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gavinet.sharepoint.com/teams/PAP/srp/Documents/FD&amp;R/Funding Design &amp; Communication/Foundations Guidelines_2025/Final Versions of guidance and templates/Global and Regional Foundations/"/>
    </mc:Choice>
  </mc:AlternateContent>
  <xr:revisionPtr revIDLastSave="66" documentId="8_{80AD8EEF-61B4-4689-974D-75E916C49F6F}" xr6:coauthVersionLast="47" xr6:coauthVersionMax="47" xr10:uidLastSave="{C3FD8959-478F-426E-B8D1-81BE704C0077}"/>
  <bookViews>
    <workbookView xWindow="28680" yWindow="-120" windowWidth="29040" windowHeight="15720" tabRatio="631" activeTab="2" xr2:uid="{8925BBD2-C329-4A54-A0EB-505E0481C4EE}"/>
  </bookViews>
  <sheets>
    <sheet name="1| Instructions" sheetId="9" r:id="rId1"/>
    <sheet name="2| Technical Proposal" sheetId="11" r:id="rId2"/>
    <sheet name="3| GRF Plan " sheetId="12" r:id="rId3"/>
    <sheet name="4| Monitoring" sheetId="17" r:id="rId4"/>
    <sheet name="5| Summary" sheetId="3" r:id="rId5"/>
    <sheet name="6| Sign-off" sheetId="10" r:id="rId6"/>
    <sheet name="HIDE Indicators" sheetId="15" state="hidden" r:id="rId7"/>
    <sheet name="HIDE Validation" sheetId="13" r:id="rId8"/>
  </sheets>
  <definedNames>
    <definedName name="_xlnm.Print_Area" localSheetId="6">'HIDE Indicators'!$A$2:$H$27</definedName>
    <definedName name="_xlnm.Print_Titles" localSheetId="6">'HIDE Indicators'!$2:$2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1" i="12" l="1"/>
  <c r="AF12" i="12"/>
  <c r="AF13" i="12"/>
  <c r="AF14" i="12"/>
  <c r="AF15" i="12"/>
  <c r="AF16" i="12"/>
  <c r="AF17" i="12"/>
  <c r="AF18" i="12"/>
  <c r="AF19" i="12"/>
  <c r="AF20" i="12"/>
  <c r="AF21" i="12"/>
  <c r="AF22" i="12"/>
  <c r="AF23" i="12"/>
  <c r="AF24" i="12"/>
  <c r="AF25" i="12"/>
  <c r="AF26" i="12"/>
  <c r="AF27" i="12"/>
  <c r="AF28" i="12"/>
  <c r="AF29" i="12"/>
  <c r="AF30" i="12"/>
  <c r="AF31" i="12"/>
  <c r="AF32" i="12"/>
  <c r="AF33" i="12"/>
  <c r="AF34" i="12"/>
  <c r="AF35" i="12"/>
  <c r="AF36" i="12"/>
  <c r="AF37" i="12"/>
  <c r="AF38" i="12"/>
  <c r="AF39" i="12"/>
  <c r="AF40" i="12"/>
  <c r="AF41" i="12"/>
  <c r="AF42" i="12"/>
  <c r="AF43" i="12"/>
  <c r="AF44" i="12"/>
  <c r="AF45" i="12"/>
  <c r="AF46" i="12"/>
  <c r="AF47" i="12"/>
  <c r="AF48" i="12"/>
  <c r="AF49" i="12"/>
  <c r="AF50" i="12"/>
  <c r="AF51" i="12"/>
  <c r="AF52" i="12"/>
  <c r="B10" i="12"/>
  <c r="AF10" i="12" s="1"/>
  <c r="D10" i="17"/>
  <c r="D11" i="17"/>
  <c r="D12" i="17"/>
  <c r="D13" i="17"/>
  <c r="D14" i="17"/>
  <c r="D15" i="17"/>
  <c r="D16" i="17"/>
  <c r="D17" i="17"/>
  <c r="D18" i="17"/>
  <c r="D19" i="17"/>
  <c r="D20" i="17"/>
  <c r="D21" i="17"/>
  <c r="D22" i="17"/>
  <c r="D23" i="17"/>
  <c r="D24" i="17"/>
  <c r="D25" i="17"/>
  <c r="D26" i="17"/>
  <c r="D27" i="17"/>
  <c r="D28" i="17"/>
  <c r="D29" i="17"/>
  <c r="D30" i="17"/>
  <c r="D31" i="17"/>
  <c r="D32" i="17"/>
  <c r="D33" i="17"/>
  <c r="D34" i="17"/>
  <c r="D35" i="17"/>
  <c r="D36" i="17"/>
  <c r="D37" i="17"/>
  <c r="D9" i="17"/>
  <c r="D29" i="3"/>
  <c r="D30" i="3"/>
  <c r="D31" i="3"/>
  <c r="D32" i="3"/>
  <c r="C30" i="3"/>
  <c r="C31" i="3"/>
  <c r="C32" i="3"/>
  <c r="C29" i="3"/>
  <c r="D22" i="3"/>
  <c r="D23" i="3"/>
  <c r="C23" i="3"/>
  <c r="C22" i="3"/>
  <c r="D13" i="3"/>
  <c r="D15" i="3"/>
  <c r="C16" i="3"/>
  <c r="B5" i="17"/>
  <c r="B6" i="12"/>
  <c r="B3" i="11"/>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C5" i="3"/>
  <c r="E23" i="3" l="1"/>
  <c r="E22" i="3"/>
  <c r="AD11" i="12" l="1"/>
  <c r="AD12" i="12"/>
  <c r="AD13" i="12"/>
  <c r="AD14" i="12"/>
  <c r="AD15" i="12"/>
  <c r="AD16" i="12"/>
  <c r="AD17" i="12"/>
  <c r="AD18" i="12"/>
  <c r="AD19" i="12"/>
  <c r="AD20" i="12"/>
  <c r="AD21" i="12"/>
  <c r="AD22" i="12"/>
  <c r="AD23" i="12"/>
  <c r="AD24" i="12"/>
  <c r="AD25" i="12"/>
  <c r="AD26" i="12"/>
  <c r="AD27" i="12"/>
  <c r="AD28" i="12"/>
  <c r="AD29" i="12"/>
  <c r="AD30" i="12"/>
  <c r="AD31" i="12"/>
  <c r="AD32" i="12"/>
  <c r="AD33" i="12"/>
  <c r="AD34" i="12"/>
  <c r="AD35" i="12"/>
  <c r="AD36" i="12"/>
  <c r="AD37" i="12"/>
  <c r="AD38" i="12"/>
  <c r="AD39" i="12"/>
  <c r="AD40" i="12"/>
  <c r="AD41" i="12"/>
  <c r="AD42" i="12"/>
  <c r="AD43" i="12"/>
  <c r="AD44" i="12"/>
  <c r="AD45" i="12"/>
  <c r="AD46" i="12"/>
  <c r="AD47" i="12"/>
  <c r="AD48" i="12"/>
  <c r="AD49" i="12"/>
  <c r="AD50" i="12"/>
  <c r="AD51" i="12"/>
  <c r="AD52" i="12"/>
  <c r="AD10" i="12"/>
  <c r="AA11" i="12"/>
  <c r="AA12" i="12"/>
  <c r="AA13" i="12"/>
  <c r="AA14" i="12"/>
  <c r="AA15" i="12"/>
  <c r="AA16" i="12"/>
  <c r="AA17" i="12"/>
  <c r="AA18" i="12"/>
  <c r="AA19" i="12"/>
  <c r="AA20" i="12"/>
  <c r="AA21" i="12"/>
  <c r="AA22" i="12"/>
  <c r="AA23" i="12"/>
  <c r="AA24" i="12"/>
  <c r="AA25" i="12"/>
  <c r="AA26" i="12"/>
  <c r="AA27" i="12"/>
  <c r="AA28" i="12"/>
  <c r="AA29" i="12"/>
  <c r="AA30" i="12"/>
  <c r="AA31" i="12"/>
  <c r="AA32" i="12"/>
  <c r="AA33" i="12"/>
  <c r="AA34" i="12"/>
  <c r="AA35" i="12"/>
  <c r="AA36" i="12"/>
  <c r="AA37" i="12"/>
  <c r="AA38" i="12"/>
  <c r="AA39" i="12"/>
  <c r="AA40" i="12"/>
  <c r="AA41" i="12"/>
  <c r="AA42" i="12"/>
  <c r="AA43" i="12"/>
  <c r="AA44" i="12"/>
  <c r="AA45" i="12"/>
  <c r="AA46" i="12"/>
  <c r="AA47" i="12"/>
  <c r="AA48" i="12"/>
  <c r="AA49" i="12"/>
  <c r="AA50" i="12"/>
  <c r="AA51" i="12"/>
  <c r="AA52" i="12"/>
  <c r="AA10" i="12"/>
  <c r="X11" i="12"/>
  <c r="X12" i="12"/>
  <c r="X13" i="12"/>
  <c r="X14" i="12"/>
  <c r="X15" i="12"/>
  <c r="X16" i="12"/>
  <c r="X17" i="12"/>
  <c r="X18" i="12"/>
  <c r="X19" i="12"/>
  <c r="X20" i="12"/>
  <c r="X21" i="12"/>
  <c r="X22" i="12"/>
  <c r="X23" i="12"/>
  <c r="X24" i="12"/>
  <c r="X25" i="12"/>
  <c r="X26" i="12"/>
  <c r="X27" i="12"/>
  <c r="X28" i="12"/>
  <c r="X29" i="12"/>
  <c r="X30" i="12"/>
  <c r="X31" i="12"/>
  <c r="X32" i="12"/>
  <c r="X33" i="12"/>
  <c r="X34" i="12"/>
  <c r="X35" i="12"/>
  <c r="X36" i="12"/>
  <c r="X37" i="12"/>
  <c r="X38" i="12"/>
  <c r="X39" i="12"/>
  <c r="X40" i="12"/>
  <c r="X41" i="12"/>
  <c r="X42" i="12"/>
  <c r="X43" i="12"/>
  <c r="X44" i="12"/>
  <c r="X45" i="12"/>
  <c r="X46" i="12"/>
  <c r="X47" i="12"/>
  <c r="X48" i="12"/>
  <c r="X49" i="12"/>
  <c r="X50" i="12"/>
  <c r="X51" i="12"/>
  <c r="X52" i="12"/>
  <c r="X10" i="12"/>
  <c r="U11" i="12"/>
  <c r="U12" i="12"/>
  <c r="U13" i="12"/>
  <c r="U14" i="12"/>
  <c r="U15" i="12"/>
  <c r="U16" i="12"/>
  <c r="U17" i="12"/>
  <c r="U18" i="12"/>
  <c r="U19" i="12"/>
  <c r="U20" i="12"/>
  <c r="U21" i="12"/>
  <c r="U22" i="12"/>
  <c r="U23" i="12"/>
  <c r="U24" i="12"/>
  <c r="U25" i="12"/>
  <c r="U26" i="12"/>
  <c r="U27" i="12"/>
  <c r="U28" i="12"/>
  <c r="U29" i="12"/>
  <c r="U30" i="12"/>
  <c r="U31" i="12"/>
  <c r="U32" i="12"/>
  <c r="U33" i="12"/>
  <c r="U34" i="12"/>
  <c r="U35" i="12"/>
  <c r="U36" i="12"/>
  <c r="U37" i="12"/>
  <c r="U38" i="12"/>
  <c r="U39" i="12"/>
  <c r="U40" i="12"/>
  <c r="U41" i="12"/>
  <c r="U42" i="12"/>
  <c r="U43" i="12"/>
  <c r="U44" i="12"/>
  <c r="U45" i="12"/>
  <c r="U46" i="12"/>
  <c r="U47" i="12"/>
  <c r="U48" i="12"/>
  <c r="U49" i="12"/>
  <c r="U50" i="12"/>
  <c r="U51" i="12"/>
  <c r="U52" i="12"/>
  <c r="U10" i="12"/>
  <c r="R11" i="12"/>
  <c r="R12" i="12"/>
  <c r="R13" i="12"/>
  <c r="R14" i="12"/>
  <c r="R15" i="12"/>
  <c r="R16" i="12"/>
  <c r="R17" i="12"/>
  <c r="R18" i="12"/>
  <c r="R19" i="12"/>
  <c r="R20" i="12"/>
  <c r="R21" i="12"/>
  <c r="R22" i="12"/>
  <c r="R23" i="12"/>
  <c r="R24" i="12"/>
  <c r="R25" i="12"/>
  <c r="R26" i="12"/>
  <c r="R27" i="12"/>
  <c r="R28" i="12"/>
  <c r="R29" i="12"/>
  <c r="R30" i="12"/>
  <c r="R31" i="12"/>
  <c r="R32" i="12"/>
  <c r="R33" i="12"/>
  <c r="R34" i="12"/>
  <c r="R35" i="12"/>
  <c r="R36" i="12"/>
  <c r="R37" i="12"/>
  <c r="R38" i="12"/>
  <c r="R39" i="12"/>
  <c r="R40" i="12"/>
  <c r="R41" i="12"/>
  <c r="R42" i="12"/>
  <c r="R43" i="12"/>
  <c r="R44" i="12"/>
  <c r="R45" i="12"/>
  <c r="R46" i="12"/>
  <c r="R47" i="12"/>
  <c r="R48" i="12"/>
  <c r="R49" i="12"/>
  <c r="R50" i="12"/>
  <c r="R51" i="12"/>
  <c r="R52" i="12"/>
  <c r="R10" i="12"/>
  <c r="AE32" i="12" l="1"/>
  <c r="AG32" i="12" s="1"/>
  <c r="AE20" i="12"/>
  <c r="AE31" i="12"/>
  <c r="AG31" i="12" s="1"/>
  <c r="AE19" i="12"/>
  <c r="AE43" i="12"/>
  <c r="AG43" i="12" s="1"/>
  <c r="AE44" i="12"/>
  <c r="AE42" i="12"/>
  <c r="AG42" i="12" s="1"/>
  <c r="AE30" i="12"/>
  <c r="AG30" i="12" s="1"/>
  <c r="AE18" i="12"/>
  <c r="AG18" i="12" s="1"/>
  <c r="AE49" i="12"/>
  <c r="AE37" i="12"/>
  <c r="AG37" i="12" s="1"/>
  <c r="AE25" i="12"/>
  <c r="AG25" i="12" s="1"/>
  <c r="AE13" i="12"/>
  <c r="AE10" i="12"/>
  <c r="AE41" i="12"/>
  <c r="AG41" i="12" s="1"/>
  <c r="AE17" i="12"/>
  <c r="AG17" i="12" s="1"/>
  <c r="AE36" i="12"/>
  <c r="AG36" i="12" s="1"/>
  <c r="AE24" i="12"/>
  <c r="AG24" i="12" s="1"/>
  <c r="AE52" i="12"/>
  <c r="AE28" i="12"/>
  <c r="AG28" i="12" s="1"/>
  <c r="AE47" i="12"/>
  <c r="AG47" i="12" s="1"/>
  <c r="AE23" i="12"/>
  <c r="AG23" i="12" s="1"/>
  <c r="AE51" i="12"/>
  <c r="AE27" i="12"/>
  <c r="AE46" i="12"/>
  <c r="AE22" i="12"/>
  <c r="AG22" i="12" s="1"/>
  <c r="AE26" i="12"/>
  <c r="AE45" i="12"/>
  <c r="AG45" i="12" s="1"/>
  <c r="AE21" i="12"/>
  <c r="AG21" i="12" s="1"/>
  <c r="AE29" i="12"/>
  <c r="AE48" i="12"/>
  <c r="AE12" i="12"/>
  <c r="AG12" i="12" s="1"/>
  <c r="AE40" i="12"/>
  <c r="AG40" i="12" s="1"/>
  <c r="AE16" i="12"/>
  <c r="AG16" i="12" s="1"/>
  <c r="AE35" i="12"/>
  <c r="AG35" i="12" s="1"/>
  <c r="AE11" i="12"/>
  <c r="AE39" i="12"/>
  <c r="AG39" i="12" s="1"/>
  <c r="AE15" i="12"/>
  <c r="AG15" i="12" s="1"/>
  <c r="AE34" i="12"/>
  <c r="AG34" i="12" s="1"/>
  <c r="AE50" i="12"/>
  <c r="AG50" i="12" s="1"/>
  <c r="AE38" i="12"/>
  <c r="AG38" i="12" s="1"/>
  <c r="AE14" i="12"/>
  <c r="AG14" i="12" s="1"/>
  <c r="AE33" i="12"/>
  <c r="AG33" i="12" s="1"/>
  <c r="AG48" i="12"/>
  <c r="AG10" i="12" l="1"/>
  <c r="C13" i="3" s="1"/>
  <c r="C24" i="3"/>
  <c r="AG52" i="12"/>
  <c r="AG44" i="12"/>
  <c r="AG19" i="12"/>
  <c r="AG13" i="12"/>
  <c r="D16" i="3" s="1"/>
  <c r="E16" i="3" s="1"/>
  <c r="AG49" i="12"/>
  <c r="AG20" i="12"/>
  <c r="AG26" i="12"/>
  <c r="AG27" i="12"/>
  <c r="AG51" i="12"/>
  <c r="AG29" i="12"/>
  <c r="AG46" i="12"/>
  <c r="C15" i="3" l="1"/>
  <c r="E15" i="3" s="1"/>
  <c r="E13" i="3"/>
  <c r="AG11" i="12"/>
  <c r="D24" i="3"/>
  <c r="D25" i="3" s="1"/>
  <c r="C25" i="3"/>
  <c r="E9" i="3"/>
  <c r="F9" i="3" s="1"/>
  <c r="D14" i="3" l="1"/>
  <c r="C14" i="3"/>
  <c r="C17" i="3" s="1"/>
  <c r="D17" i="3"/>
  <c r="E24" i="3"/>
  <c r="G9" i="3"/>
  <c r="E30" i="3"/>
  <c r="E31" i="3"/>
  <c r="E32" i="3"/>
  <c r="E29" i="3"/>
  <c r="C33" i="3"/>
  <c r="E14" i="3" l="1"/>
  <c r="E17" i="3" s="1"/>
  <c r="F15" i="3" s="1"/>
  <c r="E18" i="3"/>
  <c r="F17" i="3"/>
  <c r="D18" i="3"/>
  <c r="C18" i="3"/>
  <c r="E25" i="3"/>
  <c r="F24" i="3" s="1"/>
  <c r="E33" i="3"/>
  <c r="D33" i="3"/>
  <c r="F13" i="3" l="1"/>
  <c r="F14" i="3"/>
  <c r="F16" i="3"/>
  <c r="D34" i="3"/>
  <c r="E34" i="3"/>
  <c r="F33" i="3"/>
  <c r="F32" i="3"/>
  <c r="F29" i="3"/>
  <c r="F25" i="3"/>
  <c r="F22" i="3"/>
  <c r="F23" i="3"/>
  <c r="C34" i="3"/>
  <c r="F30" i="3"/>
  <c r="F31" i="3"/>
</calcChain>
</file>

<file path=xl/sharedStrings.xml><?xml version="1.0" encoding="utf-8"?>
<sst xmlns="http://schemas.openxmlformats.org/spreadsheetml/2006/main" count="516" uniqueCount="281">
  <si>
    <t>ATTENTION: Any information (activities, budgets, etc.) in this template may be made publicly available once approved</t>
  </si>
  <si>
    <t>Instructions</t>
  </si>
  <si>
    <t>Summary</t>
  </si>
  <si>
    <t>Sign-off</t>
  </si>
  <si>
    <t>Global and Regional Foundations Plan</t>
  </si>
  <si>
    <t>Question 1</t>
  </si>
  <si>
    <t>Response</t>
  </si>
  <si>
    <t>Question 2</t>
  </si>
  <si>
    <t xml:space="preserve"> </t>
  </si>
  <si>
    <t>Partner</t>
  </si>
  <si>
    <t>Type in the cell</t>
  </si>
  <si>
    <t>Select from menu</t>
  </si>
  <si>
    <t>Formula, do not change</t>
  </si>
  <si>
    <t>Foundational Function</t>
  </si>
  <si>
    <t>Area of Work</t>
  </si>
  <si>
    <t xml:space="preserve">Programmatic area </t>
  </si>
  <si>
    <t>Key Activities (max 50 words)</t>
  </si>
  <si>
    <t>FTE Level</t>
  </si>
  <si>
    <t>New or Continuing FTE</t>
  </si>
  <si>
    <t>Team/Regional Office/Center of Excellence</t>
  </si>
  <si>
    <t>Gavi Focal Point</t>
  </si>
  <si>
    <t>Partner Focal Point</t>
  </si>
  <si>
    <t xml:space="preserve">2026 Operational Cost ($) </t>
  </si>
  <si>
    <t>2026 Staff costs ($)</t>
  </si>
  <si>
    <t>2026 Total cost ($)</t>
  </si>
  <si>
    <t xml:space="preserve">2027 Operational Cost ($) </t>
  </si>
  <si>
    <t>2027 Staff costs ($)</t>
  </si>
  <si>
    <t>2027 Total cost ($)</t>
  </si>
  <si>
    <t xml:space="preserve">2028 Operational Cost ($) </t>
  </si>
  <si>
    <t>2028 Staff costs ($)</t>
  </si>
  <si>
    <t>2028 Total cost ($)</t>
  </si>
  <si>
    <t xml:space="preserve">2029 Operational Cost ($) </t>
  </si>
  <si>
    <t>2029 Staff costs ($)</t>
  </si>
  <si>
    <t>2029 Total cost ($)</t>
  </si>
  <si>
    <t xml:space="preserve">2030 Operational Cost ($) </t>
  </si>
  <si>
    <t>2030 Staff costs ($)</t>
  </si>
  <si>
    <t>2030 Total cost ($)</t>
  </si>
  <si>
    <t>Sub Total (Excl of PSC)</t>
  </si>
  <si>
    <t>PSC ($)</t>
  </si>
  <si>
    <t>Grand Total ($) inclusive of PSC</t>
  </si>
  <si>
    <t>Budget assumptions</t>
  </si>
  <si>
    <t>Numerator</t>
  </si>
  <si>
    <t>Denominator</t>
  </si>
  <si>
    <t>Data sources</t>
  </si>
  <si>
    <t>H2 Target</t>
  </si>
  <si>
    <t>H1 Target</t>
  </si>
  <si>
    <t>SG1.A - Strengthen countries’ prioritisation and optimisation of vaccine programmes, appropriate to their context</t>
  </si>
  <si>
    <t>1. Normative guidance and public health goods</t>
  </si>
  <si>
    <t xml:space="preserve">description of key activities </t>
  </si>
  <si>
    <t>P4</t>
  </si>
  <si>
    <t>New</t>
  </si>
  <si>
    <t>Global</t>
  </si>
  <si>
    <t>IVB</t>
  </si>
  <si>
    <t>Operational costs for travel to XYZ</t>
  </si>
  <si>
    <t>SG1.B - Support countries to introduce and scale up vaccines for prevention of endemic, epidemic and pandemic diseases including beyond infancy</t>
  </si>
  <si>
    <t>2. Partnership, advocacy, strategy, governance</t>
  </si>
  <si>
    <t>2.1 Escalation of risks and issue resolution for Gavi 6.0 priorities</t>
  </si>
  <si>
    <t>P3</t>
  </si>
  <si>
    <t>Continuing</t>
  </si>
  <si>
    <t>AFRO</t>
  </si>
  <si>
    <t>SG1.C - Ensure equitable and timely access to mechanisms to respond to outbreaks, epidemics, and pandemics</t>
  </si>
  <si>
    <t>P5</t>
  </si>
  <si>
    <t>WHE</t>
  </si>
  <si>
    <t>SG2.A - Enable countries to extend immunisation to zero-dose children and missed communities, integrated with primary health care, including through addressing gender-related barriers and building resilient demand</t>
  </si>
  <si>
    <t>4.1  Well-functioning Regional Working Groups ensure use of programme monitoring to guide technical support and course correction</t>
  </si>
  <si>
    <t>Partner TA Plan</t>
  </si>
  <si>
    <t>1) TA plan summary</t>
  </si>
  <si>
    <t>Funding source</t>
  </si>
  <si>
    <t>Total Funding</t>
  </si>
  <si>
    <t>Total</t>
  </si>
  <si>
    <t>Regional</t>
  </si>
  <si>
    <t>Global and Regional Foundations plan</t>
  </si>
  <si>
    <t>Final sign-off</t>
  </si>
  <si>
    <r>
      <t xml:space="preserve">Please </t>
    </r>
    <r>
      <rPr>
        <b/>
        <i/>
        <u/>
        <sz val="11"/>
        <color theme="1"/>
        <rFont val="Calibri"/>
        <family val="2"/>
      </rPr>
      <t>do not sign until all inputs are final</t>
    </r>
    <r>
      <rPr>
        <b/>
        <i/>
        <sz val="11"/>
        <color theme="1"/>
        <rFont val="Calibri"/>
        <family val="2"/>
      </rPr>
      <t xml:space="preserve"> and confirmed - as neither additional entries nor editing of existing entires is permitted afterwards. </t>
    </r>
  </si>
  <si>
    <t>Function</t>
  </si>
  <si>
    <t>2.2 Coordinated efforts, including key stakeholder engagement, at global-regional-country level as per Gavi 6.0 goals and IA2030 immunisation agenda</t>
  </si>
  <si>
    <t>2.5 Foster participation and meaningful engagement of civil society partners in addressing immunisation barriers through regional and global platforms</t>
  </si>
  <si>
    <t>3.1 Regular review of programme implementation to identify and support removal of barriers and address risks</t>
  </si>
  <si>
    <t>3.3 Identification, documentation, and dissemination of best practices, innovations and learnings across regions and countries</t>
  </si>
  <si>
    <t>3.4 Regional/global technical assistance provided to support the use of data evidence in planning and performance management at country level</t>
  </si>
  <si>
    <t>4.2 Coordinated, effective technical assistance, quality assurance and performance management</t>
  </si>
  <si>
    <t>HSS Pillars</t>
  </si>
  <si>
    <t xml:space="preserve">Pillar 1 - Service delivery and demand generation </t>
  </si>
  <si>
    <t>Pillar 2 - Human resources for health</t>
  </si>
  <si>
    <t xml:space="preserve">Pillar 3 - Supply chain </t>
  </si>
  <si>
    <t>Pillar 4 - Data and digitally enabled information systems</t>
  </si>
  <si>
    <t>Pillar 5 - Governance, leadership, and management</t>
  </si>
  <si>
    <t>Pillar 6 - Health Financing</t>
  </si>
  <si>
    <t>Gavi 6.0 SG Objectives</t>
  </si>
  <si>
    <t>SG2.B - Ensure all children are fully immunised by maintaining and strengthening routine immunisation with vaccines required through second year of life</t>
  </si>
  <si>
    <t>SG2.C - Support countries to adapt systems to routinely deliver vaccines to populations outside early childhood through targeted and catalytic interventions</t>
  </si>
  <si>
    <t>SG3.A - Strengthen regional, national and subnational political and social commitment to immunisation, including through increased domestic public resources</t>
  </si>
  <si>
    <t>SG3.B - Ensure sustainable transition through stronger capacity of eligible countries to maintain immunisation performance</t>
  </si>
  <si>
    <t>SG3.C - Engage self-financing countries to maintain performance and catalyse critical vaccine introductions</t>
  </si>
  <si>
    <t xml:space="preserve">SG4.A - Drive healthy vaccine markets for Gavi- supported and self-financing countries, including acceleration of access to new high-impact, affordable vaccines and delivery innovations </t>
  </si>
  <si>
    <t>SG4.B - Enhance regional vaccine supply security, in support of regional manufacturing expansion ambitions</t>
  </si>
  <si>
    <t xml:space="preserve">SG4.C - Develop sustainable markets for vaccines against outbreak, epidemic, and pandemic-prone diseases </t>
  </si>
  <si>
    <t xml:space="preserve">Cross-cutting </t>
  </si>
  <si>
    <t>Partnerships Accountability Framework - Global and Regional Foundations</t>
  </si>
  <si>
    <t>Level</t>
  </si>
  <si>
    <t>Function/Intervention area</t>
  </si>
  <si>
    <t>Specific output/area of work</t>
  </si>
  <si>
    <t>Indicators (Criteria: Time-bound, Measurable &amp; Scope)</t>
  </si>
  <si>
    <t>Sub-Indicator / Nested Indicator</t>
  </si>
  <si>
    <t>Data Sources</t>
  </si>
  <si>
    <t>Global/
Regional</t>
  </si>
  <si>
    <t>1. Normative Guidance and Public Health Goods</t>
  </si>
  <si>
    <t>1.1 Development of policies and operational guidance needed by countries to adopt global immunisation strategies  e.g. SAGE recommendations, regulatory guidance.</t>
  </si>
  <si>
    <t>1.1.1</t>
  </si>
  <si>
    <t xml:space="preserve">&gt; Percentage of normative and operational guidance documents for which technical resources were developed for adaptation and implementation at regional and country levels
</t>
  </si>
  <si>
    <t>To be reported by Alliance Partners</t>
  </si>
  <si>
    <t>1.2 Availability of, access to, and uptake of regional/country adapted normative and operational guidance necessary for effective programmes</t>
  </si>
  <si>
    <t>1.2.1</t>
  </si>
  <si>
    <t>&gt; Number of countries supported in adapting, updating, implementing global guidance and immunisation tools (e.g., EVM, Thrive 360, EPI Review) per year.</t>
  </si>
  <si>
    <t>2.1.1</t>
  </si>
  <si>
    <t>&gt; Percentage of countries supported to monitor and identify risks to Gavi 6.0 immunisation priorities</t>
  </si>
  <si>
    <t>2.1.1.a</t>
  </si>
  <si>
    <t>&gt; Percentage of country-level risks escalated to partner-led regional groups with active mitigation plans</t>
  </si>
  <si>
    <t>2.2.1</t>
  </si>
  <si>
    <t>&gt; Number of Gavi-elgible countries where partners provide global/regional technical and strategic advocacy support related to Gavi 6.0 priorities</t>
  </si>
  <si>
    <t>2.2.2</t>
  </si>
  <si>
    <t>&gt; Number of outbreak-related global/regional coordination mechanisms that are activated annually by [WHO grade] per [vaccine-preventable disease]</t>
  </si>
  <si>
    <t>2.2.2.a</t>
  </si>
  <si>
    <t xml:space="preserve">&gt; Percentage of outbreak-related coordination mechanisms with outbreak-specific action plans developed on time.
</t>
  </si>
  <si>
    <t>2.2.3</t>
  </si>
  <si>
    <t>&gt; Number of immunisation-relevant global/regional coordination mechanisms  (including Gavi Alliance and governance mechanisms) where the partner contributes through a defined advisory, lead, co-lead or participatory role annually</t>
  </si>
  <si>
    <t>2.3 Engagement on development of Gavi Alliance strategy, policies, and guidelines, and engagement with Gavi Alliance governance mechanisms</t>
  </si>
  <si>
    <t>N/A</t>
  </si>
  <si>
    <t>Measurement for this area of work will be done through indicator 2.2.3 in the "Partnership, advocacy, strategy, governance" section of the Framework</t>
  </si>
  <si>
    <t>2.4 Provide support for country ownership and transition planning through global/regional technical expertise</t>
  </si>
  <si>
    <t>2.4.1</t>
  </si>
  <si>
    <t xml:space="preserve">&gt; Percentage of countries with expected advocacy and immunisation financing technical assistance outputs, aligned with sustainable immunisation financing outcomes, completed on time  </t>
  </si>
  <si>
    <t>2.5.1</t>
  </si>
  <si>
    <t>&gt; Number of global or regional advocacy mechanisms, platforms, forums, or advocacy initiatives where civil society partners are included by [partner] as stakeholders with a defined role to contribute to immunisaton and vaccinaction discussions.</t>
  </si>
  <si>
    <t>3. Immunisation Programme Monitoring and Data</t>
  </si>
  <si>
    <t>3.1.1</t>
  </si>
  <si>
    <t>&gt; Number of Gavi-eligible countries supported  to complete Situation Analysis, EVM Improvement Plans and/or EPI review to identify and assess risks per year</t>
  </si>
  <si>
    <t>3.2 Facilitation of quality, timely, complete and validated submissions of country data to global/regional immunisation information systems (e.g. WUENIC, EVM, eJRF, Thrive360, etc)</t>
  </si>
  <si>
    <t>3.2.1</t>
  </si>
  <si>
    <t>&gt; Number of global/regional data analytical products produced and disseminated to countries to develop and update their digital health and data systems e.g. dash boards, forcasting tools</t>
  </si>
  <si>
    <t>3.2.2</t>
  </si>
  <si>
    <t>&gt; Percentage of Gavi-eligible countries that receive partner support to complete quality inputs to immunisation data systems (for example, eLMIS, HMIS, CCE inventory, Thrive360, eJRF) annually</t>
  </si>
  <si>
    <t>3.2.2.a</t>
  </si>
  <si>
    <t xml:space="preserve">&gt; Percentage of regions meeting or exceeding Gavi and partner-agreed targets for stockout notification and escalation </t>
  </si>
  <si>
    <t>3.2.3</t>
  </si>
  <si>
    <t>&gt; Percentage of Gavi-eligible countries receiving global/regional partner support to strengthen and improve quality of national and subnational data to determine the distribution of underimmunisation and missed communities</t>
  </si>
  <si>
    <t>Measurement for this area of work will be done through indicators 1.1.1 and 1.2.1 in the "Normative Guidance and Public Health goods" section of the Framework</t>
  </si>
  <si>
    <t>3.4.1</t>
  </si>
  <si>
    <t>&gt; Percentage of Gavi-eligible countries that received [partner] support to develop their National Immunisation Strategy (NIS) and/or Gavi holistic applications to address VPOP; Cov&amp;Equity; Gender; BeSD; EVM; NITAG Recs; Vaccine and Cold Chain cIP [tick all that apply]</t>
  </si>
  <si>
    <t>3.4.2</t>
  </si>
  <si>
    <t>&gt; Number of Gavi-eligible countries supported in generating and/or analyzing financial evidence to inform sustainability decisions such as updates to NIS, VPOP, NVI, domestic budgets, or preparations for transition in Gavi eligibility status and/or changes in delivery models</t>
  </si>
  <si>
    <t>3.4.3</t>
  </si>
  <si>
    <t xml:space="preserve">&gt; Percentage of Gavi-eligible countries receiving global/regional partner support to enable national and subnational monitoring and performance evaluation to inform planning, review, and application activities (e.g. NIS, EPI reviews, Gavi grant applications) </t>
  </si>
  <si>
    <t>4. Global/regional coordination, technical support and quality assurance</t>
  </si>
  <si>
    <t>4.1.1</t>
  </si>
  <si>
    <t>&gt; Number of immunisation regional working groups (RWG) that are functional (meet per schedule, have ToR, workplan and appropriate representation) by [Gavi programmatic area] per year</t>
  </si>
  <si>
    <t>4.1.1a</t>
  </si>
  <si>
    <t>&gt; Percentage of Regional Working Groups (RWGs) workplan activities completed within the agreed timeline during the reporting period</t>
  </si>
  <si>
    <t>4.2.1</t>
  </si>
  <si>
    <t>&gt; Number of regulatory quality checks conducted annually on vaccine products classified per manufacturing site</t>
  </si>
  <si>
    <t>4.2.2</t>
  </si>
  <si>
    <t xml:space="preserve">&gt; Number of National Regulatory Authorities (NRA) or NITAGs in Gavi-eligible countries  that have maintained or progressed to meet WHO-defined functional and/or maturity criteria 
</t>
  </si>
  <si>
    <t>4.2.3</t>
  </si>
  <si>
    <t>&gt;Percentage of Gavi-eligible countries where vaccine safety data is shared annually between the NRA, National Immunisation programme and regional coordinating partner</t>
  </si>
  <si>
    <t>4.2.4</t>
  </si>
  <si>
    <t>&gt; Number of outbreak vaccine response requests and/or applications received by cross-partner global and/or regional outbreak response mechanism [per Gavi supported outbreak vaccine] that are considered complete</t>
  </si>
  <si>
    <t>4.2.4a</t>
  </si>
  <si>
    <t>&gt; Percentage of outbreak vaccination response activities launched on time following complete submitted applications to relevant global/regional outbreak response mechanisms</t>
  </si>
  <si>
    <t>4.2.5</t>
  </si>
  <si>
    <t>&gt; Percentage of country technical assistance (TA) requests [per Gavi programmatic area] fulfilled by global and regional teams within agreed time frame</t>
  </si>
  <si>
    <t>4.2.6</t>
  </si>
  <si>
    <t>&gt; Percentage of Gavi-eligible countries receiving global/regional partner support to strengthen delivery of immunisation services integrated with primary health care</t>
  </si>
  <si>
    <t>Gavi Programmatic Areas</t>
  </si>
  <si>
    <t>Select from Menu</t>
  </si>
  <si>
    <t>Indicators</t>
  </si>
  <si>
    <t>Do you want to use this indicator? Y/N</t>
  </si>
  <si>
    <t>Has this area of work been selected?</t>
  </si>
  <si>
    <t xml:space="preserve">Area of Work </t>
  </si>
  <si>
    <t>TARGETS</t>
  </si>
  <si>
    <t>Partnership Accountability Framework</t>
  </si>
  <si>
    <t>GRF PAF ID</t>
  </si>
  <si>
    <t>This question will be used for review of the application by Gavi's Independent Review Committee</t>
  </si>
  <si>
    <t>Once the Foundational Function is selected, choose the relevant area of work from the drop-down list</t>
  </si>
  <si>
    <t>Cost</t>
  </si>
  <si>
    <t>Position title</t>
  </si>
  <si>
    <t>Selected Indicators</t>
  </si>
  <si>
    <t>Numerator/Denominator/Baseline</t>
  </si>
  <si>
    <t>For each selected indicator, please specify the numerator, denominator, frequency of reporting and baseline</t>
  </si>
  <si>
    <t>Targets</t>
  </si>
  <si>
    <t>For each selected indicator, please enter the target for each reporting period</t>
  </si>
  <si>
    <t>Review total budgeted costs by funding source, partner, Foundational Function, investment area, and FTE</t>
  </si>
  <si>
    <t>Summary - Global and Regional Foundations Plan</t>
  </si>
  <si>
    <t>GRF extension amount</t>
  </si>
  <si>
    <t>Remaining available</t>
  </si>
  <si>
    <t>% ceiling programmed</t>
  </si>
  <si>
    <t>GRF 6.0 plan amount</t>
  </si>
  <si>
    <t>3. Immunisation programme monitoring and data</t>
  </si>
  <si>
    <t>Global/Regional Foundations</t>
  </si>
  <si>
    <t>Technical Narrative</t>
  </si>
  <si>
    <t>GRF Plan</t>
  </si>
  <si>
    <t>Monitoring</t>
  </si>
  <si>
    <t>Finalize submissions with sign-offs from partner organizations</t>
  </si>
  <si>
    <t>Partner Representative</t>
  </si>
  <si>
    <t>Answer the questions on this tab with regard to function and rationale</t>
  </si>
  <si>
    <t>Complete this tab to identify the Foundational Functions and their corresponding costs that will be supported by Global/Regional Foundations</t>
  </si>
  <si>
    <t xml:space="preserve">Level, type, location, office </t>
  </si>
  <si>
    <t>Focal points</t>
  </si>
  <si>
    <t>Position Title(s)</t>
  </si>
  <si>
    <t>To be entered by Gavi Secretariat</t>
  </si>
  <si>
    <t>Please type your name to confirm
the submission is completed</t>
  </si>
  <si>
    <t>2) Cost summary</t>
  </si>
  <si>
    <t>Function share</t>
  </si>
  <si>
    <t>3) Cost category</t>
  </si>
  <si>
    <t>Category</t>
  </si>
  <si>
    <t>Category share</t>
  </si>
  <si>
    <t>Staff cost</t>
  </si>
  <si>
    <t>Operational cost</t>
  </si>
  <si>
    <t>PSC</t>
  </si>
  <si>
    <t>4) FTE summary</t>
  </si>
  <si>
    <t>Global/Regional share</t>
  </si>
  <si>
    <t>1. Service Delivery &amp; Demand Generation</t>
  </si>
  <si>
    <t>2. Human Resources for Health</t>
  </si>
  <si>
    <t>3. Supply Chain</t>
  </si>
  <si>
    <t>4. Data &amp; Digital Systems</t>
  </si>
  <si>
    <t>5. Governance, Leadership &amp; Management</t>
  </si>
  <si>
    <t>6. Health Financing</t>
  </si>
  <si>
    <t>2.1.1a</t>
  </si>
  <si>
    <t>&gt; Sub-indicator: Percentage of country-level risks escalated to partner-led regional groups with active mitigation plans</t>
  </si>
  <si>
    <t>&gt; Sub-indicator: Percentage of outbreak-related coordination mechanisms with outbreak-specific action plans developed on time.</t>
  </si>
  <si>
    <t>2.2.2a</t>
  </si>
  <si>
    <t xml:space="preserve">&gt; Sub-indicator: Percentage of regions meeting or exceeding Gavi and partner-agreed targets for stockout notification and escalation </t>
  </si>
  <si>
    <t>3.2.2a</t>
  </si>
  <si>
    <t xml:space="preserve">&gt; Number of immunisation regional working groups (RWG) that are functional (meet per schedule, have ToR, workplan and appropriate representation) by [Gavi programmatic area] per year
</t>
  </si>
  <si>
    <t>&gt; Sub-indicator: Percentage of Regional Working Groups (RWGs) workplan activities completed within the agreed timeline during the reporting period</t>
  </si>
  <si>
    <t>&gt; Sub-indicator: Percentage of outbreak vaccination response activities launched on time following complete submitted applications to relevant global/regional outbreak response mechanisms</t>
  </si>
  <si>
    <t>Any changes to the template structure--including columns, merged cells, validation, and formulas--are not permitted. If additional rows are required, please reach out to your Gavi focal point to ensure the template functions as intended.</t>
  </si>
  <si>
    <t xml:space="preserve">Narrative Technical Proposal for Global and Regional Foundations </t>
  </si>
  <si>
    <t>Fixed</t>
  </si>
  <si>
    <t>Complete the Partnership Accountability Framework (PAF)-related information in this tab</t>
  </si>
  <si>
    <t>Enter the budget assumptions (highlighting the assumptions included for operational costs) and any other non-Gavi funding sources contributing to this Foundational Function.</t>
  </si>
  <si>
    <t>6.0 Global and Regional Foundations (GRF) Application Template</t>
  </si>
  <si>
    <t>Please consult the steps below to complete the GRF application template</t>
  </si>
  <si>
    <r>
      <t>How are global and regional roles &amp; responsibilities defined for each function to ensure complementarity and avoid duplication?
Specifically, how are financial and human resources allocated between global and regional teams for each function and what mechanisms—such as joint planning—are in place to ensure regional support is both informed by country-level demand and coordinated effectively with global efforts for effective delivery?</t>
    </r>
    <r>
      <rPr>
        <sz val="10"/>
        <color rgb="FFFF0000"/>
        <rFont val="Arial"/>
        <family val="2"/>
      </rPr>
      <t xml:space="preserve">
</t>
    </r>
    <r>
      <rPr>
        <sz val="10"/>
        <color rgb="FF0070C0"/>
        <rFont val="Arial"/>
        <family val="2"/>
      </rPr>
      <t>(</t>
    </r>
    <r>
      <rPr>
        <i/>
        <sz val="10"/>
        <color rgb="FF0070C0"/>
        <rFont val="Arial"/>
        <family val="2"/>
      </rPr>
      <t>Please respond within 300-600 words)</t>
    </r>
  </si>
  <si>
    <t>Partner focal point</t>
  </si>
  <si>
    <r>
      <t>Please elaborate on the main strategic shifts from Gavi 5.0 that will be introduced through this support, demonstrating clear linkage to the Gavi 6.0 strategic objectives</t>
    </r>
    <r>
      <rPr>
        <i/>
        <sz val="10"/>
        <color rgb="FF0070C0"/>
        <rFont val="Arial"/>
        <family val="2"/>
      </rPr>
      <t xml:space="preserve"> (Please respond within 300-600 words)</t>
    </r>
  </si>
  <si>
    <t>Date</t>
  </si>
  <si>
    <t>% of FTE supporting function</t>
  </si>
  <si>
    <t>Please fill in the table below identifying FTE needs per programmatic area, per FTE level and per team (e.g., for service delivery 3 P4 FTEs are requested in IVB (new hires))</t>
  </si>
  <si>
    <t>From the drop-down list, select the Foundational Functions to be funded</t>
  </si>
  <si>
    <t>Key activity</t>
  </si>
  <si>
    <t>Select the relevant programmatic area from the drop-down list</t>
  </si>
  <si>
    <t>Enter the corresponding high-level activities for each row</t>
  </si>
  <si>
    <t>For each selected programmatic area, enter the respective information for each row's FTE level, location, new/continuing role, and office</t>
  </si>
  <si>
    <t>Based on the above-selections, enter the total % of level of effort (e.g., 3.5 FTE for 3 new P4 staff positions in IVB for function 1, area of work 1.1 for Service Delivery)</t>
  </si>
  <si>
    <t xml:space="preserve">Based on the above-selections, enter the title(s) of the position(s) </t>
  </si>
  <si>
    <t>Enter the relevant  partner focal points. Gavi Focal points will be entered by Secretariat during the review.</t>
  </si>
  <si>
    <r>
      <t xml:space="preserve"> In columns P- AD where the instruction is </t>
    </r>
    <r>
      <rPr>
        <b/>
        <i/>
        <sz val="12"/>
        <color theme="1"/>
        <rFont val="Arial"/>
        <family val="2"/>
      </rPr>
      <t>'type in the cell'</t>
    </r>
    <r>
      <rPr>
        <sz val="12"/>
        <color theme="1"/>
        <rFont val="Arial"/>
        <family val="2"/>
      </rPr>
      <t>, please enter the staff costs and associated operational costs for each year for each selected function and area of work.</t>
    </r>
  </si>
  <si>
    <r>
      <t xml:space="preserve">For each selected foundational function/area of work, in the 'GRF Plan' tab, the corresponding indicator will automatically be highlighted in column D. </t>
    </r>
    <r>
      <rPr>
        <b/>
        <sz val="12"/>
        <color theme="1"/>
        <rFont val="Arial"/>
        <family val="2"/>
      </rPr>
      <t>In column G, please select 'Yes' if this indicator is selected for inclusion in the application template.</t>
    </r>
  </si>
  <si>
    <t>Auto-populated</t>
  </si>
  <si>
    <r>
      <t xml:space="preserve">Frequency of Measurement 
</t>
    </r>
    <r>
      <rPr>
        <i/>
        <sz val="10"/>
        <color theme="0"/>
        <rFont val="Arial"/>
        <family val="2"/>
      </rPr>
      <t>(How often the data will be updated)</t>
    </r>
  </si>
  <si>
    <r>
      <t>Baseline</t>
    </r>
    <r>
      <rPr>
        <b/>
        <i/>
        <sz val="10"/>
        <color theme="0"/>
        <rFont val="Arial"/>
        <family val="2"/>
      </rPr>
      <t xml:space="preserve"> (if applicable)</t>
    </r>
  </si>
  <si>
    <t>&gt; Number of Gavi-eligible countries where partners provide global/regional technical and strategic advocacy support related to Gavi 6.0 priorities</t>
  </si>
  <si>
    <t>&gt; Number of global or regional advocacy mechanisms, platforms, forums, or advocacy initiatives where civil society partners are included by [partner] as stakeholders with a defined role to contribute to immunisation and vaccination discussions.</t>
  </si>
  <si>
    <t>3.2 Facilitation of quality, timely, complete and validated submissions of country data to global/regional immunisation information systems (e.g. WUENIC, EVM, eJRF, Thrive360, etc.)</t>
  </si>
  <si>
    <t>&gt; Number of global/regional data analytical products produced and disseminated to countries to develop and update their digital health and data systems e.g. dash boards, forecasting tools</t>
  </si>
  <si>
    <t>Gavi 6.0 Stategic Objectives</t>
  </si>
  <si>
    <t>From the drop-down list, please select the relevant Strategic Objective</t>
  </si>
  <si>
    <t xml:space="preserve">Gavi 6.0 Strategic Objective </t>
  </si>
  <si>
    <t>8. Programmes with campaigns</t>
  </si>
  <si>
    <t>9. Outbreaks, Epidemics &amp; Pandemics</t>
  </si>
  <si>
    <t>10. Diagnostics</t>
  </si>
  <si>
    <t>11. Gender</t>
  </si>
  <si>
    <t>12. Cross-Cutting</t>
  </si>
  <si>
    <t>7. Routine Programmes without cCampaigns</t>
  </si>
  <si>
    <t>Global/Regional</t>
  </si>
  <si>
    <t>Select the partner for this template in the orange box above. This will automatically fill the partner name across the template</t>
  </si>
  <si>
    <t>Yes</t>
  </si>
  <si>
    <t>No</t>
  </si>
  <si>
    <t>Do not adjust this tab except Total Funding and Extensions Amount in cells C9 and D9</t>
  </si>
  <si>
    <t>Example</t>
  </si>
  <si>
    <t xml:space="preserve">SG2 - Cross-cutting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</si>
</sst>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67"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rgb="FF3F3F76"/>
      <name val="Aptos Narrow"/>
      <family val="2"/>
      <scheme val="minor"/>
    </font>
    <font>
      <sz val="12"/>
      <color theme="1"/>
      <name val="Arial"/>
      <family val="2"/>
    </font>
    <font>
      <sz val="10"/>
      <color rgb="FF000000"/>
      <name val="Aptos Narrow"/>
      <family val="2"/>
      <scheme val="minor"/>
    </font>
    <font>
      <sz val="11"/>
      <color theme="1"/>
      <name val="Arial"/>
      <family val="2"/>
    </font>
    <font>
      <b/>
      <sz val="11"/>
      <color theme="1"/>
      <name val="Arial"/>
      <family val="2"/>
    </font>
    <font>
      <b/>
      <i/>
      <sz val="11"/>
      <color theme="1"/>
      <name val="Calibri"/>
      <family val="2"/>
    </font>
    <font>
      <b/>
      <i/>
      <u/>
      <sz val="11"/>
      <color theme="1"/>
      <name val="Calibri"/>
      <family val="2"/>
    </font>
    <font>
      <b/>
      <i/>
      <sz val="11"/>
      <color rgb="FFCC0000"/>
      <name val="Arial"/>
      <family val="2"/>
    </font>
    <font>
      <b/>
      <sz val="11"/>
      <color theme="0"/>
      <name val="Arial"/>
      <family val="2"/>
    </font>
    <font>
      <b/>
      <i/>
      <sz val="11"/>
      <color rgb="FF000000"/>
      <name val="Arial"/>
      <family val="2"/>
    </font>
    <font>
      <sz val="10"/>
      <color theme="1"/>
      <name val="Arial"/>
      <family val="2"/>
    </font>
    <font>
      <sz val="10"/>
      <color rgb="FF000000"/>
      <name val="Arial"/>
      <family val="2"/>
    </font>
    <font>
      <sz val="10"/>
      <name val="Arial"/>
      <family val="2"/>
    </font>
    <font>
      <b/>
      <sz val="12"/>
      <color rgb="FFFF0000"/>
      <name val="Arial"/>
      <family val="2"/>
    </font>
    <font>
      <b/>
      <sz val="18"/>
      <color rgb="FFFFFFFF"/>
      <name val="Arial"/>
      <family val="2"/>
    </font>
    <font>
      <b/>
      <sz val="14"/>
      <color theme="1"/>
      <name val="Arial"/>
      <family val="2"/>
    </font>
    <font>
      <b/>
      <sz val="14"/>
      <color rgb="FF000000"/>
      <name val="Arial"/>
      <family val="2"/>
    </font>
    <font>
      <b/>
      <sz val="12"/>
      <color theme="1"/>
      <name val="Arial"/>
      <family val="2"/>
    </font>
    <font>
      <b/>
      <sz val="11"/>
      <name val="Arial"/>
      <family val="2"/>
    </font>
    <font>
      <b/>
      <sz val="11"/>
      <color rgb="FF000000"/>
      <name val="Arial"/>
      <family val="2"/>
    </font>
    <font>
      <b/>
      <sz val="11"/>
      <color rgb="FF339966"/>
      <name val="Arial"/>
      <family val="2"/>
    </font>
    <font>
      <sz val="11"/>
      <color rgb="FF000000"/>
      <name val="Arial"/>
      <family val="2"/>
    </font>
    <font>
      <b/>
      <sz val="16"/>
      <color theme="0"/>
      <name val="Arial"/>
      <family val="2"/>
    </font>
    <font>
      <b/>
      <sz val="10"/>
      <name val="Arial"/>
      <family val="2"/>
    </font>
    <font>
      <b/>
      <sz val="9"/>
      <color theme="0"/>
      <name val="Arial"/>
      <family val="2"/>
    </font>
    <font>
      <sz val="9"/>
      <color theme="0"/>
      <name val="Arial"/>
      <family val="2"/>
    </font>
    <font>
      <sz val="9"/>
      <color theme="1"/>
      <name val="Arial"/>
      <family val="2"/>
    </font>
    <font>
      <i/>
      <sz val="9"/>
      <name val="Arial"/>
      <family val="2"/>
    </font>
    <font>
      <i/>
      <sz val="9"/>
      <color theme="0"/>
      <name val="Arial"/>
      <family val="2"/>
    </font>
    <font>
      <b/>
      <sz val="9"/>
      <color theme="1"/>
      <name val="Arial"/>
      <family val="2"/>
    </font>
    <font>
      <sz val="10"/>
      <color rgb="FFFF0000"/>
      <name val="Arial"/>
      <family val="2"/>
    </font>
    <font>
      <sz val="10"/>
      <color rgb="FF0070C0"/>
      <name val="Arial"/>
      <family val="2"/>
    </font>
    <font>
      <i/>
      <sz val="10"/>
      <color theme="1"/>
      <name val="Arial"/>
      <family val="2"/>
    </font>
    <font>
      <i/>
      <sz val="10"/>
      <color rgb="FF0070C0"/>
      <name val="Arial"/>
      <family val="2"/>
    </font>
    <font>
      <b/>
      <sz val="13"/>
      <color theme="3"/>
      <name val="Aptos Narrow"/>
      <family val="2"/>
      <scheme val="minor"/>
    </font>
    <font>
      <sz val="11"/>
      <color theme="1"/>
      <name val="Calibri"/>
      <family val="2"/>
    </font>
    <font>
      <b/>
      <sz val="14"/>
      <color theme="1"/>
      <name val="Calibri"/>
      <family val="2"/>
    </font>
    <font>
      <b/>
      <sz val="12"/>
      <color rgb="FF000000"/>
      <name val="Calibri"/>
      <family val="2"/>
    </font>
    <font>
      <b/>
      <sz val="11"/>
      <color rgb="FF000000"/>
      <name val="Calibri"/>
      <family val="2"/>
    </font>
    <font>
      <sz val="11"/>
      <name val="Calibri"/>
      <family val="2"/>
    </font>
    <font>
      <sz val="11"/>
      <color rgb="FF000000"/>
      <name val="Calibri"/>
      <family val="2"/>
    </font>
    <font>
      <i/>
      <sz val="11"/>
      <color theme="1"/>
      <name val="Calibri"/>
      <family val="2"/>
    </font>
    <font>
      <strike/>
      <sz val="11"/>
      <color rgb="FF000000"/>
      <name val="Calibri"/>
      <family val="2"/>
    </font>
    <font>
      <b/>
      <sz val="11"/>
      <name val="Calibri"/>
      <family val="2"/>
    </font>
    <font>
      <sz val="11"/>
      <color rgb="FF0070C0"/>
      <name val="Calibri"/>
      <family val="2"/>
    </font>
    <font>
      <sz val="11"/>
      <color rgb="FF00B050"/>
      <name val="Calibri"/>
      <family val="2"/>
    </font>
    <font>
      <i/>
      <sz val="10"/>
      <color theme="1"/>
      <name val="Aptos Narrow"/>
      <family val="2"/>
      <scheme val="minor"/>
    </font>
    <font>
      <i/>
      <sz val="9"/>
      <color theme="1"/>
      <name val="Aptos Narrow"/>
      <family val="2"/>
      <scheme val="minor"/>
    </font>
    <font>
      <b/>
      <i/>
      <sz val="14"/>
      <color theme="9"/>
      <name val="Arial"/>
      <family val="2"/>
    </font>
    <font>
      <b/>
      <sz val="10"/>
      <color theme="9"/>
      <name val="Arial"/>
      <family val="2"/>
    </font>
    <font>
      <b/>
      <sz val="24"/>
      <color rgb="FF3F3F76"/>
      <name val="Arial"/>
      <family val="2"/>
    </font>
    <font>
      <b/>
      <sz val="12"/>
      <color rgb="FF3F3F76"/>
      <name val="Arial"/>
      <family val="2"/>
    </font>
    <font>
      <b/>
      <sz val="12"/>
      <color theme="5"/>
      <name val="Arial"/>
      <family val="2"/>
    </font>
    <font>
      <b/>
      <i/>
      <sz val="12"/>
      <color theme="1"/>
      <name val="Arial"/>
      <family val="2"/>
    </font>
    <font>
      <b/>
      <sz val="14"/>
      <color theme="1"/>
      <name val="Aptos Narrow"/>
      <family val="2"/>
      <scheme val="minor"/>
    </font>
    <font>
      <b/>
      <sz val="11"/>
      <color rgb="FFFFFFFF"/>
      <name val="Arial"/>
      <family val="2"/>
    </font>
    <font>
      <sz val="11"/>
      <color rgb="FF3F3F76"/>
      <name val="Arial"/>
      <family val="2"/>
    </font>
    <font>
      <sz val="11"/>
      <name val="Arial"/>
      <family val="2"/>
    </font>
    <font>
      <sz val="11"/>
      <color rgb="FFFF0000"/>
      <name val="Arial"/>
      <family val="2"/>
    </font>
    <font>
      <i/>
      <sz val="10"/>
      <color theme="0"/>
      <name val="Arial"/>
      <family val="2"/>
    </font>
    <font>
      <b/>
      <i/>
      <sz val="10"/>
      <color theme="0"/>
      <name val="Arial"/>
      <family val="2"/>
    </font>
    <font>
      <b/>
      <sz val="10"/>
      <color theme="0"/>
      <name val="Arial"/>
      <family val="2"/>
    </font>
    <font>
      <b/>
      <sz val="10"/>
      <color rgb="FF000000"/>
      <name val="Arial"/>
      <family val="2"/>
    </font>
    <font>
      <b/>
      <sz val="10"/>
      <color theme="1"/>
      <name val="Arial"/>
      <family val="2"/>
    </font>
  </fonts>
  <fills count="24">
    <fill>
      <patternFill patternType="none"/>
    </fill>
    <fill>
      <patternFill patternType="gray125"/>
    </fill>
    <fill>
      <patternFill patternType="solid">
        <fgColor rgb="FF000000"/>
        <bgColor rgb="FF000000"/>
      </patternFill>
    </fill>
    <fill>
      <patternFill patternType="solid">
        <fgColor rgb="FFD9D9D9"/>
        <bgColor rgb="FFFFFFFF"/>
      </patternFill>
    </fill>
    <fill>
      <patternFill patternType="solid">
        <fgColor theme="4"/>
        <bgColor indexed="64"/>
      </patternFill>
    </fill>
    <fill>
      <patternFill patternType="solid">
        <fgColor theme="9"/>
        <bgColor indexed="64"/>
      </patternFill>
    </fill>
    <fill>
      <patternFill patternType="solid">
        <fgColor rgb="FF0070C0"/>
        <bgColor indexed="64"/>
      </patternFill>
    </fill>
    <fill>
      <patternFill patternType="solid">
        <fgColor rgb="FFFFC000"/>
        <bgColor indexed="64"/>
      </patternFill>
    </fill>
    <fill>
      <patternFill patternType="solid">
        <fgColor theme="6"/>
        <bgColor indexed="64"/>
      </patternFill>
    </fill>
    <fill>
      <patternFill patternType="solid">
        <fgColor rgb="FFFFCC99"/>
      </patternFill>
    </fill>
    <fill>
      <patternFill patternType="solid">
        <fgColor theme="4" tint="-0.249977111117893"/>
        <bgColor indexed="64"/>
      </patternFill>
    </fill>
    <fill>
      <patternFill patternType="solid">
        <fgColor theme="0"/>
        <bgColor indexed="64"/>
      </patternFill>
    </fill>
    <fill>
      <patternFill patternType="solid">
        <fgColor rgb="FFEA9999"/>
        <bgColor indexed="64"/>
      </patternFill>
    </fill>
    <fill>
      <patternFill patternType="solid">
        <fgColor rgb="FF000000"/>
        <bgColor indexed="64"/>
      </patternFill>
    </fill>
    <fill>
      <patternFill patternType="solid">
        <fgColor rgb="FF00B0F0"/>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rgb="FF92D050"/>
        <bgColor indexed="64"/>
      </patternFill>
    </fill>
    <fill>
      <patternFill patternType="solid">
        <fgColor theme="3" tint="0.89999084444715716"/>
        <bgColor indexed="64"/>
      </patternFill>
    </fill>
    <fill>
      <patternFill patternType="solid">
        <fgColor rgb="FFDAE9F8"/>
        <bgColor rgb="FF000000"/>
      </patternFill>
    </fill>
    <fill>
      <patternFill patternType="solid">
        <fgColor theme="0" tint="-0.249977111117893"/>
        <bgColor indexed="64"/>
      </patternFill>
    </fill>
    <fill>
      <patternFill patternType="solid">
        <fgColor theme="0" tint="-0.14999847407452621"/>
        <bgColor indexed="64"/>
      </patternFill>
    </fill>
    <fill>
      <patternFill patternType="solid">
        <fgColor theme="4"/>
        <bgColor rgb="FF000000"/>
      </patternFill>
    </fill>
    <fill>
      <patternFill patternType="solid">
        <fgColor theme="2" tint="-9.9978637043366805E-2"/>
        <bgColor indexed="64"/>
      </patternFill>
    </fill>
  </fills>
  <borders count="36">
    <border>
      <left/>
      <right/>
      <top/>
      <bottom/>
      <diagonal/>
    </border>
    <border>
      <left style="medium">
        <color rgb="FF999999"/>
      </left>
      <right/>
      <top style="medium">
        <color rgb="FF999999"/>
      </top>
      <bottom/>
      <diagonal/>
    </border>
    <border>
      <left style="thin">
        <color rgb="FF434343"/>
      </left>
      <right style="thin">
        <color rgb="FF434343"/>
      </right>
      <top style="thin">
        <color rgb="FF434343"/>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tted">
        <color rgb="FFD9D9D9"/>
      </bottom>
      <diagonal/>
    </border>
    <border>
      <left/>
      <right/>
      <top/>
      <bottom style="dotted">
        <color rgb="FFBFBFBF"/>
      </bottom>
      <diagonal/>
    </border>
    <border>
      <left/>
      <right/>
      <top/>
      <bottom style="medium">
        <color rgb="FF000000"/>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thick">
        <color theme="4"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double">
        <color theme="1" tint="0.499984740745262"/>
      </bottom>
      <diagonal/>
    </border>
    <border>
      <left style="thin">
        <color theme="1" tint="0.499984740745262"/>
      </left>
      <right style="thin">
        <color theme="1" tint="0.499984740745262"/>
      </right>
      <top style="double">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rgb="FF434343"/>
      </left>
      <right style="thin">
        <color rgb="FF434343"/>
      </right>
      <top style="thin">
        <color rgb="FF434343"/>
      </top>
      <bottom style="thin">
        <color rgb="FF434343"/>
      </bottom>
      <diagonal/>
    </border>
    <border>
      <left style="thin">
        <color rgb="FF434343"/>
      </left>
      <right style="thin">
        <color rgb="FF434343"/>
      </right>
      <top/>
      <bottom style="thin">
        <color rgb="FF434343"/>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indexed="64"/>
      </right>
      <top style="thin">
        <color indexed="64"/>
      </top>
      <bottom style="medium">
        <color indexed="64"/>
      </bottom>
      <diagonal/>
    </border>
    <border>
      <left style="thin">
        <color theme="1" tint="0.499984740745262"/>
      </left>
      <right style="thin">
        <color theme="1" tint="0.499984740745262"/>
      </right>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9" borderId="4" applyNumberFormat="0" applyAlignment="0" applyProtection="0"/>
    <xf numFmtId="0" fontId="4" fillId="0" borderId="0"/>
    <xf numFmtId="44" fontId="4" fillId="0" borderId="0" applyFont="0" applyFill="0" applyBorder="0" applyAlignment="0" applyProtection="0"/>
    <xf numFmtId="0" fontId="5" fillId="0" borderId="0"/>
    <xf numFmtId="9" fontId="4" fillId="0" borderId="0" applyFont="0" applyFill="0" applyBorder="0" applyAlignment="0" applyProtection="0"/>
    <xf numFmtId="0" fontId="4" fillId="0" borderId="0"/>
    <xf numFmtId="0" fontId="37" fillId="0" borderId="19" applyNumberFormat="0" applyFill="0" applyAlignment="0" applyProtection="0"/>
  </cellStyleXfs>
  <cellXfs count="212">
    <xf numFmtId="0" fontId="0" fillId="0" borderId="0" xfId="0"/>
    <xf numFmtId="0" fontId="4" fillId="0" borderId="0" xfId="8"/>
    <xf numFmtId="0" fontId="4" fillId="11" borderId="0" xfId="8" applyFill="1"/>
    <xf numFmtId="0" fontId="6" fillId="12" borderId="8" xfId="8" applyFont="1" applyFill="1" applyBorder="1" applyAlignment="1">
      <alignment wrapText="1"/>
    </xf>
    <xf numFmtId="0" fontId="6" fillId="13" borderId="11" xfId="8" applyFont="1" applyFill="1" applyBorder="1" applyAlignment="1">
      <alignment wrapText="1"/>
    </xf>
    <xf numFmtId="0" fontId="11" fillId="13" borderId="12" xfId="8" applyFont="1" applyFill="1" applyBorder="1" applyAlignment="1">
      <alignment wrapText="1"/>
    </xf>
    <xf numFmtId="0" fontId="12" fillId="0" borderId="0" xfId="6" applyFont="1"/>
    <xf numFmtId="0" fontId="13" fillId="0" borderId="0" xfId="6" applyFont="1"/>
    <xf numFmtId="0" fontId="14" fillId="0" borderId="0" xfId="6" applyFont="1"/>
    <xf numFmtId="0" fontId="15" fillId="0" borderId="7" xfId="6" applyFont="1" applyBorder="1" applyAlignment="1">
      <alignment wrapText="1"/>
    </xf>
    <xf numFmtId="0" fontId="16" fillId="0" borderId="0" xfId="6" applyFont="1"/>
    <xf numFmtId="0" fontId="17" fillId="2" borderId="0" xfId="6" applyFont="1" applyFill="1"/>
    <xf numFmtId="0" fontId="18" fillId="0" borderId="5" xfId="6" applyFont="1" applyBorder="1"/>
    <xf numFmtId="0" fontId="18" fillId="0" borderId="0" xfId="6" applyFont="1"/>
    <xf numFmtId="0" fontId="20" fillId="0" borderId="0" xfId="6" applyFont="1"/>
    <xf numFmtId="0" fontId="19" fillId="0" borderId="5" xfId="6" applyFont="1" applyBorder="1"/>
    <xf numFmtId="0" fontId="21" fillId="0" borderId="0" xfId="8" applyFont="1" applyAlignment="1">
      <alignment horizontal="left" vertical="center" wrapText="1"/>
    </xf>
    <xf numFmtId="0" fontId="22" fillId="0" borderId="0" xfId="8" applyFont="1" applyAlignment="1">
      <alignment vertical="center"/>
    </xf>
    <xf numFmtId="0" fontId="23" fillId="0" borderId="0" xfId="8" applyFont="1" applyAlignment="1">
      <alignment horizontal="left" vertical="center"/>
    </xf>
    <xf numFmtId="0" fontId="23" fillId="0" borderId="0" xfId="8" applyFont="1" applyAlignment="1">
      <alignment vertical="center"/>
    </xf>
    <xf numFmtId="0" fontId="24" fillId="0" borderId="0" xfId="8" applyFont="1" applyAlignment="1">
      <alignment horizontal="justify" vertical="center"/>
    </xf>
    <xf numFmtId="0" fontId="24" fillId="0" borderId="0" xfId="8" applyFont="1" applyAlignment="1">
      <alignment horizontal="left" vertical="center"/>
    </xf>
    <xf numFmtId="0" fontId="4" fillId="0" borderId="0" xfId="6" applyFont="1"/>
    <xf numFmtId="0" fontId="2" fillId="0" borderId="0" xfId="0" applyFont="1"/>
    <xf numFmtId="0" fontId="13" fillId="0" borderId="0" xfId="0" applyFont="1"/>
    <xf numFmtId="0" fontId="13" fillId="0" borderId="3" xfId="0" applyFont="1" applyBorder="1"/>
    <xf numFmtId="0" fontId="28" fillId="6" borderId="14" xfId="0" applyFont="1" applyFill="1" applyBorder="1" applyAlignment="1">
      <alignment vertical="center"/>
    </xf>
    <xf numFmtId="0" fontId="29" fillId="0" borderId="0" xfId="0" applyFont="1"/>
    <xf numFmtId="0" fontId="29" fillId="11" borderId="0" xfId="0" applyFont="1" applyFill="1"/>
    <xf numFmtId="0" fontId="27" fillId="0" borderId="0" xfId="0" applyFont="1" applyAlignment="1">
      <alignment vertical="center"/>
    </xf>
    <xf numFmtId="0" fontId="28" fillId="0" borderId="0" xfId="0" applyFont="1" applyAlignment="1">
      <alignment vertical="center"/>
    </xf>
    <xf numFmtId="0" fontId="30" fillId="0" borderId="0" xfId="0" applyFont="1"/>
    <xf numFmtId="0" fontId="30" fillId="11" borderId="0" xfId="0" applyFont="1" applyFill="1"/>
    <xf numFmtId="0" fontId="31" fillId="11" borderId="0" xfId="0" applyFont="1" applyFill="1"/>
    <xf numFmtId="0" fontId="27" fillId="4" borderId="3" xfId="0" applyFont="1" applyFill="1" applyBorder="1" applyAlignment="1">
      <alignment horizontal="center" vertical="center" wrapText="1"/>
    </xf>
    <xf numFmtId="0" fontId="27" fillId="7" borderId="3" xfId="0" applyFont="1" applyFill="1" applyBorder="1" applyAlignment="1">
      <alignment horizontal="center" vertical="center" wrapText="1"/>
    </xf>
    <xf numFmtId="0" fontId="27" fillId="17" borderId="3" xfId="0" applyFont="1" applyFill="1" applyBorder="1" applyAlignment="1">
      <alignment horizontal="center" vertical="center" wrapText="1"/>
    </xf>
    <xf numFmtId="0" fontId="27" fillId="8" borderId="3" xfId="0" applyFont="1" applyFill="1" applyBorder="1" applyAlignment="1">
      <alignment horizontal="center" vertical="center" wrapText="1"/>
    </xf>
    <xf numFmtId="0" fontId="27" fillId="11" borderId="0" xfId="0" applyFont="1" applyFill="1" applyAlignment="1">
      <alignment horizontal="center" vertical="center"/>
    </xf>
    <xf numFmtId="0" fontId="29" fillId="0" borderId="0" xfId="0" applyFont="1" applyAlignment="1">
      <alignment horizontal="center" vertical="center"/>
    </xf>
    <xf numFmtId="0" fontId="25" fillId="6" borderId="13" xfId="0" applyFont="1" applyFill="1" applyBorder="1" applyAlignment="1">
      <alignment vertical="center"/>
    </xf>
    <xf numFmtId="0" fontId="6" fillId="0" borderId="0" xfId="0" applyFont="1"/>
    <xf numFmtId="0" fontId="11" fillId="14" borderId="15" xfId="0" applyFont="1" applyFill="1" applyBorder="1"/>
    <xf numFmtId="0" fontId="11" fillId="14" borderId="3" xfId="0" applyFont="1" applyFill="1" applyBorder="1"/>
    <xf numFmtId="0" fontId="25" fillId="6" borderId="0" xfId="0" applyFont="1" applyFill="1" applyAlignment="1">
      <alignment vertical="center"/>
    </xf>
    <xf numFmtId="0" fontId="34" fillId="0" borderId="0" xfId="0" applyFont="1" applyAlignment="1">
      <alignment vertical="top" wrapText="1"/>
    </xf>
    <xf numFmtId="0" fontId="34" fillId="0" borderId="3" xfId="0" applyFont="1" applyBorder="1" applyAlignment="1">
      <alignment vertical="center" wrapText="1"/>
    </xf>
    <xf numFmtId="0" fontId="6" fillId="0" borderId="0" xfId="0" applyFont="1" applyAlignment="1">
      <alignment vertical="center"/>
    </xf>
    <xf numFmtId="0" fontId="35" fillId="0" borderId="3" xfId="0" applyFont="1" applyBorder="1" applyAlignment="1">
      <alignment vertical="top"/>
    </xf>
    <xf numFmtId="0" fontId="19" fillId="0" borderId="6" xfId="6" applyFont="1" applyBorder="1"/>
    <xf numFmtId="0" fontId="38" fillId="0" borderId="0" xfId="0" applyFont="1"/>
    <xf numFmtId="0" fontId="39" fillId="0" borderId="0" xfId="0" applyFont="1"/>
    <xf numFmtId="0" fontId="37" fillId="19" borderId="19" xfId="9" applyFill="1" applyAlignment="1">
      <alignment horizontal="left" vertical="top"/>
    </xf>
    <xf numFmtId="0" fontId="40" fillId="0" borderId="0" xfId="0" applyFont="1" applyAlignment="1">
      <alignment horizontal="left" vertical="top" wrapText="1"/>
    </xf>
    <xf numFmtId="0" fontId="38" fillId="0" borderId="20" xfId="0" applyFont="1" applyBorder="1" applyAlignment="1">
      <alignment horizontal="left" vertical="top" wrapText="1" readingOrder="1"/>
    </xf>
    <xf numFmtId="0" fontId="42" fillId="0" borderId="20" xfId="0" applyFont="1" applyBorder="1" applyAlignment="1">
      <alignment horizontal="left" vertical="top" wrapText="1"/>
    </xf>
    <xf numFmtId="0" fontId="38" fillId="0" borderId="20" xfId="0" applyFont="1" applyBorder="1"/>
    <xf numFmtId="0" fontId="38" fillId="0" borderId="20" xfId="0" applyFont="1" applyBorder="1" applyAlignment="1">
      <alignment horizontal="left" vertical="top" wrapText="1"/>
    </xf>
    <xf numFmtId="0" fontId="38" fillId="0" borderId="0" xfId="0" applyFont="1" applyAlignment="1">
      <alignment horizontal="left" vertical="top" wrapText="1"/>
    </xf>
    <xf numFmtId="0" fontId="38" fillId="0" borderId="21" xfId="0" applyFont="1" applyBorder="1" applyAlignment="1">
      <alignment horizontal="left" vertical="top" wrapText="1" readingOrder="1"/>
    </xf>
    <xf numFmtId="0" fontId="42" fillId="0" borderId="21" xfId="0" applyFont="1" applyBorder="1" applyAlignment="1">
      <alignment horizontal="left" vertical="top" wrapText="1"/>
    </xf>
    <xf numFmtId="0" fontId="38" fillId="0" borderId="21" xfId="0" applyFont="1" applyBorder="1" applyAlignment="1">
      <alignment horizontal="left" vertical="top" wrapText="1"/>
    </xf>
    <xf numFmtId="0" fontId="38" fillId="0" borderId="22" xfId="0" applyFont="1" applyBorder="1" applyAlignment="1">
      <alignment horizontal="left" vertical="top" wrapText="1"/>
    </xf>
    <xf numFmtId="0" fontId="42" fillId="0" borderId="22" xfId="0" applyFont="1" applyBorder="1" applyAlignment="1">
      <alignment horizontal="left" vertical="top" wrapText="1"/>
    </xf>
    <xf numFmtId="0" fontId="43" fillId="0" borderId="20" xfId="0" applyFont="1" applyBorder="1" applyAlignment="1">
      <alignment horizontal="left" vertical="top" wrapText="1"/>
    </xf>
    <xf numFmtId="0" fontId="44" fillId="0" borderId="20" xfId="0" applyFont="1" applyBorder="1" applyAlignment="1">
      <alignment horizontal="left" vertical="top" wrapText="1"/>
    </xf>
    <xf numFmtId="0" fontId="45" fillId="0" borderId="20" xfId="0" applyFont="1" applyBorder="1" applyAlignment="1">
      <alignment horizontal="left" vertical="top" wrapText="1"/>
    </xf>
    <xf numFmtId="0" fontId="42" fillId="0" borderId="24" xfId="0" applyFont="1" applyBorder="1" applyAlignment="1">
      <alignment horizontal="left" vertical="top" wrapText="1"/>
    </xf>
    <xf numFmtId="0" fontId="38" fillId="0" borderId="24" xfId="0" applyFont="1" applyBorder="1" applyAlignment="1">
      <alignment horizontal="left" vertical="top" wrapText="1"/>
    </xf>
    <xf numFmtId="0" fontId="47" fillId="0" borderId="20" xfId="0" applyFont="1" applyBorder="1" applyAlignment="1">
      <alignment horizontal="left" vertical="top" wrapText="1"/>
    </xf>
    <xf numFmtId="0" fontId="38" fillId="0" borderId="25" xfId="0" applyFont="1" applyBorder="1" applyAlignment="1">
      <alignment horizontal="left" vertical="top" wrapText="1"/>
    </xf>
    <xf numFmtId="0" fontId="42" fillId="0" borderId="25" xfId="0" applyFont="1" applyBorder="1" applyAlignment="1">
      <alignment horizontal="left" vertical="top" wrapText="1"/>
    </xf>
    <xf numFmtId="0" fontId="47" fillId="0" borderId="25" xfId="0" applyFont="1" applyBorder="1" applyAlignment="1">
      <alignment horizontal="left" vertical="top" wrapText="1"/>
    </xf>
    <xf numFmtId="0" fontId="38" fillId="0" borderId="27" xfId="0" applyFont="1" applyBorder="1" applyAlignment="1">
      <alignment horizontal="left" vertical="top" wrapText="1"/>
    </xf>
    <xf numFmtId="0" fontId="38" fillId="0" borderId="26" xfId="0" applyFont="1" applyBorder="1" applyAlignment="1">
      <alignment horizontal="left" vertical="top" wrapText="1"/>
    </xf>
    <xf numFmtId="0" fontId="38" fillId="0" borderId="28" xfId="0" applyFont="1" applyBorder="1" applyAlignment="1">
      <alignment horizontal="left" vertical="top" wrapText="1"/>
    </xf>
    <xf numFmtId="0" fontId="38" fillId="0" borderId="29" xfId="0" applyFont="1" applyBorder="1" applyAlignment="1">
      <alignment horizontal="left" vertical="top" wrapText="1"/>
    </xf>
    <xf numFmtId="0" fontId="42" fillId="0" borderId="29" xfId="0" applyFont="1" applyBorder="1" applyAlignment="1">
      <alignment horizontal="left" vertical="top" wrapText="1"/>
    </xf>
    <xf numFmtId="0" fontId="48" fillId="0" borderId="29" xfId="0" applyFont="1" applyBorder="1" applyAlignment="1">
      <alignment horizontal="left" vertical="top" wrapText="1"/>
    </xf>
    <xf numFmtId="0" fontId="42" fillId="0" borderId="25" xfId="0" applyFont="1" applyBorder="1" applyAlignment="1">
      <alignment wrapText="1"/>
    </xf>
    <xf numFmtId="0" fontId="48" fillId="0" borderId="25" xfId="0" applyFont="1" applyBorder="1" applyAlignment="1">
      <alignment horizontal="left" vertical="top" wrapText="1"/>
    </xf>
    <xf numFmtId="0" fontId="46" fillId="0" borderId="0" xfId="0" applyFont="1" applyAlignment="1">
      <alignment horizontal="center" vertical="center" wrapText="1"/>
    </xf>
    <xf numFmtId="0" fontId="48" fillId="0" borderId="0" xfId="0" applyFont="1" applyAlignment="1">
      <alignment horizontal="left" vertical="top" wrapText="1"/>
    </xf>
    <xf numFmtId="0" fontId="37" fillId="0" borderId="19" xfId="9"/>
    <xf numFmtId="0" fontId="49" fillId="0" borderId="0" xfId="0" applyFont="1"/>
    <xf numFmtId="0" fontId="50" fillId="20" borderId="0" xfId="0" applyFont="1" applyFill="1"/>
    <xf numFmtId="0" fontId="0" fillId="0" borderId="0" xfId="0" applyAlignment="1">
      <alignment horizontal="center" vertical="center"/>
    </xf>
    <xf numFmtId="0" fontId="0" fillId="0" borderId="0" xfId="0" applyAlignment="1">
      <alignment vertical="center"/>
    </xf>
    <xf numFmtId="0" fontId="0" fillId="0" borderId="0" xfId="0" applyAlignment="1">
      <alignment vertical="top"/>
    </xf>
    <xf numFmtId="0" fontId="49" fillId="0" borderId="0" xfId="0" applyFont="1" applyAlignment="1">
      <alignment horizontal="center" vertical="center"/>
    </xf>
    <xf numFmtId="0" fontId="49" fillId="0" borderId="0" xfId="0" applyFont="1" applyAlignment="1">
      <alignment vertical="center"/>
    </xf>
    <xf numFmtId="0" fontId="49" fillId="0" borderId="0" xfId="0" applyFont="1" applyAlignment="1">
      <alignment vertical="top"/>
    </xf>
    <xf numFmtId="0" fontId="29" fillId="0" borderId="0" xfId="0" applyFont="1" applyAlignment="1">
      <alignment wrapText="1"/>
    </xf>
    <xf numFmtId="0" fontId="30" fillId="0" borderId="0" xfId="0" applyFont="1" applyAlignment="1">
      <alignment wrapText="1"/>
    </xf>
    <xf numFmtId="0" fontId="31" fillId="10" borderId="0" xfId="0" applyFont="1" applyFill="1" applyAlignment="1">
      <alignment wrapText="1"/>
    </xf>
    <xf numFmtId="0" fontId="27" fillId="16" borderId="3" xfId="0" applyFont="1" applyFill="1" applyBorder="1" applyAlignment="1">
      <alignment horizontal="center" vertical="center" wrapText="1"/>
    </xf>
    <xf numFmtId="0" fontId="29" fillId="0" borderId="20" xfId="0" applyFont="1" applyBorder="1" applyAlignment="1">
      <alignment horizontal="left" vertical="top" wrapText="1" readingOrder="1"/>
    </xf>
    <xf numFmtId="0" fontId="51" fillId="0" borderId="0" xfId="6" applyFont="1" applyAlignment="1">
      <alignment horizontal="right"/>
    </xf>
    <xf numFmtId="0" fontId="51" fillId="0" borderId="0" xfId="6" applyFont="1" applyAlignment="1">
      <alignment horizontal="right" vertical="top"/>
    </xf>
    <xf numFmtId="0" fontId="52" fillId="0" borderId="0" xfId="6" applyFont="1"/>
    <xf numFmtId="0" fontId="25" fillId="6" borderId="14" xfId="0" applyFont="1" applyFill="1" applyBorder="1" applyAlignment="1">
      <alignment vertical="center"/>
    </xf>
    <xf numFmtId="0" fontId="7" fillId="0" borderId="34" xfId="8" applyFont="1" applyBorder="1" applyAlignment="1">
      <alignment wrapText="1"/>
    </xf>
    <xf numFmtId="0" fontId="53" fillId="9" borderId="4" xfId="3" applyFont="1" applyAlignment="1">
      <alignment horizontal="center"/>
    </xf>
    <xf numFmtId="0" fontId="54" fillId="9" borderId="4" xfId="3" applyFont="1" applyAlignment="1">
      <alignment horizontal="left"/>
    </xf>
    <xf numFmtId="0" fontId="28" fillId="6" borderId="14" xfId="0" applyFont="1" applyFill="1" applyBorder="1" applyAlignment="1">
      <alignment vertical="center" wrapText="1"/>
    </xf>
    <xf numFmtId="0" fontId="0" fillId="0" borderId="0" xfId="0" applyAlignment="1">
      <alignment wrapText="1"/>
    </xf>
    <xf numFmtId="0" fontId="27" fillId="0" borderId="0" xfId="0" applyFont="1" applyAlignment="1">
      <alignment horizontal="center" wrapText="1"/>
    </xf>
    <xf numFmtId="0" fontId="28" fillId="0" borderId="0" xfId="0" applyFont="1" applyAlignment="1">
      <alignment wrapText="1"/>
    </xf>
    <xf numFmtId="0" fontId="54" fillId="9" borderId="4" xfId="3" applyFont="1" applyAlignment="1">
      <alignment horizontal="left" wrapText="1"/>
    </xf>
    <xf numFmtId="0" fontId="28" fillId="0" borderId="0" xfId="0" applyFont="1" applyAlignment="1">
      <alignment vertical="center" wrapText="1"/>
    </xf>
    <xf numFmtId="0" fontId="27" fillId="0" borderId="0" xfId="0" applyFont="1" applyAlignment="1">
      <alignment horizontal="center" vertical="center" wrapText="1"/>
    </xf>
    <xf numFmtId="0" fontId="31" fillId="10" borderId="0" xfId="0" applyFont="1" applyFill="1" applyAlignment="1">
      <alignment horizontal="left" wrapText="1"/>
    </xf>
    <xf numFmtId="0" fontId="31" fillId="10" borderId="16" xfId="0" applyFont="1" applyFill="1" applyBorder="1" applyAlignment="1">
      <alignment horizontal="left" wrapText="1"/>
    </xf>
    <xf numFmtId="0" fontId="27" fillId="5" borderId="3" xfId="0" applyFont="1" applyFill="1" applyBorder="1" applyAlignment="1">
      <alignment horizontal="center" vertical="center" wrapText="1"/>
    </xf>
    <xf numFmtId="0" fontId="55" fillId="0" borderId="0" xfId="6" applyFont="1" applyAlignment="1">
      <alignment wrapText="1"/>
    </xf>
    <xf numFmtId="0" fontId="34" fillId="0" borderId="3" xfId="0" applyFont="1" applyBorder="1" applyAlignment="1">
      <alignment vertical="top" wrapText="1"/>
    </xf>
    <xf numFmtId="0" fontId="57" fillId="0" borderId="0" xfId="0" applyFont="1" applyAlignment="1">
      <alignment horizontal="left" vertical="center"/>
    </xf>
    <xf numFmtId="0" fontId="29" fillId="0" borderId="3" xfId="0" applyFont="1" applyBorder="1" applyAlignment="1">
      <alignment vertical="top" wrapText="1"/>
    </xf>
    <xf numFmtId="0" fontId="29" fillId="0" borderId="3" xfId="0" applyFont="1" applyBorder="1" applyAlignment="1">
      <alignment horizontal="center" vertical="top" wrapText="1"/>
    </xf>
    <xf numFmtId="49" fontId="29" fillId="0" borderId="3" xfId="0" applyNumberFormat="1" applyFont="1" applyBorder="1" applyAlignment="1">
      <alignment vertical="top" wrapText="1"/>
    </xf>
    <xf numFmtId="164" fontId="29" fillId="0" borderId="3" xfId="0" applyNumberFormat="1" applyFont="1" applyBorder="1" applyAlignment="1">
      <alignment horizontal="center" vertical="top" wrapText="1"/>
    </xf>
    <xf numFmtId="49" fontId="29" fillId="0" borderId="3" xfId="0" applyNumberFormat="1" applyFont="1" applyBorder="1" applyAlignment="1">
      <alignment horizontal="center" vertical="top" wrapText="1"/>
    </xf>
    <xf numFmtId="44" fontId="29" fillId="0" borderId="3" xfId="0" applyNumberFormat="1" applyFont="1" applyBorder="1" applyAlignment="1">
      <alignment horizontal="center" vertical="top" wrapText="1"/>
    </xf>
    <xf numFmtId="44" fontId="32" fillId="0" borderId="3" xfId="0" applyNumberFormat="1" applyFont="1" applyBorder="1" applyAlignment="1">
      <alignment horizontal="center" vertical="top" wrapText="1"/>
    </xf>
    <xf numFmtId="44" fontId="29" fillId="0" borderId="3" xfId="0" applyNumberFormat="1" applyFont="1" applyBorder="1" applyAlignment="1">
      <alignment vertical="top" wrapText="1"/>
    </xf>
    <xf numFmtId="44" fontId="32" fillId="0" borderId="3" xfId="1" applyNumberFormat="1" applyFont="1" applyBorder="1" applyAlignment="1">
      <alignment vertical="top" wrapText="1"/>
    </xf>
    <xf numFmtId="44" fontId="29" fillId="0" borderId="3" xfId="1" applyNumberFormat="1" applyFont="1" applyBorder="1" applyAlignment="1">
      <alignment horizontal="right" vertical="top" wrapText="1"/>
    </xf>
    <xf numFmtId="0" fontId="29" fillId="0" borderId="3" xfId="1" applyNumberFormat="1" applyFont="1" applyBorder="1" applyAlignment="1">
      <alignment vertical="top" wrapText="1"/>
    </xf>
    <xf numFmtId="0" fontId="29" fillId="11" borderId="0" xfId="1" applyNumberFormat="1" applyFont="1" applyFill="1" applyBorder="1" applyAlignment="1">
      <alignment vertical="top"/>
    </xf>
    <xf numFmtId="0" fontId="29" fillId="0" borderId="0" xfId="0" applyFont="1" applyAlignment="1">
      <alignment vertical="top"/>
    </xf>
    <xf numFmtId="0" fontId="29" fillId="11" borderId="0" xfId="0" applyFont="1" applyFill="1" applyAlignment="1">
      <alignment vertical="top"/>
    </xf>
    <xf numFmtId="0" fontId="6" fillId="0" borderId="3" xfId="0" applyFont="1" applyBorder="1"/>
    <xf numFmtId="0" fontId="58" fillId="22" borderId="1" xfId="0" applyFont="1" applyFill="1" applyBorder="1" applyAlignment="1">
      <alignment horizontal="left"/>
    </xf>
    <xf numFmtId="0" fontId="6" fillId="4" borderId="0" xfId="0" applyFont="1" applyFill="1"/>
    <xf numFmtId="0" fontId="21" fillId="3" borderId="2" xfId="0" applyFont="1" applyFill="1" applyBorder="1" applyAlignment="1">
      <alignment horizontal="center"/>
    </xf>
    <xf numFmtId="0" fontId="21" fillId="3" borderId="30" xfId="0" applyFont="1" applyFill="1" applyBorder="1" applyAlignment="1">
      <alignment horizontal="center"/>
    </xf>
    <xf numFmtId="0" fontId="21" fillId="3" borderId="31" xfId="0" applyFont="1" applyFill="1" applyBorder="1" applyAlignment="1">
      <alignment horizontal="center"/>
    </xf>
    <xf numFmtId="0" fontId="60" fillId="0" borderId="3" xfId="0" applyFont="1" applyBorder="1" applyAlignment="1">
      <alignment horizontal="left"/>
    </xf>
    <xf numFmtId="43" fontId="59" fillId="9" borderId="4" xfId="1" applyFont="1" applyFill="1" applyBorder="1"/>
    <xf numFmtId="43" fontId="60" fillId="0" borderId="3" xfId="1" applyFont="1" applyBorder="1" applyAlignment="1">
      <alignment horizontal="center"/>
    </xf>
    <xf numFmtId="43" fontId="60" fillId="0" borderId="32" xfId="1" applyFont="1" applyBorder="1" applyAlignment="1">
      <alignment horizontal="center"/>
    </xf>
    <xf numFmtId="9" fontId="60" fillId="0" borderId="33" xfId="2" applyFont="1" applyBorder="1"/>
    <xf numFmtId="0" fontId="61" fillId="0" borderId="0" xfId="0" applyFont="1"/>
    <xf numFmtId="0" fontId="58" fillId="22" borderId="3" xfId="0" applyFont="1" applyFill="1" applyBorder="1" applyAlignment="1">
      <alignment horizontal="left"/>
    </xf>
    <xf numFmtId="0" fontId="21" fillId="22" borderId="3" xfId="0" applyFont="1" applyFill="1" applyBorder="1" applyAlignment="1">
      <alignment horizontal="left"/>
    </xf>
    <xf numFmtId="0" fontId="21" fillId="3" borderId="3" xfId="0" applyFont="1" applyFill="1" applyBorder="1" applyAlignment="1">
      <alignment horizontal="center"/>
    </xf>
    <xf numFmtId="43" fontId="21" fillId="23" borderId="3" xfId="1" applyFont="1" applyFill="1" applyBorder="1" applyAlignment="1">
      <alignment horizontal="center"/>
    </xf>
    <xf numFmtId="9" fontId="21" fillId="23" borderId="3" xfId="1" applyNumberFormat="1" applyFont="1" applyFill="1" applyBorder="1" applyAlignment="1">
      <alignment horizontal="right"/>
    </xf>
    <xf numFmtId="0" fontId="21" fillId="3" borderId="3" xfId="0" applyFont="1" applyFill="1" applyBorder="1" applyAlignment="1">
      <alignment horizontal="right"/>
    </xf>
    <xf numFmtId="43" fontId="21" fillId="3" borderId="3" xfId="1" applyFont="1" applyFill="1" applyBorder="1" applyAlignment="1">
      <alignment horizontal="center"/>
    </xf>
    <xf numFmtId="9" fontId="21" fillId="3" borderId="3" xfId="1" applyNumberFormat="1" applyFont="1" applyFill="1" applyBorder="1" applyAlignment="1">
      <alignment horizontal="right"/>
    </xf>
    <xf numFmtId="0" fontId="35" fillId="20" borderId="0" xfId="0" applyFont="1" applyFill="1" applyAlignment="1">
      <alignment vertical="top"/>
    </xf>
    <xf numFmtId="0" fontId="35" fillId="20" borderId="0" xfId="0" applyFont="1" applyFill="1" applyAlignment="1">
      <alignment horizontal="center" vertical="center"/>
    </xf>
    <xf numFmtId="0" fontId="35" fillId="20" borderId="0" xfId="0" applyFont="1" applyFill="1"/>
    <xf numFmtId="0" fontId="64" fillId="15" borderId="14" xfId="4" applyFont="1" applyFill="1" applyBorder="1" applyAlignment="1">
      <alignment horizontal="center" vertical="center" wrapText="1"/>
    </xf>
    <xf numFmtId="0" fontId="64" fillId="15" borderId="13" xfId="4" applyFont="1" applyFill="1" applyBorder="1" applyAlignment="1">
      <alignment horizontal="center" vertical="center" wrapText="1"/>
    </xf>
    <xf numFmtId="0" fontId="64" fillId="4" borderId="18" xfId="0" applyFont="1" applyFill="1" applyBorder="1" applyAlignment="1">
      <alignment horizontal="center" vertical="top"/>
    </xf>
    <xf numFmtId="0" fontId="64" fillId="4" borderId="18" xfId="0" applyFont="1" applyFill="1" applyBorder="1" applyAlignment="1">
      <alignment horizontal="center" vertical="center"/>
    </xf>
    <xf numFmtId="0" fontId="64" fillId="4" borderId="18" xfId="0" applyFont="1" applyFill="1" applyBorder="1" applyAlignment="1">
      <alignment horizontal="center" vertical="center" wrapText="1"/>
    </xf>
    <xf numFmtId="0" fontId="64" fillId="15" borderId="3" xfId="4" applyFont="1" applyFill="1" applyBorder="1" applyAlignment="1">
      <alignment horizontal="center" vertical="center" wrapText="1"/>
    </xf>
    <xf numFmtId="9" fontId="13" fillId="18" borderId="17" xfId="2" applyFont="1" applyFill="1" applyBorder="1" applyAlignment="1">
      <alignment horizontal="center" vertical="center"/>
    </xf>
    <xf numFmtId="0" fontId="13" fillId="0" borderId="3" xfId="4" applyFont="1" applyBorder="1" applyAlignment="1">
      <alignment horizontal="center" vertical="center"/>
    </xf>
    <xf numFmtId="0" fontId="13" fillId="18" borderId="3" xfId="4" applyFont="1" applyFill="1" applyBorder="1" applyAlignment="1">
      <alignment horizontal="center" vertical="center"/>
    </xf>
    <xf numFmtId="0" fontId="13" fillId="0" borderId="20" xfId="0" applyFont="1" applyBorder="1" applyAlignment="1">
      <alignment horizontal="left" vertical="top" wrapText="1" readingOrder="1"/>
    </xf>
    <xf numFmtId="0" fontId="66" fillId="21" borderId="3" xfId="0" applyFont="1" applyFill="1" applyBorder="1" applyAlignment="1">
      <alignment horizontal="center" vertical="center"/>
    </xf>
    <xf numFmtId="0" fontId="15" fillId="0" borderId="3" xfId="0" applyFont="1" applyBorder="1" applyAlignment="1">
      <alignment horizontal="center" vertical="top" wrapText="1"/>
    </xf>
    <xf numFmtId="0" fontId="15" fillId="0" borderId="3" xfId="0" applyFont="1" applyBorder="1" applyAlignment="1">
      <alignment horizontal="left" vertical="top" wrapText="1"/>
    </xf>
    <xf numFmtId="0" fontId="13" fillId="0" borderId="3" xfId="0" applyFont="1" applyBorder="1" applyAlignment="1">
      <alignment horizontal="center" vertical="center"/>
    </xf>
    <xf numFmtId="0" fontId="13" fillId="0" borderId="24" xfId="0" applyFont="1" applyBorder="1" applyAlignment="1">
      <alignment horizontal="left" vertical="top" wrapText="1" readingOrder="1"/>
    </xf>
    <xf numFmtId="0" fontId="15" fillId="0" borderId="26" xfId="0" applyFont="1" applyBorder="1" applyAlignment="1">
      <alignment horizontal="center" vertical="top" wrapText="1"/>
    </xf>
    <xf numFmtId="0" fontId="13" fillId="0" borderId="26" xfId="0" applyFont="1" applyBorder="1" applyAlignment="1">
      <alignment horizontal="left" vertical="top" wrapText="1"/>
    </xf>
    <xf numFmtId="0" fontId="13" fillId="0" borderId="24" xfId="0" applyFont="1" applyBorder="1" applyAlignment="1">
      <alignment horizontal="left" vertical="top" wrapText="1"/>
    </xf>
    <xf numFmtId="0" fontId="13" fillId="0" borderId="20" xfId="0" applyFont="1" applyBorder="1" applyAlignment="1">
      <alignment horizontal="center" vertical="top" wrapText="1"/>
    </xf>
    <xf numFmtId="0" fontId="13" fillId="0" borderId="20" xfId="0" applyFont="1" applyBorder="1" applyAlignment="1">
      <alignment horizontal="left" vertical="top" wrapText="1"/>
    </xf>
    <xf numFmtId="0" fontId="15" fillId="0" borderId="20" xfId="0" applyFont="1" applyBorder="1" applyAlignment="1">
      <alignment horizontal="center" vertical="top" wrapText="1"/>
    </xf>
    <xf numFmtId="0" fontId="15" fillId="0" borderId="20" xfId="0" applyFont="1" applyBorder="1" applyAlignment="1">
      <alignment horizontal="left" vertical="top" wrapText="1"/>
    </xf>
    <xf numFmtId="0" fontId="35" fillId="0" borderId="20" xfId="0" applyFont="1" applyBorder="1" applyAlignment="1">
      <alignment horizontal="left" vertical="top" wrapText="1"/>
    </xf>
    <xf numFmtId="0" fontId="15" fillId="0" borderId="24" xfId="0" applyFont="1" applyBorder="1" applyAlignment="1">
      <alignment horizontal="left" vertical="top" wrapText="1"/>
    </xf>
    <xf numFmtId="0" fontId="13" fillId="0" borderId="25" xfId="0" applyFont="1" applyBorder="1" applyAlignment="1">
      <alignment horizontal="center" vertical="top" wrapText="1"/>
    </xf>
    <xf numFmtId="0" fontId="15" fillId="0" borderId="25" xfId="0" applyFont="1" applyBorder="1" applyAlignment="1">
      <alignment horizontal="left" vertical="top" wrapText="1"/>
    </xf>
    <xf numFmtId="0" fontId="13" fillId="0" borderId="27" xfId="0" applyFont="1" applyBorder="1" applyAlignment="1">
      <alignment horizontal="left" vertical="top" wrapText="1"/>
    </xf>
    <xf numFmtId="0" fontId="13" fillId="0" borderId="26" xfId="0" applyFont="1" applyBorder="1" applyAlignment="1">
      <alignment horizontal="center" vertical="top" wrapText="1"/>
    </xf>
    <xf numFmtId="0" fontId="15" fillId="0" borderId="29" xfId="0" applyFont="1" applyBorder="1" applyAlignment="1">
      <alignment horizontal="left" vertical="top" wrapText="1"/>
    </xf>
    <xf numFmtId="0" fontId="13" fillId="0" borderId="29" xfId="0" applyFont="1" applyBorder="1" applyAlignment="1">
      <alignment horizontal="center" vertical="top" wrapText="1"/>
    </xf>
    <xf numFmtId="0" fontId="15" fillId="0" borderId="25" xfId="0" applyFont="1" applyBorder="1" applyAlignment="1">
      <alignment horizontal="center" vertical="top" wrapText="1"/>
    </xf>
    <xf numFmtId="0" fontId="15" fillId="0" borderId="25" xfId="0" applyFont="1" applyBorder="1" applyAlignment="1">
      <alignment wrapText="1"/>
    </xf>
    <xf numFmtId="44" fontId="29" fillId="0" borderId="0" xfId="0" applyNumberFormat="1" applyFont="1" applyAlignment="1">
      <alignment wrapText="1"/>
    </xf>
    <xf numFmtId="0" fontId="30" fillId="0" borderId="0" xfId="0" applyFont="1" applyAlignment="1">
      <alignment horizontal="left" wrapText="1"/>
    </xf>
    <xf numFmtId="0" fontId="65" fillId="0" borderId="29" xfId="0" applyFont="1" applyBorder="1" applyAlignment="1">
      <alignment horizontal="center" vertical="center" wrapText="1"/>
    </xf>
    <xf numFmtId="0" fontId="65" fillId="0" borderId="35" xfId="0" applyFont="1" applyBorder="1" applyAlignment="1">
      <alignment horizontal="center" vertical="center" wrapText="1"/>
    </xf>
    <xf numFmtId="0" fontId="65" fillId="0" borderId="3"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25" xfId="0" applyFont="1" applyBorder="1" applyAlignment="1">
      <alignment horizontal="center" vertical="center" wrapText="1"/>
    </xf>
    <xf numFmtId="0" fontId="2" fillId="20" borderId="16" xfId="0" applyFont="1" applyFill="1" applyBorder="1" applyAlignment="1">
      <alignment horizontal="center"/>
    </xf>
    <xf numFmtId="0" fontId="64" fillId="15" borderId="13" xfId="4" applyFont="1" applyFill="1" applyBorder="1" applyAlignment="1">
      <alignment horizontal="center" vertical="center" wrapText="1"/>
    </xf>
    <xf numFmtId="0" fontId="64" fillId="15" borderId="14" xfId="4" applyFont="1" applyFill="1" applyBorder="1" applyAlignment="1">
      <alignment horizontal="center" vertical="center" wrapText="1"/>
    </xf>
    <xf numFmtId="0" fontId="10" fillId="0" borderId="10" xfId="8" applyFont="1" applyBorder="1" applyAlignment="1">
      <alignment horizontal="center" wrapText="1"/>
    </xf>
    <xf numFmtId="0" fontId="10" fillId="0" borderId="9" xfId="8" applyFont="1" applyBorder="1" applyAlignment="1">
      <alignment horizontal="center" wrapText="1"/>
    </xf>
    <xf numFmtId="0" fontId="8" fillId="0" borderId="10" xfId="8" applyFont="1" applyBorder="1" applyAlignment="1">
      <alignment horizontal="center" vertical="center" wrapText="1"/>
    </xf>
    <xf numFmtId="0" fontId="8" fillId="0" borderId="9" xfId="8" applyFont="1" applyBorder="1" applyAlignment="1">
      <alignment horizontal="center" vertical="center" wrapText="1"/>
    </xf>
    <xf numFmtId="0" fontId="25" fillId="6" borderId="0" xfId="0" applyFont="1" applyFill="1" applyAlignment="1">
      <alignment horizontal="left" vertical="center"/>
    </xf>
    <xf numFmtId="0" fontId="38" fillId="0" borderId="23" xfId="0" applyFont="1" applyBorder="1" applyAlignment="1">
      <alignment horizontal="left" vertical="center" wrapText="1"/>
    </xf>
    <xf numFmtId="0" fontId="46" fillId="0" borderId="26" xfId="0" applyFont="1" applyBorder="1" applyAlignment="1">
      <alignment horizontal="center" vertical="center" wrapText="1"/>
    </xf>
    <xf numFmtId="0" fontId="46" fillId="0" borderId="20" xfId="0" applyFont="1" applyBorder="1" applyAlignment="1">
      <alignment horizontal="center" vertical="center" wrapText="1"/>
    </xf>
    <xf numFmtId="0" fontId="46" fillId="0" borderId="25" xfId="0" applyFont="1" applyBorder="1" applyAlignment="1">
      <alignment horizontal="center" vertical="center" wrapText="1"/>
    </xf>
    <xf numFmtId="0" fontId="38" fillId="0" borderId="20" xfId="0" applyFont="1" applyBorder="1" applyAlignment="1">
      <alignment horizontal="left" vertical="center" wrapText="1"/>
    </xf>
    <xf numFmtId="0" fontId="38" fillId="0" borderId="21" xfId="0" applyFont="1" applyBorder="1" applyAlignment="1">
      <alignment horizontal="left" vertical="center" wrapText="1"/>
    </xf>
    <xf numFmtId="0" fontId="41" fillId="0" borderId="20" xfId="0" applyFont="1" applyBorder="1" applyAlignment="1">
      <alignment horizontal="center" vertical="center" wrapText="1"/>
    </xf>
    <xf numFmtId="0" fontId="41" fillId="0" borderId="21" xfId="0" applyFont="1" applyBorder="1" applyAlignment="1">
      <alignment horizontal="center" vertical="center" wrapText="1"/>
    </xf>
    <xf numFmtId="0" fontId="38" fillId="0" borderId="22" xfId="0" applyFont="1" applyBorder="1" applyAlignment="1">
      <alignment horizontal="left" vertical="center" wrapText="1"/>
    </xf>
    <xf numFmtId="0" fontId="41" fillId="0" borderId="22" xfId="0" applyFont="1" applyBorder="1" applyAlignment="1">
      <alignment horizontal="center" vertical="center" wrapText="1"/>
    </xf>
  </cellXfs>
  <cellStyles count="10">
    <cellStyle name="Comma" xfId="1" builtinId="3"/>
    <cellStyle name="Currency 2" xfId="5" xr:uid="{417B7962-942A-4AC3-BEF3-A83513012544}"/>
    <cellStyle name="Heading 2" xfId="9" builtinId="17"/>
    <cellStyle name="Input" xfId="3" builtinId="20"/>
    <cellStyle name="Normal" xfId="0" builtinId="0"/>
    <cellStyle name="Normal 12" xfId="8" xr:uid="{A42AF4AB-31A1-4AC1-94B4-FDB9EB406A69}"/>
    <cellStyle name="Normal 2" xfId="4" xr:uid="{835001DD-3A33-4CD7-B877-DAC6BEA6FC94}"/>
    <cellStyle name="Normal 7" xfId="6" xr:uid="{867B13B2-2A30-46BA-BF84-CBE5402D3236}"/>
    <cellStyle name="Percent" xfId="2" builtinId="5"/>
    <cellStyle name="Percent 2" xfId="7" xr:uid="{FF18A2F9-733D-4B0B-8C7C-9155F14E94FA}"/>
  </cellStyles>
  <dxfs count="9">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200275" cy="828675"/>
    <xdr:pic>
      <xdr:nvPicPr>
        <xdr:cNvPr id="2" name="image1.jpg" title="Image">
          <a:extLst>
            <a:ext uri="{FF2B5EF4-FFF2-40B4-BE49-F238E27FC236}">
              <a16:creationId xmlns:a16="http://schemas.microsoft.com/office/drawing/2014/main" id="{7F30AB31-9092-42A2-89F4-89DBCDACBDFB}"/>
            </a:ext>
          </a:extLst>
        </xdr:cNvPr>
        <xdr:cNvPicPr preferRelativeResize="0"/>
      </xdr:nvPicPr>
      <xdr:blipFill>
        <a:blip xmlns:r="http://schemas.openxmlformats.org/officeDocument/2006/relationships" r:embed="rId1" cstate="print"/>
        <a:stretch>
          <a:fillRect/>
        </a:stretch>
      </xdr:blipFill>
      <xdr:spPr>
        <a:xfrm>
          <a:off x="0" y="0"/>
          <a:ext cx="2200275" cy="8286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1848971" cy="709706"/>
    <xdr:pic>
      <xdr:nvPicPr>
        <xdr:cNvPr id="2" name="image3.png" title="Image">
          <a:extLst>
            <a:ext uri="{FF2B5EF4-FFF2-40B4-BE49-F238E27FC236}">
              <a16:creationId xmlns:a16="http://schemas.microsoft.com/office/drawing/2014/main" id="{E4559A2F-11B8-42E2-A0C7-DFB012169C89}"/>
            </a:ext>
          </a:extLst>
        </xdr:cNvPr>
        <xdr:cNvPicPr preferRelativeResize="0"/>
      </xdr:nvPicPr>
      <xdr:blipFill>
        <a:blip xmlns:r="http://schemas.openxmlformats.org/officeDocument/2006/relationships" r:embed="rId1" cstate="print"/>
        <a:stretch>
          <a:fillRect/>
        </a:stretch>
      </xdr:blipFill>
      <xdr:spPr>
        <a:xfrm>
          <a:off x="613833" y="0"/>
          <a:ext cx="1848971" cy="709706"/>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200025</xdr:colOff>
      <xdr:row>0</xdr:row>
      <xdr:rowOff>10584</xdr:rowOff>
    </xdr:from>
    <xdr:ext cx="1191126" cy="457200"/>
    <xdr:pic>
      <xdr:nvPicPr>
        <xdr:cNvPr id="13" name="image3.png" title="Image">
          <a:extLst>
            <a:ext uri="{FF2B5EF4-FFF2-40B4-BE49-F238E27FC236}">
              <a16:creationId xmlns:a16="http://schemas.microsoft.com/office/drawing/2014/main" id="{AE1FFC9E-94FE-42DB-B335-D1528A6C52F9}"/>
            </a:ext>
          </a:extLst>
        </xdr:cNvPr>
        <xdr:cNvPicPr preferRelativeResize="0">
          <a:picLocks noChangeAspect="1"/>
        </xdr:cNvPicPr>
      </xdr:nvPicPr>
      <xdr:blipFill>
        <a:blip xmlns:r="http://schemas.openxmlformats.org/officeDocument/2006/relationships" r:embed="rId1" cstate="print"/>
        <a:stretch>
          <a:fillRect/>
        </a:stretch>
      </xdr:blipFill>
      <xdr:spPr>
        <a:xfrm>
          <a:off x="200025" y="10584"/>
          <a:ext cx="1191126" cy="4572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1457325</xdr:colOff>
      <xdr:row>0</xdr:row>
      <xdr:rowOff>57150</xdr:rowOff>
    </xdr:from>
    <xdr:ext cx="1213945" cy="457200"/>
    <xdr:pic>
      <xdr:nvPicPr>
        <xdr:cNvPr id="2" name="image1.jpg" title="Image">
          <a:extLst>
            <a:ext uri="{FF2B5EF4-FFF2-40B4-BE49-F238E27FC236}">
              <a16:creationId xmlns:a16="http://schemas.microsoft.com/office/drawing/2014/main" id="{FB01D94F-1AA3-441F-B35A-96BEC2A3AB1E}"/>
            </a:ext>
          </a:extLst>
        </xdr:cNvPr>
        <xdr:cNvPicPr preferRelativeResize="0">
          <a:picLocks noChangeAspect="1"/>
        </xdr:cNvPicPr>
      </xdr:nvPicPr>
      <xdr:blipFill>
        <a:blip xmlns:r="http://schemas.openxmlformats.org/officeDocument/2006/relationships" r:embed="rId1" cstate="print"/>
        <a:stretch>
          <a:fillRect/>
        </a:stretch>
      </xdr:blipFill>
      <xdr:spPr>
        <a:xfrm>
          <a:off x="1457325" y="57150"/>
          <a:ext cx="1213945" cy="4572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558800</xdr:colOff>
      <xdr:row>0</xdr:row>
      <xdr:rowOff>82550</xdr:rowOff>
    </xdr:from>
    <xdr:ext cx="1848971" cy="709706"/>
    <xdr:pic>
      <xdr:nvPicPr>
        <xdr:cNvPr id="2" name="image3.png" title="Image">
          <a:extLst>
            <a:ext uri="{FF2B5EF4-FFF2-40B4-BE49-F238E27FC236}">
              <a16:creationId xmlns:a16="http://schemas.microsoft.com/office/drawing/2014/main" id="{8B91F0A9-4185-4246-B10A-FDDB3C1583FF}"/>
            </a:ext>
          </a:extLst>
        </xdr:cNvPr>
        <xdr:cNvPicPr preferRelativeResize="0"/>
      </xdr:nvPicPr>
      <xdr:blipFill>
        <a:blip xmlns:r="http://schemas.openxmlformats.org/officeDocument/2006/relationships" r:embed="rId1" cstate="print"/>
        <a:stretch>
          <a:fillRect/>
        </a:stretch>
      </xdr:blipFill>
      <xdr:spPr>
        <a:xfrm>
          <a:off x="558800" y="82550"/>
          <a:ext cx="1848971" cy="709706"/>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0</xdr:row>
      <xdr:rowOff>0</xdr:rowOff>
    </xdr:from>
    <xdr:ext cx="1848971" cy="709706"/>
    <xdr:pic>
      <xdr:nvPicPr>
        <xdr:cNvPr id="2" name="image3.png" title="Image">
          <a:extLst>
            <a:ext uri="{FF2B5EF4-FFF2-40B4-BE49-F238E27FC236}">
              <a16:creationId xmlns:a16="http://schemas.microsoft.com/office/drawing/2014/main" id="{7D495429-CE18-4913-88D1-208187EF8C6D}"/>
            </a:ext>
          </a:extLst>
        </xdr:cNvPr>
        <xdr:cNvPicPr preferRelativeResize="0"/>
      </xdr:nvPicPr>
      <xdr:blipFill>
        <a:blip xmlns:r="http://schemas.openxmlformats.org/officeDocument/2006/relationships" r:embed="rId1" cstate="print"/>
        <a:stretch>
          <a:fillRect/>
        </a:stretch>
      </xdr:blipFill>
      <xdr:spPr>
        <a:xfrm>
          <a:off x="638175" y="0"/>
          <a:ext cx="1848971" cy="709706"/>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5194D-7AE9-4F00-A98C-5A7439D66573}">
  <sheetPr>
    <tabColor theme="4"/>
    <outlinePr summaryBelow="0" summaryRight="0"/>
    <pageSetUpPr fitToPage="1"/>
  </sheetPr>
  <dimension ref="A1:G974"/>
  <sheetViews>
    <sheetView showGridLines="0" topLeftCell="B3" zoomScale="90" zoomScaleNormal="90" workbookViewId="0">
      <selection activeCell="D10" sqref="D10"/>
    </sheetView>
  </sheetViews>
  <sheetFormatPr defaultColWidth="14.453125" defaultRowHeight="15" customHeight="1" x14ac:dyDescent="0.25"/>
  <cols>
    <col min="1" max="1" width="14.453125" style="8" customWidth="1"/>
    <col min="2" max="2" width="35.54296875" style="8" customWidth="1"/>
    <col min="3" max="3" width="149.54296875" style="8" customWidth="1"/>
    <col min="4" max="4" width="59.453125" style="8" customWidth="1"/>
    <col min="5" max="6" width="14.453125" style="8" customWidth="1"/>
    <col min="7" max="16384" width="14.453125" style="8"/>
  </cols>
  <sheetData>
    <row r="1" spans="1:4" ht="15.75" customHeight="1" x14ac:dyDescent="0.3">
      <c r="A1" s="6"/>
      <c r="B1" s="7"/>
      <c r="C1" s="7"/>
      <c r="D1" s="7"/>
    </row>
    <row r="2" spans="1:4" ht="42" customHeight="1" x14ac:dyDescent="0.25">
      <c r="A2" s="7"/>
      <c r="B2" s="7"/>
      <c r="C2" s="44" t="s">
        <v>240</v>
      </c>
      <c r="D2" s="7"/>
    </row>
    <row r="3" spans="1:4" ht="20.25" customHeight="1" thickBot="1" x14ac:dyDescent="0.3">
      <c r="A3" s="7"/>
      <c r="B3" s="7"/>
      <c r="C3" s="9"/>
      <c r="D3" s="7"/>
    </row>
    <row r="4" spans="1:4" ht="30" x14ac:dyDescent="0.6">
      <c r="A4" s="7"/>
      <c r="B4" s="7"/>
      <c r="C4" s="102" t="s">
        <v>279</v>
      </c>
      <c r="D4" s="7"/>
    </row>
    <row r="5" spans="1:4" ht="15.75" customHeight="1" x14ac:dyDescent="0.35">
      <c r="A5" s="7"/>
      <c r="B5" s="7"/>
      <c r="C5" s="10" t="s">
        <v>0</v>
      </c>
      <c r="D5" s="7"/>
    </row>
    <row r="6" spans="1:4" ht="35.25" customHeight="1" x14ac:dyDescent="0.35">
      <c r="A6" s="7"/>
      <c r="B6" s="7"/>
      <c r="C6" s="114" t="s">
        <v>235</v>
      </c>
      <c r="D6" s="7"/>
    </row>
    <row r="7" spans="1:4" ht="15.75" customHeight="1" x14ac:dyDescent="0.25">
      <c r="B7" s="7"/>
      <c r="D7" s="7"/>
    </row>
    <row r="8" spans="1:4" ht="22.5" customHeight="1" x14ac:dyDescent="0.5">
      <c r="B8" s="7"/>
      <c r="C8" s="11" t="s">
        <v>241</v>
      </c>
      <c r="D8" s="7"/>
    </row>
    <row r="9" spans="1:4" ht="15.75" customHeight="1" x14ac:dyDescent="0.25">
      <c r="A9" s="7"/>
      <c r="B9" s="7"/>
      <c r="C9" s="7"/>
      <c r="D9" s="7"/>
    </row>
    <row r="10" spans="1:4" ht="15.75" customHeight="1" x14ac:dyDescent="0.4">
      <c r="A10" s="7"/>
      <c r="B10" s="97">
        <v>1</v>
      </c>
      <c r="C10" s="12" t="s">
        <v>1</v>
      </c>
      <c r="D10" s="7"/>
    </row>
    <row r="11" spans="1:4" ht="15.65" customHeight="1" x14ac:dyDescent="0.35">
      <c r="A11" s="7"/>
      <c r="B11" s="97"/>
      <c r="C11" s="22" t="s">
        <v>275</v>
      </c>
      <c r="D11" s="7"/>
    </row>
    <row r="12" spans="1:4" ht="15.65" customHeight="1" x14ac:dyDescent="0.35">
      <c r="A12" s="7"/>
      <c r="B12" s="97"/>
      <c r="C12" s="22"/>
      <c r="D12" s="7"/>
    </row>
    <row r="13" spans="1:4" ht="15.75" customHeight="1" x14ac:dyDescent="0.4">
      <c r="A13" s="7"/>
      <c r="B13" s="97">
        <v>2</v>
      </c>
      <c r="C13" s="49" t="s">
        <v>198</v>
      </c>
      <c r="D13" s="7"/>
    </row>
    <row r="14" spans="1:4" ht="15.75" customHeight="1" x14ac:dyDescent="0.35">
      <c r="A14" s="7"/>
      <c r="B14" s="98"/>
      <c r="C14" s="14" t="s">
        <v>203</v>
      </c>
      <c r="D14" s="7"/>
    </row>
    <row r="15" spans="1:4" ht="15.75" customHeight="1" x14ac:dyDescent="0.35">
      <c r="A15" s="7"/>
      <c r="B15" s="98"/>
      <c r="C15" s="22" t="s">
        <v>181</v>
      </c>
      <c r="D15" s="7"/>
    </row>
    <row r="16" spans="1:4" ht="15.75" customHeight="1" x14ac:dyDescent="0.4">
      <c r="A16" s="7"/>
      <c r="B16" s="97"/>
      <c r="C16" s="13"/>
      <c r="D16" s="7"/>
    </row>
    <row r="17" spans="1:7" ht="15.75" customHeight="1" x14ac:dyDescent="0.4">
      <c r="A17" s="7"/>
      <c r="B17" s="97">
        <v>3</v>
      </c>
      <c r="C17" s="49" t="s">
        <v>199</v>
      </c>
      <c r="D17" s="7"/>
    </row>
    <row r="18" spans="1:7" ht="15.75" customHeight="1" x14ac:dyDescent="0.35">
      <c r="A18" s="7"/>
      <c r="B18" s="98"/>
      <c r="C18" s="14" t="s">
        <v>204</v>
      </c>
      <c r="D18" s="7"/>
    </row>
    <row r="19" spans="1:7" ht="15.75" customHeight="1" x14ac:dyDescent="0.35">
      <c r="A19" s="7"/>
      <c r="B19" s="98" t="s">
        <v>13</v>
      </c>
      <c r="C19" s="22" t="s">
        <v>248</v>
      </c>
      <c r="D19" s="7"/>
    </row>
    <row r="20" spans="1:7" ht="17.5" x14ac:dyDescent="0.35">
      <c r="A20" s="7"/>
      <c r="B20" s="98" t="s">
        <v>14</v>
      </c>
      <c r="C20" s="22" t="s">
        <v>182</v>
      </c>
      <c r="D20" s="7"/>
    </row>
    <row r="21" spans="1:7" ht="17.5" x14ac:dyDescent="0.35">
      <c r="A21" s="7"/>
      <c r="B21" s="98" t="s">
        <v>265</v>
      </c>
      <c r="C21" s="22" t="s">
        <v>266</v>
      </c>
      <c r="D21" s="7"/>
    </row>
    <row r="22" spans="1:7" ht="15.75" customHeight="1" x14ac:dyDescent="0.35">
      <c r="A22" s="7"/>
      <c r="B22" s="98" t="s">
        <v>15</v>
      </c>
      <c r="C22" s="22" t="s">
        <v>250</v>
      </c>
      <c r="D22" s="7"/>
    </row>
    <row r="23" spans="1:7" ht="15.75" customHeight="1" x14ac:dyDescent="0.35">
      <c r="A23" s="7"/>
      <c r="B23" s="98" t="s">
        <v>249</v>
      </c>
      <c r="C23" s="22" t="s">
        <v>251</v>
      </c>
      <c r="D23" s="7"/>
    </row>
    <row r="24" spans="1:7" ht="15.75" customHeight="1" x14ac:dyDescent="0.35">
      <c r="A24" s="7"/>
      <c r="B24" s="98" t="s">
        <v>205</v>
      </c>
      <c r="C24" s="22" t="s">
        <v>252</v>
      </c>
      <c r="D24" s="7"/>
    </row>
    <row r="25" spans="1:7" ht="15.75" customHeight="1" x14ac:dyDescent="0.35">
      <c r="A25" s="7"/>
      <c r="B25" s="98" t="s">
        <v>246</v>
      </c>
      <c r="C25" s="22" t="s">
        <v>253</v>
      </c>
      <c r="D25" s="7"/>
    </row>
    <row r="26" spans="1:7" ht="15.75" customHeight="1" x14ac:dyDescent="0.35">
      <c r="A26" s="7"/>
      <c r="B26" s="98" t="s">
        <v>184</v>
      </c>
      <c r="C26" s="22" t="s">
        <v>254</v>
      </c>
      <c r="D26" s="7"/>
    </row>
    <row r="27" spans="1:7" ht="15.75" customHeight="1" x14ac:dyDescent="0.35">
      <c r="A27" s="7"/>
      <c r="B27" s="98" t="s">
        <v>206</v>
      </c>
      <c r="C27" s="22" t="s">
        <v>255</v>
      </c>
      <c r="D27" s="7"/>
    </row>
    <row r="28" spans="1:7" ht="15.75" customHeight="1" x14ac:dyDescent="0.35">
      <c r="A28" s="7"/>
      <c r="B28" s="98" t="s">
        <v>183</v>
      </c>
      <c r="C28" s="22" t="s">
        <v>256</v>
      </c>
      <c r="D28" s="7"/>
    </row>
    <row r="29" spans="1:7" ht="18.649999999999999" customHeight="1" x14ac:dyDescent="0.35">
      <c r="A29" s="7"/>
      <c r="B29" s="98" t="s">
        <v>40</v>
      </c>
      <c r="C29" s="22" t="s">
        <v>239</v>
      </c>
      <c r="D29" s="7"/>
    </row>
    <row r="30" spans="1:7" ht="15.75" customHeight="1" x14ac:dyDescent="0.35">
      <c r="A30" s="7"/>
      <c r="B30" s="98"/>
      <c r="C30" s="22"/>
      <c r="D30" s="7"/>
    </row>
    <row r="31" spans="1:7" ht="18" x14ac:dyDescent="0.4">
      <c r="A31" s="7"/>
      <c r="B31" s="97">
        <v>4</v>
      </c>
      <c r="C31" s="15" t="s">
        <v>200</v>
      </c>
      <c r="D31" s="7"/>
      <c r="E31" s="7"/>
      <c r="F31" s="7"/>
      <c r="G31" s="7"/>
    </row>
    <row r="32" spans="1:7" ht="17.5" x14ac:dyDescent="0.35">
      <c r="A32" s="7"/>
      <c r="B32" s="97"/>
      <c r="C32" s="14" t="s">
        <v>238</v>
      </c>
      <c r="D32" s="7"/>
      <c r="E32" s="7"/>
      <c r="F32" s="7"/>
      <c r="G32" s="7"/>
    </row>
    <row r="33" spans="1:7" ht="18" customHeight="1" x14ac:dyDescent="0.35">
      <c r="A33" s="7"/>
      <c r="B33" s="97" t="s">
        <v>185</v>
      </c>
      <c r="C33" s="22" t="s">
        <v>257</v>
      </c>
      <c r="D33" s="7"/>
      <c r="E33" s="7"/>
      <c r="F33" s="7"/>
      <c r="G33" s="7"/>
    </row>
    <row r="34" spans="1:7" ht="16.5" customHeight="1" x14ac:dyDescent="0.35">
      <c r="A34" s="7"/>
      <c r="B34" s="97" t="s">
        <v>186</v>
      </c>
      <c r="C34" s="22" t="s">
        <v>187</v>
      </c>
      <c r="D34" s="7"/>
      <c r="E34" s="7"/>
      <c r="F34" s="7"/>
      <c r="G34" s="7"/>
    </row>
    <row r="35" spans="1:7" ht="17.5" x14ac:dyDescent="0.35">
      <c r="A35" s="7"/>
      <c r="B35" s="97" t="s">
        <v>188</v>
      </c>
      <c r="C35" s="22" t="s">
        <v>189</v>
      </c>
      <c r="D35" s="7"/>
      <c r="E35" s="7"/>
      <c r="F35" s="7"/>
      <c r="G35" s="7"/>
    </row>
    <row r="36" spans="1:7" ht="13" x14ac:dyDescent="0.3">
      <c r="A36" s="7"/>
      <c r="B36" s="99"/>
      <c r="D36" s="7"/>
      <c r="E36" s="7"/>
      <c r="F36" s="7"/>
      <c r="G36" s="7"/>
    </row>
    <row r="37" spans="1:7" ht="18" x14ac:dyDescent="0.4">
      <c r="A37" s="7"/>
      <c r="B37" s="97">
        <v>5</v>
      </c>
      <c r="C37" s="15" t="s">
        <v>2</v>
      </c>
      <c r="D37" s="7"/>
      <c r="E37" s="7"/>
      <c r="F37" s="7"/>
      <c r="G37" s="7"/>
    </row>
    <row r="38" spans="1:7" ht="15.5" x14ac:dyDescent="0.35">
      <c r="A38" s="7"/>
      <c r="B38" s="99"/>
      <c r="C38" s="22" t="s">
        <v>190</v>
      </c>
      <c r="D38" s="7"/>
      <c r="E38" s="7"/>
      <c r="F38" s="7"/>
      <c r="G38" s="7"/>
    </row>
    <row r="39" spans="1:7" ht="13" x14ac:dyDescent="0.3">
      <c r="A39" s="7"/>
      <c r="B39" s="99"/>
      <c r="D39" s="7"/>
      <c r="E39" s="7"/>
      <c r="F39" s="7"/>
      <c r="G39" s="7"/>
    </row>
    <row r="40" spans="1:7" ht="18" x14ac:dyDescent="0.4">
      <c r="B40" s="97">
        <v>6</v>
      </c>
      <c r="C40" s="15" t="s">
        <v>3</v>
      </c>
    </row>
    <row r="41" spans="1:7" ht="15.5" x14ac:dyDescent="0.35">
      <c r="B41" s="99"/>
      <c r="C41" s="22" t="s">
        <v>201</v>
      </c>
    </row>
    <row r="42" spans="1:7" ht="92.25" customHeight="1" x14ac:dyDescent="0.35">
      <c r="B42" s="99"/>
      <c r="C42" s="22"/>
    </row>
    <row r="43" spans="1:7" ht="14" x14ac:dyDescent="0.25">
      <c r="C43" s="16"/>
    </row>
    <row r="44" spans="1:7" ht="14" x14ac:dyDescent="0.25">
      <c r="C44" s="16"/>
    </row>
    <row r="45" spans="1:7" ht="14" x14ac:dyDescent="0.25">
      <c r="C45" s="16"/>
    </row>
    <row r="46" spans="1:7" ht="15.75" customHeight="1" x14ac:dyDescent="0.25"/>
    <row r="47" spans="1:7" ht="15.75" customHeight="1" x14ac:dyDescent="0.25"/>
    <row r="48" spans="1:7" ht="15.75" customHeight="1" x14ac:dyDescent="0.25"/>
    <row r="49" spans="3:3" ht="15.75" customHeight="1" x14ac:dyDescent="0.25"/>
    <row r="50" spans="3:3" ht="15.75" customHeight="1" x14ac:dyDescent="0.25">
      <c r="C50" s="17"/>
    </row>
    <row r="51" spans="3:3" ht="15.75" customHeight="1" x14ac:dyDescent="0.25">
      <c r="C51" s="18"/>
    </row>
    <row r="52" spans="3:3" ht="15.75" customHeight="1" x14ac:dyDescent="0.25">
      <c r="C52" s="19"/>
    </row>
    <row r="53" spans="3:3" ht="15.75" customHeight="1" x14ac:dyDescent="0.25">
      <c r="C53" s="20"/>
    </row>
    <row r="54" spans="3:3" ht="15.75" customHeight="1" x14ac:dyDescent="0.25">
      <c r="C54" s="21"/>
    </row>
    <row r="55" spans="3:3" ht="15.75" customHeight="1" x14ac:dyDescent="0.25">
      <c r="C55" s="19"/>
    </row>
    <row r="56" spans="3:3" ht="15.75" customHeight="1" x14ac:dyDescent="0.25">
      <c r="C56" s="21"/>
    </row>
    <row r="57" spans="3:3" ht="15.75" customHeight="1" x14ac:dyDescent="0.25">
      <c r="C57" s="21"/>
    </row>
    <row r="58" spans="3:3" ht="15.75" customHeight="1" x14ac:dyDescent="0.25">
      <c r="C58" s="20"/>
    </row>
    <row r="59" spans="3:3" ht="15.75" customHeight="1" x14ac:dyDescent="0.25"/>
    <row r="60" spans="3:3" ht="15.75" customHeight="1" x14ac:dyDescent="0.25"/>
    <row r="61" spans="3:3" ht="15.75" customHeight="1" x14ac:dyDescent="0.25"/>
    <row r="62" spans="3:3" ht="15.75" customHeight="1" x14ac:dyDescent="0.25"/>
    <row r="63" spans="3:3" ht="15.75" customHeight="1" x14ac:dyDescent="0.25"/>
    <row r="64" spans="3:3"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sheetData>
  <printOptions horizontalCentered="1" gridLines="1"/>
  <pageMargins left="0.7" right="0.7" top="0.75" bottom="0.75" header="0" footer="0"/>
  <pageSetup fitToHeight="0" pageOrder="overThenDown" orientation="landscape" cellComments="atEnd"/>
  <headerFooter>
    <oddHeader>&amp;L000000Classified as Internal#</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C2518-EBEE-47F2-BF8E-E560FC1BC3DE}">
  <sheetPr>
    <tabColor rgb="FF00B0F0"/>
  </sheetPr>
  <dimension ref="B1:B16"/>
  <sheetViews>
    <sheetView showGridLines="0" zoomScale="86" zoomScaleNormal="86" workbookViewId="0">
      <selection activeCell="B16" sqref="B16"/>
    </sheetView>
  </sheetViews>
  <sheetFormatPr defaultColWidth="8.54296875" defaultRowHeight="14" x14ac:dyDescent="0.3"/>
  <cols>
    <col min="1" max="1" width="8.54296875" style="41"/>
    <col min="2" max="2" width="133.81640625" style="41" customWidth="1"/>
    <col min="3" max="3" width="8.54296875" style="41" customWidth="1"/>
    <col min="4" max="16384" width="8.54296875" style="41"/>
  </cols>
  <sheetData>
    <row r="1" spans="2:2" ht="69" customHeight="1" x14ac:dyDescent="0.3"/>
    <row r="2" spans="2:2" ht="29.15" customHeight="1" x14ac:dyDescent="0.3">
      <c r="B2" s="44" t="s">
        <v>236</v>
      </c>
    </row>
    <row r="3" spans="2:2" ht="20.149999999999999" customHeight="1" x14ac:dyDescent="0.35">
      <c r="B3" s="103" t="str">
        <f>'1| Instructions'!C4</f>
        <v>Example</v>
      </c>
    </row>
    <row r="6" spans="2:2" x14ac:dyDescent="0.3">
      <c r="B6" s="42" t="s">
        <v>5</v>
      </c>
    </row>
    <row r="7" spans="2:2" ht="32.25" customHeight="1" x14ac:dyDescent="0.3">
      <c r="B7" s="46" t="s">
        <v>244</v>
      </c>
    </row>
    <row r="8" spans="2:2" x14ac:dyDescent="0.3">
      <c r="B8" s="45"/>
    </row>
    <row r="9" spans="2:2" x14ac:dyDescent="0.3">
      <c r="B9" s="43" t="s">
        <v>6</v>
      </c>
    </row>
    <row r="10" spans="2:2" ht="108" customHeight="1" x14ac:dyDescent="0.3">
      <c r="B10" s="48"/>
    </row>
    <row r="12" spans="2:2" x14ac:dyDescent="0.3">
      <c r="B12" s="43" t="s">
        <v>7</v>
      </c>
    </row>
    <row r="13" spans="2:2" s="47" customFormat="1" ht="59.25" customHeight="1" x14ac:dyDescent="0.35">
      <c r="B13" s="115" t="s">
        <v>242</v>
      </c>
    </row>
    <row r="15" spans="2:2" x14ac:dyDescent="0.3">
      <c r="B15" s="43" t="s">
        <v>6</v>
      </c>
    </row>
    <row r="16" spans="2:2" ht="135" customHeight="1" x14ac:dyDescent="0.3">
      <c r="B16" s="48" t="s">
        <v>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16298-2904-4AF7-B26C-35C39B2019FF}">
  <sheetPr>
    <tabColor rgb="FF0070C0"/>
  </sheetPr>
  <dimension ref="B5:AJ52"/>
  <sheetViews>
    <sheetView showGridLines="0" tabSelected="1" topLeftCell="C1" zoomScale="110" zoomScaleNormal="110" workbookViewId="0">
      <selection activeCell="E15" sqref="E15"/>
    </sheetView>
  </sheetViews>
  <sheetFormatPr defaultColWidth="8.54296875" defaultRowHeight="11.5" outlineLevelCol="2" x14ac:dyDescent="0.25"/>
  <cols>
    <col min="1" max="1" width="3.453125" style="27" customWidth="1"/>
    <col min="2" max="2" width="17.453125" style="27" customWidth="1"/>
    <col min="3" max="3" width="70.81640625" style="27" customWidth="1"/>
    <col min="4" max="4" width="51" style="27" customWidth="1"/>
    <col min="5" max="7" width="57.54296875" style="27" customWidth="1"/>
    <col min="8" max="12" width="28.54296875" style="27" customWidth="1"/>
    <col min="13" max="13" width="40" style="27" customWidth="1"/>
    <col min="14" max="15" width="28.54296875" style="27" customWidth="1"/>
    <col min="16" max="16" width="28.54296875" style="27" customWidth="1" outlineLevel="2"/>
    <col min="17" max="17" width="27.81640625" style="27" customWidth="1" outlineLevel="2"/>
    <col min="18" max="18" width="21.81640625" style="27" customWidth="1" outlineLevel="1"/>
    <col min="19" max="19" width="22.54296875" style="27" customWidth="1" outlineLevel="2"/>
    <col min="20" max="20" width="27.81640625" style="27" customWidth="1" outlineLevel="2"/>
    <col min="21" max="21" width="21.81640625" style="27" customWidth="1" outlineLevel="1"/>
    <col min="22" max="22" width="28.54296875" style="27" customWidth="1" outlineLevel="2"/>
    <col min="23" max="23" width="27.81640625" style="27" customWidth="1" outlineLevel="2"/>
    <col min="24" max="24" width="21.81640625" style="27" customWidth="1" outlineLevel="1"/>
    <col min="25" max="25" width="22.54296875" style="27" customWidth="1" outlineLevel="2"/>
    <col min="26" max="26" width="27.81640625" style="27" customWidth="1" outlineLevel="2"/>
    <col min="27" max="27" width="21.81640625" style="27" customWidth="1" outlineLevel="1"/>
    <col min="28" max="28" width="22.54296875" style="27" customWidth="1" outlineLevel="2"/>
    <col min="29" max="29" width="27.81640625" style="27" customWidth="1" outlineLevel="2"/>
    <col min="30" max="30" width="21.81640625" style="27" customWidth="1" outlineLevel="1"/>
    <col min="31" max="31" width="22.54296875" style="27" customWidth="1"/>
    <col min="32" max="32" width="19.1796875" style="27" customWidth="1"/>
    <col min="33" max="33" width="22.54296875" style="27" customWidth="1"/>
    <col min="34" max="34" width="20.54296875" style="27" customWidth="1"/>
    <col min="35" max="35" width="26.453125" style="92" customWidth="1"/>
    <col min="36" max="36" width="11.81640625" style="28" customWidth="1"/>
    <col min="37" max="16384" width="8.54296875" style="27"/>
  </cols>
  <sheetData>
    <row r="5" spans="2:36" ht="20" x14ac:dyDescent="0.35">
      <c r="B5" s="40" t="s">
        <v>4</v>
      </c>
      <c r="C5" s="104"/>
      <c r="D5" s="105"/>
      <c r="E5" s="106"/>
      <c r="F5" s="106"/>
      <c r="G5" s="106"/>
      <c r="H5" s="92"/>
      <c r="I5" s="92"/>
      <c r="J5" s="92"/>
      <c r="K5" s="92"/>
      <c r="L5" s="92"/>
      <c r="M5" s="107"/>
      <c r="N5" s="92"/>
      <c r="O5" s="92"/>
      <c r="P5" s="92"/>
      <c r="Q5" s="92"/>
      <c r="R5" s="92"/>
      <c r="S5" s="92"/>
      <c r="T5" s="92"/>
      <c r="U5" s="92"/>
      <c r="V5" s="92"/>
      <c r="W5" s="92"/>
      <c r="X5" s="92"/>
      <c r="Y5" s="92"/>
      <c r="Z5" s="92"/>
      <c r="AA5" s="92"/>
      <c r="AB5" s="92"/>
      <c r="AC5" s="92"/>
      <c r="AD5" s="92"/>
      <c r="AE5" s="92"/>
      <c r="AF5" s="92"/>
      <c r="AG5" s="92"/>
      <c r="AH5" s="92"/>
    </row>
    <row r="6" spans="2:36" s="31" customFormat="1" ht="15.5" x14ac:dyDescent="0.35">
      <c r="B6" s="108" t="str">
        <f>'1| Instructions'!C4</f>
        <v>Example</v>
      </c>
      <c r="C6" s="109"/>
      <c r="D6" s="110"/>
      <c r="E6" s="106"/>
      <c r="F6" s="106"/>
      <c r="G6" s="106"/>
      <c r="H6" s="92"/>
      <c r="I6" s="92"/>
      <c r="J6" s="92"/>
      <c r="K6" s="92"/>
      <c r="L6" s="92"/>
      <c r="M6" s="107"/>
      <c r="N6" s="92"/>
      <c r="O6" s="92"/>
      <c r="P6" s="92"/>
      <c r="Q6" s="92"/>
      <c r="R6" s="92"/>
      <c r="S6" s="92"/>
      <c r="T6" s="92"/>
      <c r="U6" s="92"/>
      <c r="V6" s="92"/>
      <c r="W6" s="92"/>
      <c r="X6" s="92"/>
      <c r="Y6" s="92"/>
      <c r="Z6" s="92"/>
      <c r="AA6" s="92"/>
      <c r="AB6" s="92"/>
      <c r="AC6" s="92"/>
      <c r="AD6" s="92"/>
      <c r="AE6" s="92"/>
      <c r="AF6" s="186"/>
      <c r="AG6" s="92"/>
      <c r="AH6" s="92"/>
      <c r="AI6" s="92"/>
      <c r="AJ6" s="32"/>
    </row>
    <row r="7" spans="2:36" ht="15" customHeight="1" x14ac:dyDescent="0.3">
      <c r="B7" s="187" t="s">
        <v>247</v>
      </c>
      <c r="C7" s="187"/>
      <c r="D7" s="187"/>
      <c r="E7" s="93"/>
      <c r="F7" s="93"/>
      <c r="G7" s="93"/>
      <c r="H7" s="93"/>
      <c r="I7" s="93"/>
      <c r="J7" s="93"/>
      <c r="K7" s="93"/>
      <c r="L7" s="93"/>
      <c r="M7" s="93"/>
      <c r="N7" s="93" t="s">
        <v>208</v>
      </c>
      <c r="O7" s="93"/>
      <c r="P7" s="93"/>
      <c r="Q7" s="93"/>
      <c r="R7" s="93"/>
      <c r="S7" s="93"/>
      <c r="T7" s="93"/>
      <c r="U7" s="93"/>
      <c r="V7" s="93"/>
      <c r="W7" s="93"/>
      <c r="X7" s="93"/>
      <c r="Y7" s="93"/>
      <c r="Z7" s="93"/>
      <c r="AA7" s="93"/>
      <c r="AB7" s="93"/>
      <c r="AC7" s="93"/>
      <c r="AD7" s="93"/>
      <c r="AE7" s="93"/>
      <c r="AF7" s="93"/>
      <c r="AG7" s="93"/>
      <c r="AH7" s="93"/>
      <c r="AI7" s="93"/>
      <c r="AJ7" s="33"/>
    </row>
    <row r="8" spans="2:36" s="39" customFormat="1" ht="15.75" customHeight="1" x14ac:dyDescent="0.3">
      <c r="B8" s="112" t="s">
        <v>258</v>
      </c>
      <c r="C8" s="112" t="s">
        <v>11</v>
      </c>
      <c r="D8" s="112" t="s">
        <v>11</v>
      </c>
      <c r="E8" s="112" t="s">
        <v>11</v>
      </c>
      <c r="F8" s="112" t="s">
        <v>11</v>
      </c>
      <c r="G8" s="111" t="s">
        <v>10</v>
      </c>
      <c r="H8" s="94" t="s">
        <v>10</v>
      </c>
      <c r="I8" s="112" t="s">
        <v>11</v>
      </c>
      <c r="J8" s="112" t="s">
        <v>11</v>
      </c>
      <c r="K8" s="94" t="s">
        <v>10</v>
      </c>
      <c r="L8" s="94" t="s">
        <v>10</v>
      </c>
      <c r="M8" s="94" t="s">
        <v>10</v>
      </c>
      <c r="N8" s="94" t="s">
        <v>10</v>
      </c>
      <c r="O8" s="94" t="s">
        <v>10</v>
      </c>
      <c r="P8" s="94" t="s">
        <v>10</v>
      </c>
      <c r="Q8" s="94" t="s">
        <v>10</v>
      </c>
      <c r="R8" s="94" t="s">
        <v>12</v>
      </c>
      <c r="S8" s="94" t="s">
        <v>10</v>
      </c>
      <c r="T8" s="94" t="s">
        <v>10</v>
      </c>
      <c r="U8" s="94" t="s">
        <v>12</v>
      </c>
      <c r="V8" s="94" t="s">
        <v>10</v>
      </c>
      <c r="W8" s="94" t="s">
        <v>10</v>
      </c>
      <c r="X8" s="94" t="s">
        <v>12</v>
      </c>
      <c r="Y8" s="94" t="s">
        <v>10</v>
      </c>
      <c r="Z8" s="94" t="s">
        <v>10</v>
      </c>
      <c r="AA8" s="94" t="s">
        <v>12</v>
      </c>
      <c r="AB8" s="94" t="s">
        <v>10</v>
      </c>
      <c r="AC8" s="94" t="s">
        <v>10</v>
      </c>
      <c r="AD8" s="94" t="s">
        <v>12</v>
      </c>
      <c r="AE8" s="94" t="s">
        <v>12</v>
      </c>
      <c r="AF8" s="94" t="s">
        <v>12</v>
      </c>
      <c r="AG8" s="94" t="s">
        <v>12</v>
      </c>
      <c r="AH8" s="94" t="s">
        <v>10</v>
      </c>
      <c r="AI8" s="38"/>
    </row>
    <row r="9" spans="2:36" s="39" customFormat="1" ht="21.65" customHeight="1" x14ac:dyDescent="0.35">
      <c r="B9" s="34" t="s">
        <v>9</v>
      </c>
      <c r="C9" s="34" t="s">
        <v>13</v>
      </c>
      <c r="D9" s="34" t="s">
        <v>14</v>
      </c>
      <c r="E9" s="34" t="s">
        <v>267</v>
      </c>
      <c r="F9" s="34" t="s">
        <v>15</v>
      </c>
      <c r="G9" s="34" t="s">
        <v>16</v>
      </c>
      <c r="H9" s="35" t="s">
        <v>17</v>
      </c>
      <c r="I9" s="35" t="s">
        <v>18</v>
      </c>
      <c r="J9" s="35" t="s">
        <v>274</v>
      </c>
      <c r="K9" s="35" t="s">
        <v>19</v>
      </c>
      <c r="L9" s="35" t="s">
        <v>246</v>
      </c>
      <c r="M9" s="35" t="s">
        <v>207</v>
      </c>
      <c r="N9" s="35" t="s">
        <v>20</v>
      </c>
      <c r="O9" s="35" t="s">
        <v>21</v>
      </c>
      <c r="P9" s="36" t="s">
        <v>22</v>
      </c>
      <c r="Q9" s="36" t="s">
        <v>23</v>
      </c>
      <c r="R9" s="113" t="s">
        <v>24</v>
      </c>
      <c r="S9" s="36" t="s">
        <v>25</v>
      </c>
      <c r="T9" s="36" t="s">
        <v>26</v>
      </c>
      <c r="U9" s="113" t="s">
        <v>27</v>
      </c>
      <c r="V9" s="36" t="s">
        <v>28</v>
      </c>
      <c r="W9" s="36" t="s">
        <v>29</v>
      </c>
      <c r="X9" s="113" t="s">
        <v>30</v>
      </c>
      <c r="Y9" s="36" t="s">
        <v>31</v>
      </c>
      <c r="Z9" s="36" t="s">
        <v>32</v>
      </c>
      <c r="AA9" s="113" t="s">
        <v>33</v>
      </c>
      <c r="AB9" s="36" t="s">
        <v>34</v>
      </c>
      <c r="AC9" s="36" t="s">
        <v>35</v>
      </c>
      <c r="AD9" s="113" t="s">
        <v>36</v>
      </c>
      <c r="AE9" s="37" t="s">
        <v>37</v>
      </c>
      <c r="AF9" s="37" t="s">
        <v>38</v>
      </c>
      <c r="AG9" s="37" t="s">
        <v>39</v>
      </c>
      <c r="AH9" s="95" t="s">
        <v>40</v>
      </c>
      <c r="AI9" s="38"/>
    </row>
    <row r="10" spans="2:36" s="129" customFormat="1" ht="34.5" x14ac:dyDescent="0.35">
      <c r="B10" s="118" t="str">
        <f>'1| Instructions'!$C$4</f>
        <v>Example</v>
      </c>
      <c r="C10" s="117" t="s">
        <v>196</v>
      </c>
      <c r="D10" s="96" t="s">
        <v>111</v>
      </c>
      <c r="E10" s="117" t="s">
        <v>46</v>
      </c>
      <c r="F10" s="117" t="s">
        <v>220</v>
      </c>
      <c r="G10" s="119" t="s">
        <v>48</v>
      </c>
      <c r="H10" s="118" t="s">
        <v>49</v>
      </c>
      <c r="I10" s="118" t="s">
        <v>50</v>
      </c>
      <c r="J10" s="118" t="s">
        <v>51</v>
      </c>
      <c r="K10" s="118" t="s">
        <v>52</v>
      </c>
      <c r="L10" s="120">
        <v>3</v>
      </c>
      <c r="M10" s="121"/>
      <c r="N10" s="121"/>
      <c r="O10" s="121"/>
      <c r="P10" s="122">
        <v>20000</v>
      </c>
      <c r="Q10" s="122">
        <v>80000</v>
      </c>
      <c r="R10" s="123">
        <f>SUM(P10:Q10)</f>
        <v>100000</v>
      </c>
      <c r="S10" s="122">
        <v>10000</v>
      </c>
      <c r="T10" s="122">
        <v>160000</v>
      </c>
      <c r="U10" s="123">
        <f>SUM(S10:T10)</f>
        <v>170000</v>
      </c>
      <c r="V10" s="122">
        <v>20000</v>
      </c>
      <c r="W10" s="122">
        <v>160000</v>
      </c>
      <c r="X10" s="123">
        <f>SUM(V10:W10)</f>
        <v>180000</v>
      </c>
      <c r="Y10" s="122">
        <v>10000</v>
      </c>
      <c r="Z10" s="122">
        <v>160000</v>
      </c>
      <c r="AA10" s="123">
        <f>SUM(Y10:Z10)</f>
        <v>170000</v>
      </c>
      <c r="AB10" s="124">
        <v>20000</v>
      </c>
      <c r="AC10" s="124">
        <v>160000</v>
      </c>
      <c r="AD10" s="125">
        <f>SUM(AB10:AC10)</f>
        <v>180000</v>
      </c>
      <c r="AE10" s="125">
        <f>AD10+AA10+X10+U10+R10</f>
        <v>800000</v>
      </c>
      <c r="AF10" s="126" t="str">
        <f>IF(B10="WHO",(0.07*AE10),IF(B10="UNICEF",(0.08*AE10),IF(B10="CDC Foundation",(0.12*AE10)," ")))</f>
        <v xml:space="preserve"> </v>
      </c>
      <c r="AG10" s="125">
        <f>SUM(AE10:AF10)</f>
        <v>800000</v>
      </c>
      <c r="AH10" s="127" t="s">
        <v>53</v>
      </c>
      <c r="AI10" s="128"/>
    </row>
    <row r="11" spans="2:36" s="129" customFormat="1" ht="23" x14ac:dyDescent="0.35">
      <c r="B11" s="118" t="str">
        <f>'1| Instructions'!$C$4</f>
        <v>Example</v>
      </c>
      <c r="C11" s="117" t="s">
        <v>55</v>
      </c>
      <c r="D11" s="96" t="s">
        <v>56</v>
      </c>
      <c r="E11" s="117" t="s">
        <v>54</v>
      </c>
      <c r="F11" s="117" t="s">
        <v>221</v>
      </c>
      <c r="G11" s="119" t="s">
        <v>48</v>
      </c>
      <c r="H11" s="118" t="s">
        <v>57</v>
      </c>
      <c r="I11" s="118" t="s">
        <v>58</v>
      </c>
      <c r="J11" s="118" t="s">
        <v>51</v>
      </c>
      <c r="K11" s="118" t="s">
        <v>52</v>
      </c>
      <c r="L11" s="120">
        <v>3</v>
      </c>
      <c r="M11" s="121"/>
      <c r="N11" s="121"/>
      <c r="O11" s="121"/>
      <c r="P11" s="122">
        <v>100</v>
      </c>
      <c r="Q11" s="122"/>
      <c r="R11" s="123">
        <f t="shared" ref="R11:R52" si="0">SUM(P11:Q11)</f>
        <v>100</v>
      </c>
      <c r="S11" s="122"/>
      <c r="T11" s="122"/>
      <c r="U11" s="123">
        <f t="shared" ref="U11:U52" si="1">SUM(S11:T11)</f>
        <v>0</v>
      </c>
      <c r="V11" s="122"/>
      <c r="W11" s="122"/>
      <c r="X11" s="123">
        <f t="shared" ref="X11:X52" si="2">SUM(V11:W11)</f>
        <v>0</v>
      </c>
      <c r="Y11" s="122"/>
      <c r="Z11" s="122"/>
      <c r="AA11" s="123">
        <f t="shared" ref="AA11:AA52" si="3">SUM(Y11:Z11)</f>
        <v>0</v>
      </c>
      <c r="AB11" s="124"/>
      <c r="AC11" s="124"/>
      <c r="AD11" s="125">
        <f t="shared" ref="AD11:AD52" si="4">SUM(AB11:AC11)</f>
        <v>0</v>
      </c>
      <c r="AE11" s="125">
        <f t="shared" ref="AE11:AE52" si="5">AD11+AA11+X11+U11+R11</f>
        <v>100</v>
      </c>
      <c r="AF11" s="126" t="str">
        <f t="shared" ref="AF11:AF52" si="6">IF(B11="WHO",(0.07*AE11),IF(B11="UNICEF",(0.08*AE11),IF(B11="CDC Foundation",(0.12*AE11)," ")))</f>
        <v xml:space="preserve"> </v>
      </c>
      <c r="AG11" s="125">
        <f t="shared" ref="AG11:AG52" si="7">SUM(AE11:AF11)</f>
        <v>100</v>
      </c>
      <c r="AH11" s="127"/>
      <c r="AI11" s="128"/>
    </row>
    <row r="12" spans="2:36" s="129" customFormat="1" ht="23" x14ac:dyDescent="0.35">
      <c r="B12" s="118" t="str">
        <f>'1| Instructions'!$C$4</f>
        <v>Example</v>
      </c>
      <c r="C12" s="117" t="s">
        <v>196</v>
      </c>
      <c r="D12" s="96" t="s">
        <v>77</v>
      </c>
      <c r="E12" s="117" t="s">
        <v>60</v>
      </c>
      <c r="F12" s="117" t="s">
        <v>222</v>
      </c>
      <c r="G12" s="119" t="s">
        <v>48</v>
      </c>
      <c r="H12" s="118" t="s">
        <v>61</v>
      </c>
      <c r="I12" s="118" t="s">
        <v>50</v>
      </c>
      <c r="J12" s="118" t="s">
        <v>51</v>
      </c>
      <c r="K12" s="118" t="s">
        <v>62</v>
      </c>
      <c r="L12" s="120">
        <v>1</v>
      </c>
      <c r="M12" s="121"/>
      <c r="N12" s="121"/>
      <c r="O12" s="121"/>
      <c r="P12" s="122">
        <v>200</v>
      </c>
      <c r="Q12" s="122"/>
      <c r="R12" s="123">
        <f t="shared" si="0"/>
        <v>200</v>
      </c>
      <c r="S12" s="122"/>
      <c r="T12" s="122"/>
      <c r="U12" s="123">
        <f t="shared" si="1"/>
        <v>0</v>
      </c>
      <c r="V12" s="122"/>
      <c r="W12" s="122"/>
      <c r="X12" s="123">
        <f t="shared" si="2"/>
        <v>0</v>
      </c>
      <c r="Y12" s="122"/>
      <c r="Z12" s="122"/>
      <c r="AA12" s="123">
        <f t="shared" si="3"/>
        <v>0</v>
      </c>
      <c r="AB12" s="124"/>
      <c r="AC12" s="124"/>
      <c r="AD12" s="125">
        <f t="shared" si="4"/>
        <v>0</v>
      </c>
      <c r="AE12" s="125">
        <f t="shared" si="5"/>
        <v>200</v>
      </c>
      <c r="AF12" s="126" t="str">
        <f t="shared" si="6"/>
        <v xml:space="preserve"> </v>
      </c>
      <c r="AG12" s="125">
        <f t="shared" si="7"/>
        <v>200</v>
      </c>
      <c r="AH12" s="127"/>
      <c r="AI12" s="128"/>
    </row>
    <row r="13" spans="2:36" s="129" customFormat="1" ht="34.5" x14ac:dyDescent="0.35">
      <c r="B13" s="118" t="str">
        <f>'1| Instructions'!$C$4</f>
        <v>Example</v>
      </c>
      <c r="C13" s="117" t="s">
        <v>153</v>
      </c>
      <c r="D13" s="96" t="s">
        <v>64</v>
      </c>
      <c r="E13" s="117" t="s">
        <v>63</v>
      </c>
      <c r="F13" s="117" t="s">
        <v>223</v>
      </c>
      <c r="G13" s="119" t="s">
        <v>48</v>
      </c>
      <c r="H13" s="118" t="s">
        <v>49</v>
      </c>
      <c r="I13" s="118" t="s">
        <v>58</v>
      </c>
      <c r="J13" s="118" t="s">
        <v>70</v>
      </c>
      <c r="K13" s="118" t="s">
        <v>59</v>
      </c>
      <c r="L13" s="120">
        <v>1</v>
      </c>
      <c r="M13" s="121"/>
      <c r="N13" s="121"/>
      <c r="O13" s="121"/>
      <c r="P13" s="122">
        <v>300</v>
      </c>
      <c r="Q13" s="122"/>
      <c r="R13" s="123">
        <f t="shared" si="0"/>
        <v>300</v>
      </c>
      <c r="S13" s="122"/>
      <c r="T13" s="122"/>
      <c r="U13" s="123">
        <f t="shared" si="1"/>
        <v>0</v>
      </c>
      <c r="V13" s="122"/>
      <c r="W13" s="122"/>
      <c r="X13" s="123">
        <f t="shared" si="2"/>
        <v>0</v>
      </c>
      <c r="Y13" s="122"/>
      <c r="Z13" s="122"/>
      <c r="AA13" s="123">
        <f t="shared" si="3"/>
        <v>0</v>
      </c>
      <c r="AB13" s="124"/>
      <c r="AC13" s="124"/>
      <c r="AD13" s="125">
        <f t="shared" si="4"/>
        <v>0</v>
      </c>
      <c r="AE13" s="125">
        <f t="shared" si="5"/>
        <v>300</v>
      </c>
      <c r="AF13" s="126" t="str">
        <f t="shared" si="6"/>
        <v xml:space="preserve"> </v>
      </c>
      <c r="AG13" s="125">
        <f t="shared" si="7"/>
        <v>300</v>
      </c>
      <c r="AH13" s="127"/>
      <c r="AI13" s="128"/>
    </row>
    <row r="14" spans="2:36" s="129" customFormat="1" ht="34.5" x14ac:dyDescent="0.35">
      <c r="B14" s="118" t="str">
        <f>'1| Instructions'!$C$4</f>
        <v>Example</v>
      </c>
      <c r="C14" s="117"/>
      <c r="D14" s="96" t="s">
        <v>107</v>
      </c>
      <c r="E14" s="117" t="s">
        <v>280</v>
      </c>
      <c r="F14" s="117"/>
      <c r="G14" s="119"/>
      <c r="H14" s="118"/>
      <c r="I14" s="118"/>
      <c r="J14" s="118"/>
      <c r="K14" s="118"/>
      <c r="L14" s="120"/>
      <c r="M14" s="121"/>
      <c r="N14" s="121"/>
      <c r="O14" s="121"/>
      <c r="P14" s="122"/>
      <c r="Q14" s="122"/>
      <c r="R14" s="123">
        <f t="shared" si="0"/>
        <v>0</v>
      </c>
      <c r="S14" s="122"/>
      <c r="T14" s="122"/>
      <c r="U14" s="123">
        <f t="shared" si="1"/>
        <v>0</v>
      </c>
      <c r="V14" s="122"/>
      <c r="W14" s="122"/>
      <c r="X14" s="123">
        <f t="shared" si="2"/>
        <v>0</v>
      </c>
      <c r="Y14" s="122"/>
      <c r="Z14" s="122"/>
      <c r="AA14" s="123">
        <f t="shared" si="3"/>
        <v>0</v>
      </c>
      <c r="AB14" s="124"/>
      <c r="AC14" s="124"/>
      <c r="AD14" s="125">
        <f t="shared" si="4"/>
        <v>0</v>
      </c>
      <c r="AE14" s="125">
        <f t="shared" si="5"/>
        <v>0</v>
      </c>
      <c r="AF14" s="126" t="str">
        <f t="shared" si="6"/>
        <v xml:space="preserve"> </v>
      </c>
      <c r="AG14" s="125">
        <f t="shared" si="7"/>
        <v>0</v>
      </c>
      <c r="AH14" s="127"/>
      <c r="AI14" s="128"/>
    </row>
    <row r="15" spans="2:36" s="129" customFormat="1" x14ac:dyDescent="0.35">
      <c r="B15" s="118" t="str">
        <f>'1| Instructions'!$C$4</f>
        <v>Example</v>
      </c>
      <c r="C15" s="117"/>
      <c r="D15" s="96"/>
      <c r="E15" s="117"/>
      <c r="F15" s="117"/>
      <c r="G15" s="119"/>
      <c r="H15" s="118"/>
      <c r="I15" s="118"/>
      <c r="J15" s="118"/>
      <c r="K15" s="118"/>
      <c r="L15" s="120"/>
      <c r="M15" s="121"/>
      <c r="N15" s="121"/>
      <c r="O15" s="121"/>
      <c r="P15" s="122"/>
      <c r="Q15" s="122"/>
      <c r="R15" s="123">
        <f t="shared" si="0"/>
        <v>0</v>
      </c>
      <c r="S15" s="122"/>
      <c r="T15" s="122"/>
      <c r="U15" s="123">
        <f t="shared" si="1"/>
        <v>0</v>
      </c>
      <c r="V15" s="122"/>
      <c r="W15" s="122"/>
      <c r="X15" s="123">
        <f t="shared" si="2"/>
        <v>0</v>
      </c>
      <c r="Y15" s="122"/>
      <c r="Z15" s="122"/>
      <c r="AA15" s="123">
        <f t="shared" si="3"/>
        <v>0</v>
      </c>
      <c r="AB15" s="124"/>
      <c r="AC15" s="124"/>
      <c r="AD15" s="125">
        <f t="shared" si="4"/>
        <v>0</v>
      </c>
      <c r="AE15" s="125">
        <f t="shared" si="5"/>
        <v>0</v>
      </c>
      <c r="AF15" s="126" t="str">
        <f t="shared" si="6"/>
        <v xml:space="preserve"> </v>
      </c>
      <c r="AG15" s="125">
        <f t="shared" si="7"/>
        <v>0</v>
      </c>
      <c r="AH15" s="127"/>
      <c r="AI15" s="128"/>
    </row>
    <row r="16" spans="2:36" s="129" customFormat="1" x14ac:dyDescent="0.35">
      <c r="B16" s="118" t="str">
        <f>'1| Instructions'!$C$4</f>
        <v>Example</v>
      </c>
      <c r="C16" s="117"/>
      <c r="D16" s="96"/>
      <c r="E16" s="117"/>
      <c r="F16" s="117"/>
      <c r="G16" s="119"/>
      <c r="H16" s="118"/>
      <c r="I16" s="118"/>
      <c r="J16" s="118"/>
      <c r="K16" s="118"/>
      <c r="L16" s="120"/>
      <c r="M16" s="121"/>
      <c r="N16" s="121"/>
      <c r="O16" s="121"/>
      <c r="P16" s="122"/>
      <c r="Q16" s="122"/>
      <c r="R16" s="123">
        <f t="shared" si="0"/>
        <v>0</v>
      </c>
      <c r="S16" s="122"/>
      <c r="T16" s="122"/>
      <c r="U16" s="123">
        <f t="shared" si="1"/>
        <v>0</v>
      </c>
      <c r="V16" s="122"/>
      <c r="W16" s="122"/>
      <c r="X16" s="123">
        <f t="shared" si="2"/>
        <v>0</v>
      </c>
      <c r="Y16" s="122"/>
      <c r="Z16" s="122"/>
      <c r="AA16" s="123">
        <f t="shared" si="3"/>
        <v>0</v>
      </c>
      <c r="AB16" s="124"/>
      <c r="AC16" s="124"/>
      <c r="AD16" s="125">
        <f t="shared" si="4"/>
        <v>0</v>
      </c>
      <c r="AE16" s="125">
        <f t="shared" si="5"/>
        <v>0</v>
      </c>
      <c r="AF16" s="126" t="str">
        <f t="shared" si="6"/>
        <v xml:space="preserve"> </v>
      </c>
      <c r="AG16" s="125">
        <f t="shared" si="7"/>
        <v>0</v>
      </c>
      <c r="AH16" s="127"/>
      <c r="AI16" s="128"/>
    </row>
    <row r="17" spans="2:35" s="129" customFormat="1" x14ac:dyDescent="0.35">
      <c r="B17" s="118" t="str">
        <f>'1| Instructions'!$C$4</f>
        <v>Example</v>
      </c>
      <c r="C17" s="117"/>
      <c r="D17" s="96"/>
      <c r="E17" s="117"/>
      <c r="F17" s="117"/>
      <c r="G17" s="119"/>
      <c r="H17" s="118"/>
      <c r="I17" s="118"/>
      <c r="J17" s="118"/>
      <c r="K17" s="118"/>
      <c r="L17" s="120"/>
      <c r="M17" s="121"/>
      <c r="N17" s="121"/>
      <c r="O17" s="121"/>
      <c r="P17" s="122"/>
      <c r="Q17" s="122"/>
      <c r="R17" s="123">
        <f t="shared" si="0"/>
        <v>0</v>
      </c>
      <c r="S17" s="122"/>
      <c r="T17" s="122"/>
      <c r="U17" s="123">
        <f t="shared" si="1"/>
        <v>0</v>
      </c>
      <c r="V17" s="122"/>
      <c r="W17" s="122"/>
      <c r="X17" s="123">
        <f t="shared" si="2"/>
        <v>0</v>
      </c>
      <c r="Y17" s="122"/>
      <c r="Z17" s="122"/>
      <c r="AA17" s="123">
        <f t="shared" si="3"/>
        <v>0</v>
      </c>
      <c r="AB17" s="124"/>
      <c r="AC17" s="124"/>
      <c r="AD17" s="125">
        <f t="shared" si="4"/>
        <v>0</v>
      </c>
      <c r="AE17" s="125">
        <f t="shared" si="5"/>
        <v>0</v>
      </c>
      <c r="AF17" s="126" t="str">
        <f t="shared" si="6"/>
        <v xml:space="preserve"> </v>
      </c>
      <c r="AG17" s="125">
        <f t="shared" si="7"/>
        <v>0</v>
      </c>
      <c r="AH17" s="127"/>
      <c r="AI17" s="128"/>
    </row>
    <row r="18" spans="2:35" s="129" customFormat="1" x14ac:dyDescent="0.35">
      <c r="B18" s="118" t="str">
        <f>'1| Instructions'!$C$4</f>
        <v>Example</v>
      </c>
      <c r="C18" s="117"/>
      <c r="D18" s="96"/>
      <c r="E18" s="117"/>
      <c r="F18" s="117"/>
      <c r="G18" s="119"/>
      <c r="H18" s="118"/>
      <c r="I18" s="118"/>
      <c r="J18" s="118"/>
      <c r="K18" s="118"/>
      <c r="L18" s="120"/>
      <c r="M18" s="121"/>
      <c r="N18" s="121"/>
      <c r="O18" s="121"/>
      <c r="P18" s="122"/>
      <c r="Q18" s="122"/>
      <c r="R18" s="123">
        <f t="shared" si="0"/>
        <v>0</v>
      </c>
      <c r="S18" s="122"/>
      <c r="T18" s="122"/>
      <c r="U18" s="123">
        <f t="shared" si="1"/>
        <v>0</v>
      </c>
      <c r="V18" s="122"/>
      <c r="W18" s="122"/>
      <c r="X18" s="123">
        <f t="shared" si="2"/>
        <v>0</v>
      </c>
      <c r="Y18" s="122"/>
      <c r="Z18" s="122"/>
      <c r="AA18" s="123">
        <f t="shared" si="3"/>
        <v>0</v>
      </c>
      <c r="AB18" s="124"/>
      <c r="AC18" s="124"/>
      <c r="AD18" s="125">
        <f t="shared" si="4"/>
        <v>0</v>
      </c>
      <c r="AE18" s="125">
        <f t="shared" si="5"/>
        <v>0</v>
      </c>
      <c r="AF18" s="126" t="str">
        <f t="shared" si="6"/>
        <v xml:space="preserve"> </v>
      </c>
      <c r="AG18" s="125">
        <f t="shared" si="7"/>
        <v>0</v>
      </c>
      <c r="AH18" s="127"/>
      <c r="AI18" s="128"/>
    </row>
    <row r="19" spans="2:35" s="129" customFormat="1" x14ac:dyDescent="0.35">
      <c r="B19" s="118" t="str">
        <f>'1| Instructions'!$C$4</f>
        <v>Example</v>
      </c>
      <c r="C19" s="117"/>
      <c r="D19" s="96"/>
      <c r="E19" s="117"/>
      <c r="F19" s="117"/>
      <c r="G19" s="119"/>
      <c r="H19" s="118"/>
      <c r="I19" s="118"/>
      <c r="J19" s="118"/>
      <c r="K19" s="118"/>
      <c r="L19" s="120"/>
      <c r="M19" s="121"/>
      <c r="N19" s="121"/>
      <c r="O19" s="121"/>
      <c r="P19" s="122"/>
      <c r="Q19" s="122"/>
      <c r="R19" s="123">
        <f t="shared" si="0"/>
        <v>0</v>
      </c>
      <c r="S19" s="122"/>
      <c r="T19" s="122"/>
      <c r="U19" s="123">
        <f t="shared" si="1"/>
        <v>0</v>
      </c>
      <c r="V19" s="122"/>
      <c r="W19" s="122"/>
      <c r="X19" s="123">
        <f t="shared" si="2"/>
        <v>0</v>
      </c>
      <c r="Y19" s="122"/>
      <c r="Z19" s="122"/>
      <c r="AA19" s="123">
        <f t="shared" si="3"/>
        <v>0</v>
      </c>
      <c r="AB19" s="124"/>
      <c r="AC19" s="124"/>
      <c r="AD19" s="125">
        <f t="shared" si="4"/>
        <v>0</v>
      </c>
      <c r="AE19" s="125">
        <f t="shared" si="5"/>
        <v>0</v>
      </c>
      <c r="AF19" s="126" t="str">
        <f t="shared" si="6"/>
        <v xml:space="preserve"> </v>
      </c>
      <c r="AG19" s="125">
        <f t="shared" si="7"/>
        <v>0</v>
      </c>
      <c r="AH19" s="127"/>
      <c r="AI19" s="128"/>
    </row>
    <row r="20" spans="2:35" s="129" customFormat="1" x14ac:dyDescent="0.35">
      <c r="B20" s="118" t="str">
        <f>'1| Instructions'!$C$4</f>
        <v>Example</v>
      </c>
      <c r="C20" s="117"/>
      <c r="D20" s="96"/>
      <c r="E20" s="117"/>
      <c r="F20" s="117"/>
      <c r="G20" s="119"/>
      <c r="H20" s="118"/>
      <c r="I20" s="118"/>
      <c r="J20" s="118"/>
      <c r="K20" s="118"/>
      <c r="L20" s="120"/>
      <c r="M20" s="121"/>
      <c r="N20" s="121"/>
      <c r="O20" s="121"/>
      <c r="P20" s="122"/>
      <c r="Q20" s="122"/>
      <c r="R20" s="123">
        <f t="shared" si="0"/>
        <v>0</v>
      </c>
      <c r="S20" s="122"/>
      <c r="T20" s="122"/>
      <c r="U20" s="123">
        <f t="shared" si="1"/>
        <v>0</v>
      </c>
      <c r="V20" s="122"/>
      <c r="W20" s="122"/>
      <c r="X20" s="123">
        <f t="shared" si="2"/>
        <v>0</v>
      </c>
      <c r="Y20" s="122"/>
      <c r="Z20" s="122"/>
      <c r="AA20" s="123">
        <f t="shared" si="3"/>
        <v>0</v>
      </c>
      <c r="AB20" s="124"/>
      <c r="AC20" s="124"/>
      <c r="AD20" s="125">
        <f t="shared" si="4"/>
        <v>0</v>
      </c>
      <c r="AE20" s="125">
        <f t="shared" si="5"/>
        <v>0</v>
      </c>
      <c r="AF20" s="126" t="str">
        <f t="shared" si="6"/>
        <v xml:space="preserve"> </v>
      </c>
      <c r="AG20" s="125">
        <f t="shared" si="7"/>
        <v>0</v>
      </c>
      <c r="AH20" s="127"/>
      <c r="AI20" s="128"/>
    </row>
    <row r="21" spans="2:35" s="129" customFormat="1" x14ac:dyDescent="0.35">
      <c r="B21" s="118" t="str">
        <f>'1| Instructions'!$C$4</f>
        <v>Example</v>
      </c>
      <c r="C21" s="117"/>
      <c r="D21" s="96"/>
      <c r="E21" s="117"/>
      <c r="F21" s="117"/>
      <c r="G21" s="119"/>
      <c r="H21" s="118"/>
      <c r="I21" s="118"/>
      <c r="J21" s="118"/>
      <c r="K21" s="118"/>
      <c r="L21" s="120"/>
      <c r="M21" s="121"/>
      <c r="N21" s="121"/>
      <c r="O21" s="121"/>
      <c r="P21" s="122"/>
      <c r="Q21" s="122"/>
      <c r="R21" s="123">
        <f t="shared" si="0"/>
        <v>0</v>
      </c>
      <c r="S21" s="122"/>
      <c r="T21" s="122"/>
      <c r="U21" s="123">
        <f t="shared" si="1"/>
        <v>0</v>
      </c>
      <c r="V21" s="122"/>
      <c r="W21" s="122"/>
      <c r="X21" s="123">
        <f t="shared" si="2"/>
        <v>0</v>
      </c>
      <c r="Y21" s="122"/>
      <c r="Z21" s="122"/>
      <c r="AA21" s="123">
        <f t="shared" si="3"/>
        <v>0</v>
      </c>
      <c r="AB21" s="124"/>
      <c r="AC21" s="124"/>
      <c r="AD21" s="125">
        <f t="shared" si="4"/>
        <v>0</v>
      </c>
      <c r="AE21" s="125">
        <f t="shared" si="5"/>
        <v>0</v>
      </c>
      <c r="AF21" s="126" t="str">
        <f t="shared" si="6"/>
        <v xml:space="preserve"> </v>
      </c>
      <c r="AG21" s="125">
        <f t="shared" si="7"/>
        <v>0</v>
      </c>
      <c r="AH21" s="127"/>
      <c r="AI21" s="128"/>
    </row>
    <row r="22" spans="2:35" s="129" customFormat="1" x14ac:dyDescent="0.35">
      <c r="B22" s="118" t="str">
        <f>'1| Instructions'!$C$4</f>
        <v>Example</v>
      </c>
      <c r="C22" s="117"/>
      <c r="D22" s="96"/>
      <c r="E22" s="117"/>
      <c r="F22" s="117"/>
      <c r="G22" s="119"/>
      <c r="H22" s="118"/>
      <c r="I22" s="118"/>
      <c r="J22" s="118"/>
      <c r="K22" s="118"/>
      <c r="L22" s="120"/>
      <c r="M22" s="121"/>
      <c r="N22" s="121"/>
      <c r="O22" s="121"/>
      <c r="P22" s="122"/>
      <c r="Q22" s="122"/>
      <c r="R22" s="123">
        <f t="shared" si="0"/>
        <v>0</v>
      </c>
      <c r="S22" s="122"/>
      <c r="T22" s="122"/>
      <c r="U22" s="123">
        <f t="shared" si="1"/>
        <v>0</v>
      </c>
      <c r="V22" s="122"/>
      <c r="W22" s="122"/>
      <c r="X22" s="123">
        <f t="shared" si="2"/>
        <v>0</v>
      </c>
      <c r="Y22" s="122"/>
      <c r="Z22" s="122"/>
      <c r="AA22" s="123">
        <f t="shared" si="3"/>
        <v>0</v>
      </c>
      <c r="AB22" s="124"/>
      <c r="AC22" s="124"/>
      <c r="AD22" s="125">
        <f t="shared" si="4"/>
        <v>0</v>
      </c>
      <c r="AE22" s="125">
        <f t="shared" si="5"/>
        <v>0</v>
      </c>
      <c r="AF22" s="126" t="str">
        <f t="shared" si="6"/>
        <v xml:space="preserve"> </v>
      </c>
      <c r="AG22" s="125">
        <f t="shared" si="7"/>
        <v>0</v>
      </c>
      <c r="AH22" s="127"/>
      <c r="AI22" s="128"/>
    </row>
    <row r="23" spans="2:35" s="129" customFormat="1" x14ac:dyDescent="0.35">
      <c r="B23" s="118" t="str">
        <f>'1| Instructions'!$C$4</f>
        <v>Example</v>
      </c>
      <c r="C23" s="117"/>
      <c r="D23" s="96"/>
      <c r="E23" s="117"/>
      <c r="F23" s="117"/>
      <c r="G23" s="119"/>
      <c r="H23" s="118"/>
      <c r="I23" s="118"/>
      <c r="J23" s="118"/>
      <c r="K23" s="118"/>
      <c r="L23" s="120"/>
      <c r="M23" s="121"/>
      <c r="N23" s="121"/>
      <c r="O23" s="121"/>
      <c r="P23" s="122"/>
      <c r="Q23" s="122"/>
      <c r="R23" s="123">
        <f t="shared" si="0"/>
        <v>0</v>
      </c>
      <c r="S23" s="122"/>
      <c r="T23" s="122"/>
      <c r="U23" s="123">
        <f t="shared" si="1"/>
        <v>0</v>
      </c>
      <c r="V23" s="122"/>
      <c r="W23" s="122"/>
      <c r="X23" s="123">
        <f t="shared" si="2"/>
        <v>0</v>
      </c>
      <c r="Y23" s="122"/>
      <c r="Z23" s="122"/>
      <c r="AA23" s="123">
        <f t="shared" si="3"/>
        <v>0</v>
      </c>
      <c r="AB23" s="124"/>
      <c r="AC23" s="124"/>
      <c r="AD23" s="125">
        <f t="shared" si="4"/>
        <v>0</v>
      </c>
      <c r="AE23" s="125">
        <f t="shared" si="5"/>
        <v>0</v>
      </c>
      <c r="AF23" s="126" t="str">
        <f t="shared" si="6"/>
        <v xml:space="preserve"> </v>
      </c>
      <c r="AG23" s="125">
        <f t="shared" si="7"/>
        <v>0</v>
      </c>
      <c r="AH23" s="127"/>
      <c r="AI23" s="128"/>
    </row>
    <row r="24" spans="2:35" s="129" customFormat="1" x14ac:dyDescent="0.35">
      <c r="B24" s="118" t="str">
        <f>'1| Instructions'!$C$4</f>
        <v>Example</v>
      </c>
      <c r="C24" s="117"/>
      <c r="D24" s="96"/>
      <c r="E24" s="117"/>
      <c r="F24" s="117"/>
      <c r="G24" s="119"/>
      <c r="H24" s="118"/>
      <c r="I24" s="118"/>
      <c r="J24" s="118"/>
      <c r="K24" s="118"/>
      <c r="L24" s="120"/>
      <c r="M24" s="121"/>
      <c r="N24" s="121"/>
      <c r="O24" s="121"/>
      <c r="P24" s="122"/>
      <c r="Q24" s="122"/>
      <c r="R24" s="123">
        <f t="shared" si="0"/>
        <v>0</v>
      </c>
      <c r="S24" s="122"/>
      <c r="T24" s="122"/>
      <c r="U24" s="123">
        <f t="shared" si="1"/>
        <v>0</v>
      </c>
      <c r="V24" s="122"/>
      <c r="W24" s="122"/>
      <c r="X24" s="123">
        <f t="shared" si="2"/>
        <v>0</v>
      </c>
      <c r="Y24" s="122"/>
      <c r="Z24" s="122"/>
      <c r="AA24" s="123">
        <f t="shared" si="3"/>
        <v>0</v>
      </c>
      <c r="AB24" s="124"/>
      <c r="AC24" s="124"/>
      <c r="AD24" s="125">
        <f t="shared" si="4"/>
        <v>0</v>
      </c>
      <c r="AE24" s="125">
        <f t="shared" si="5"/>
        <v>0</v>
      </c>
      <c r="AF24" s="126" t="str">
        <f t="shared" si="6"/>
        <v xml:space="preserve"> </v>
      </c>
      <c r="AG24" s="125">
        <f t="shared" si="7"/>
        <v>0</v>
      </c>
      <c r="AH24" s="127"/>
      <c r="AI24" s="128"/>
    </row>
    <row r="25" spans="2:35" s="129" customFormat="1" x14ac:dyDescent="0.35">
      <c r="B25" s="118" t="str">
        <f>'1| Instructions'!$C$4</f>
        <v>Example</v>
      </c>
      <c r="C25" s="117"/>
      <c r="D25" s="96"/>
      <c r="E25" s="117"/>
      <c r="F25" s="117"/>
      <c r="G25" s="119"/>
      <c r="H25" s="118"/>
      <c r="I25" s="118"/>
      <c r="J25" s="118"/>
      <c r="K25" s="118"/>
      <c r="L25" s="120"/>
      <c r="M25" s="121"/>
      <c r="N25" s="121"/>
      <c r="O25" s="121"/>
      <c r="P25" s="122"/>
      <c r="Q25" s="122"/>
      <c r="R25" s="123">
        <f t="shared" si="0"/>
        <v>0</v>
      </c>
      <c r="S25" s="122"/>
      <c r="T25" s="122"/>
      <c r="U25" s="123">
        <f t="shared" si="1"/>
        <v>0</v>
      </c>
      <c r="V25" s="122"/>
      <c r="W25" s="122"/>
      <c r="X25" s="123">
        <f t="shared" si="2"/>
        <v>0</v>
      </c>
      <c r="Y25" s="122"/>
      <c r="Z25" s="122"/>
      <c r="AA25" s="123">
        <f t="shared" si="3"/>
        <v>0</v>
      </c>
      <c r="AB25" s="124"/>
      <c r="AC25" s="124"/>
      <c r="AD25" s="125">
        <f t="shared" si="4"/>
        <v>0</v>
      </c>
      <c r="AE25" s="125">
        <f t="shared" si="5"/>
        <v>0</v>
      </c>
      <c r="AF25" s="126" t="str">
        <f t="shared" si="6"/>
        <v xml:space="preserve"> </v>
      </c>
      <c r="AG25" s="125">
        <f t="shared" si="7"/>
        <v>0</v>
      </c>
      <c r="AH25" s="127"/>
      <c r="AI25" s="128"/>
    </row>
    <row r="26" spans="2:35" s="129" customFormat="1" x14ac:dyDescent="0.35">
      <c r="B26" s="118" t="str">
        <f>'1| Instructions'!$C$4</f>
        <v>Example</v>
      </c>
      <c r="C26" s="117"/>
      <c r="D26" s="96"/>
      <c r="E26" s="117"/>
      <c r="F26" s="117"/>
      <c r="G26" s="119"/>
      <c r="H26" s="118"/>
      <c r="I26" s="118"/>
      <c r="J26" s="118"/>
      <c r="K26" s="118"/>
      <c r="L26" s="120"/>
      <c r="M26" s="121"/>
      <c r="N26" s="121"/>
      <c r="O26" s="121"/>
      <c r="P26" s="122"/>
      <c r="Q26" s="122"/>
      <c r="R26" s="123">
        <f t="shared" si="0"/>
        <v>0</v>
      </c>
      <c r="S26" s="122"/>
      <c r="T26" s="122"/>
      <c r="U26" s="123">
        <f t="shared" si="1"/>
        <v>0</v>
      </c>
      <c r="V26" s="122"/>
      <c r="W26" s="122"/>
      <c r="X26" s="123">
        <f t="shared" si="2"/>
        <v>0</v>
      </c>
      <c r="Y26" s="122"/>
      <c r="Z26" s="122"/>
      <c r="AA26" s="123">
        <f t="shared" si="3"/>
        <v>0</v>
      </c>
      <c r="AB26" s="124"/>
      <c r="AC26" s="124"/>
      <c r="AD26" s="125">
        <f t="shared" si="4"/>
        <v>0</v>
      </c>
      <c r="AE26" s="125">
        <f t="shared" si="5"/>
        <v>0</v>
      </c>
      <c r="AF26" s="126" t="str">
        <f t="shared" si="6"/>
        <v xml:space="preserve"> </v>
      </c>
      <c r="AG26" s="125">
        <f t="shared" si="7"/>
        <v>0</v>
      </c>
      <c r="AH26" s="127"/>
      <c r="AI26" s="128"/>
    </row>
    <row r="27" spans="2:35" s="129" customFormat="1" x14ac:dyDescent="0.35">
      <c r="B27" s="118" t="str">
        <f>'1| Instructions'!$C$4</f>
        <v>Example</v>
      </c>
      <c r="C27" s="117"/>
      <c r="D27" s="96"/>
      <c r="E27" s="117"/>
      <c r="F27" s="117"/>
      <c r="G27" s="119"/>
      <c r="H27" s="118"/>
      <c r="I27" s="118"/>
      <c r="J27" s="118"/>
      <c r="K27" s="118"/>
      <c r="L27" s="120"/>
      <c r="M27" s="121"/>
      <c r="N27" s="121"/>
      <c r="O27" s="121"/>
      <c r="P27" s="122"/>
      <c r="Q27" s="122"/>
      <c r="R27" s="123">
        <f t="shared" si="0"/>
        <v>0</v>
      </c>
      <c r="S27" s="122"/>
      <c r="T27" s="122"/>
      <c r="U27" s="123">
        <f t="shared" si="1"/>
        <v>0</v>
      </c>
      <c r="V27" s="122"/>
      <c r="W27" s="122"/>
      <c r="X27" s="123">
        <f t="shared" si="2"/>
        <v>0</v>
      </c>
      <c r="Y27" s="122"/>
      <c r="Z27" s="122"/>
      <c r="AA27" s="123">
        <f t="shared" si="3"/>
        <v>0</v>
      </c>
      <c r="AB27" s="124"/>
      <c r="AC27" s="124"/>
      <c r="AD27" s="125">
        <f t="shared" si="4"/>
        <v>0</v>
      </c>
      <c r="AE27" s="125">
        <f t="shared" si="5"/>
        <v>0</v>
      </c>
      <c r="AF27" s="126" t="str">
        <f t="shared" si="6"/>
        <v xml:space="preserve"> </v>
      </c>
      <c r="AG27" s="125">
        <f t="shared" si="7"/>
        <v>0</v>
      </c>
      <c r="AH27" s="127"/>
      <c r="AI27" s="128"/>
    </row>
    <row r="28" spans="2:35" s="129" customFormat="1" x14ac:dyDescent="0.35">
      <c r="B28" s="118" t="str">
        <f>'1| Instructions'!$C$4</f>
        <v>Example</v>
      </c>
      <c r="C28" s="117"/>
      <c r="D28" s="96"/>
      <c r="E28" s="117"/>
      <c r="F28" s="117"/>
      <c r="G28" s="119"/>
      <c r="H28" s="118"/>
      <c r="I28" s="118"/>
      <c r="J28" s="118"/>
      <c r="K28" s="118"/>
      <c r="L28" s="120"/>
      <c r="M28" s="121"/>
      <c r="N28" s="121"/>
      <c r="O28" s="121"/>
      <c r="P28" s="122"/>
      <c r="Q28" s="122"/>
      <c r="R28" s="123">
        <f t="shared" si="0"/>
        <v>0</v>
      </c>
      <c r="S28" s="122"/>
      <c r="T28" s="122"/>
      <c r="U28" s="123">
        <f t="shared" si="1"/>
        <v>0</v>
      </c>
      <c r="V28" s="122"/>
      <c r="W28" s="122"/>
      <c r="X28" s="123">
        <f t="shared" si="2"/>
        <v>0</v>
      </c>
      <c r="Y28" s="122"/>
      <c r="Z28" s="122"/>
      <c r="AA28" s="123">
        <f t="shared" si="3"/>
        <v>0</v>
      </c>
      <c r="AB28" s="124"/>
      <c r="AC28" s="124"/>
      <c r="AD28" s="125">
        <f t="shared" si="4"/>
        <v>0</v>
      </c>
      <c r="AE28" s="125">
        <f t="shared" si="5"/>
        <v>0</v>
      </c>
      <c r="AF28" s="126" t="str">
        <f t="shared" si="6"/>
        <v xml:space="preserve"> </v>
      </c>
      <c r="AG28" s="125">
        <f t="shared" si="7"/>
        <v>0</v>
      </c>
      <c r="AH28" s="127"/>
      <c r="AI28" s="128"/>
    </row>
    <row r="29" spans="2:35" s="129" customFormat="1" x14ac:dyDescent="0.35">
      <c r="B29" s="118" t="str">
        <f>'1| Instructions'!$C$4</f>
        <v>Example</v>
      </c>
      <c r="C29" s="117"/>
      <c r="D29" s="96"/>
      <c r="E29" s="117"/>
      <c r="F29" s="117"/>
      <c r="G29" s="119"/>
      <c r="H29" s="118"/>
      <c r="I29" s="118"/>
      <c r="J29" s="118"/>
      <c r="K29" s="118"/>
      <c r="L29" s="120"/>
      <c r="M29" s="121"/>
      <c r="N29" s="121"/>
      <c r="O29" s="121"/>
      <c r="P29" s="122"/>
      <c r="Q29" s="122"/>
      <c r="R29" s="123">
        <f t="shared" si="0"/>
        <v>0</v>
      </c>
      <c r="S29" s="122"/>
      <c r="T29" s="122"/>
      <c r="U29" s="123">
        <f t="shared" si="1"/>
        <v>0</v>
      </c>
      <c r="V29" s="122"/>
      <c r="W29" s="122"/>
      <c r="X29" s="123">
        <f t="shared" si="2"/>
        <v>0</v>
      </c>
      <c r="Y29" s="122"/>
      <c r="Z29" s="122"/>
      <c r="AA29" s="123">
        <f t="shared" si="3"/>
        <v>0</v>
      </c>
      <c r="AB29" s="124"/>
      <c r="AC29" s="124"/>
      <c r="AD29" s="125">
        <f t="shared" si="4"/>
        <v>0</v>
      </c>
      <c r="AE29" s="125">
        <f t="shared" si="5"/>
        <v>0</v>
      </c>
      <c r="AF29" s="126" t="str">
        <f t="shared" si="6"/>
        <v xml:space="preserve"> </v>
      </c>
      <c r="AG29" s="125">
        <f t="shared" si="7"/>
        <v>0</v>
      </c>
      <c r="AH29" s="127"/>
      <c r="AI29" s="128"/>
    </row>
    <row r="30" spans="2:35" s="129" customFormat="1" x14ac:dyDescent="0.35">
      <c r="B30" s="118" t="str">
        <f>'1| Instructions'!$C$4</f>
        <v>Example</v>
      </c>
      <c r="C30" s="117"/>
      <c r="D30" s="96"/>
      <c r="E30" s="117"/>
      <c r="F30" s="117"/>
      <c r="G30" s="119"/>
      <c r="H30" s="118"/>
      <c r="I30" s="118"/>
      <c r="J30" s="118"/>
      <c r="K30" s="118"/>
      <c r="L30" s="120"/>
      <c r="M30" s="121"/>
      <c r="N30" s="121"/>
      <c r="O30" s="121"/>
      <c r="P30" s="122"/>
      <c r="Q30" s="122"/>
      <c r="R30" s="123">
        <f t="shared" si="0"/>
        <v>0</v>
      </c>
      <c r="S30" s="122"/>
      <c r="T30" s="122"/>
      <c r="U30" s="123">
        <f t="shared" si="1"/>
        <v>0</v>
      </c>
      <c r="V30" s="122"/>
      <c r="W30" s="122"/>
      <c r="X30" s="123">
        <f t="shared" si="2"/>
        <v>0</v>
      </c>
      <c r="Y30" s="122"/>
      <c r="Z30" s="122"/>
      <c r="AA30" s="123">
        <f t="shared" si="3"/>
        <v>0</v>
      </c>
      <c r="AB30" s="124"/>
      <c r="AC30" s="124"/>
      <c r="AD30" s="125">
        <f t="shared" si="4"/>
        <v>0</v>
      </c>
      <c r="AE30" s="125">
        <f t="shared" si="5"/>
        <v>0</v>
      </c>
      <c r="AF30" s="126" t="str">
        <f t="shared" si="6"/>
        <v xml:space="preserve"> </v>
      </c>
      <c r="AG30" s="125">
        <f t="shared" si="7"/>
        <v>0</v>
      </c>
      <c r="AH30" s="127"/>
      <c r="AI30" s="128"/>
    </row>
    <row r="31" spans="2:35" s="129" customFormat="1" x14ac:dyDescent="0.35">
      <c r="B31" s="118" t="str">
        <f>'1| Instructions'!$C$4</f>
        <v>Example</v>
      </c>
      <c r="C31" s="117"/>
      <c r="D31" s="96"/>
      <c r="E31" s="117"/>
      <c r="F31" s="117"/>
      <c r="G31" s="119"/>
      <c r="H31" s="118"/>
      <c r="I31" s="118"/>
      <c r="J31" s="118"/>
      <c r="K31" s="118"/>
      <c r="L31" s="120"/>
      <c r="M31" s="121"/>
      <c r="N31" s="121"/>
      <c r="O31" s="121"/>
      <c r="P31" s="122"/>
      <c r="Q31" s="122"/>
      <c r="R31" s="123">
        <f t="shared" si="0"/>
        <v>0</v>
      </c>
      <c r="S31" s="122"/>
      <c r="T31" s="122"/>
      <c r="U31" s="123">
        <f t="shared" si="1"/>
        <v>0</v>
      </c>
      <c r="V31" s="122"/>
      <c r="W31" s="122"/>
      <c r="X31" s="123">
        <f t="shared" si="2"/>
        <v>0</v>
      </c>
      <c r="Y31" s="122"/>
      <c r="Z31" s="122"/>
      <c r="AA31" s="123">
        <f t="shared" si="3"/>
        <v>0</v>
      </c>
      <c r="AB31" s="124"/>
      <c r="AC31" s="124"/>
      <c r="AD31" s="125">
        <f t="shared" si="4"/>
        <v>0</v>
      </c>
      <c r="AE31" s="125">
        <f t="shared" si="5"/>
        <v>0</v>
      </c>
      <c r="AF31" s="126" t="str">
        <f t="shared" si="6"/>
        <v xml:space="preserve"> </v>
      </c>
      <c r="AG31" s="125">
        <f t="shared" si="7"/>
        <v>0</v>
      </c>
      <c r="AH31" s="127"/>
      <c r="AI31" s="128"/>
    </row>
    <row r="32" spans="2:35" s="129" customFormat="1" x14ac:dyDescent="0.35">
      <c r="B32" s="118" t="str">
        <f>'1| Instructions'!$C$4</f>
        <v>Example</v>
      </c>
      <c r="C32" s="117"/>
      <c r="D32" s="96"/>
      <c r="E32" s="117"/>
      <c r="F32" s="117"/>
      <c r="G32" s="119"/>
      <c r="H32" s="118"/>
      <c r="I32" s="118"/>
      <c r="J32" s="118"/>
      <c r="K32" s="118"/>
      <c r="L32" s="120"/>
      <c r="M32" s="121"/>
      <c r="N32" s="121"/>
      <c r="O32" s="121"/>
      <c r="P32" s="122"/>
      <c r="Q32" s="122"/>
      <c r="R32" s="123">
        <f t="shared" si="0"/>
        <v>0</v>
      </c>
      <c r="S32" s="122"/>
      <c r="T32" s="122"/>
      <c r="U32" s="123">
        <f t="shared" si="1"/>
        <v>0</v>
      </c>
      <c r="V32" s="122"/>
      <c r="W32" s="122"/>
      <c r="X32" s="123">
        <f t="shared" si="2"/>
        <v>0</v>
      </c>
      <c r="Y32" s="122"/>
      <c r="Z32" s="122"/>
      <c r="AA32" s="123">
        <f t="shared" si="3"/>
        <v>0</v>
      </c>
      <c r="AB32" s="124"/>
      <c r="AC32" s="124"/>
      <c r="AD32" s="125">
        <f t="shared" si="4"/>
        <v>0</v>
      </c>
      <c r="AE32" s="125">
        <f t="shared" si="5"/>
        <v>0</v>
      </c>
      <c r="AF32" s="126" t="str">
        <f t="shared" si="6"/>
        <v xml:space="preserve"> </v>
      </c>
      <c r="AG32" s="125">
        <f t="shared" si="7"/>
        <v>0</v>
      </c>
      <c r="AH32" s="127"/>
      <c r="AI32" s="128"/>
    </row>
    <row r="33" spans="2:35" s="129" customFormat="1" x14ac:dyDescent="0.35">
      <c r="B33" s="118" t="str">
        <f>'1| Instructions'!$C$4</f>
        <v>Example</v>
      </c>
      <c r="C33" s="117"/>
      <c r="D33" s="96"/>
      <c r="E33" s="117"/>
      <c r="F33" s="117"/>
      <c r="G33" s="119"/>
      <c r="H33" s="118"/>
      <c r="I33" s="118"/>
      <c r="J33" s="118"/>
      <c r="K33" s="118"/>
      <c r="L33" s="120"/>
      <c r="M33" s="121"/>
      <c r="N33" s="121"/>
      <c r="O33" s="121"/>
      <c r="P33" s="122"/>
      <c r="Q33" s="122"/>
      <c r="R33" s="123">
        <f t="shared" si="0"/>
        <v>0</v>
      </c>
      <c r="S33" s="122"/>
      <c r="T33" s="122"/>
      <c r="U33" s="123">
        <f t="shared" si="1"/>
        <v>0</v>
      </c>
      <c r="V33" s="122"/>
      <c r="W33" s="122"/>
      <c r="X33" s="123">
        <f t="shared" si="2"/>
        <v>0</v>
      </c>
      <c r="Y33" s="122"/>
      <c r="Z33" s="122"/>
      <c r="AA33" s="123">
        <f t="shared" si="3"/>
        <v>0</v>
      </c>
      <c r="AB33" s="124"/>
      <c r="AC33" s="124"/>
      <c r="AD33" s="125">
        <f t="shared" si="4"/>
        <v>0</v>
      </c>
      <c r="AE33" s="125">
        <f t="shared" si="5"/>
        <v>0</v>
      </c>
      <c r="AF33" s="126" t="str">
        <f t="shared" si="6"/>
        <v xml:space="preserve"> </v>
      </c>
      <c r="AG33" s="125">
        <f t="shared" si="7"/>
        <v>0</v>
      </c>
      <c r="AH33" s="127"/>
      <c r="AI33" s="128"/>
    </row>
    <row r="34" spans="2:35" s="129" customFormat="1" x14ac:dyDescent="0.35">
      <c r="B34" s="118" t="str">
        <f>'1| Instructions'!$C$4</f>
        <v>Example</v>
      </c>
      <c r="C34" s="117"/>
      <c r="D34" s="96"/>
      <c r="E34" s="117"/>
      <c r="F34" s="117"/>
      <c r="G34" s="119"/>
      <c r="H34" s="118"/>
      <c r="I34" s="118"/>
      <c r="J34" s="118"/>
      <c r="K34" s="118"/>
      <c r="L34" s="120"/>
      <c r="M34" s="121"/>
      <c r="N34" s="121"/>
      <c r="O34" s="121"/>
      <c r="P34" s="122"/>
      <c r="Q34" s="122"/>
      <c r="R34" s="123">
        <f t="shared" si="0"/>
        <v>0</v>
      </c>
      <c r="S34" s="122"/>
      <c r="T34" s="122"/>
      <c r="U34" s="123">
        <f t="shared" si="1"/>
        <v>0</v>
      </c>
      <c r="V34" s="122"/>
      <c r="W34" s="122"/>
      <c r="X34" s="123">
        <f t="shared" si="2"/>
        <v>0</v>
      </c>
      <c r="Y34" s="122"/>
      <c r="Z34" s="122"/>
      <c r="AA34" s="123">
        <f t="shared" si="3"/>
        <v>0</v>
      </c>
      <c r="AB34" s="124"/>
      <c r="AC34" s="124"/>
      <c r="AD34" s="125">
        <f t="shared" si="4"/>
        <v>0</v>
      </c>
      <c r="AE34" s="125">
        <f t="shared" si="5"/>
        <v>0</v>
      </c>
      <c r="AF34" s="126" t="str">
        <f t="shared" si="6"/>
        <v xml:space="preserve"> </v>
      </c>
      <c r="AG34" s="125">
        <f t="shared" si="7"/>
        <v>0</v>
      </c>
      <c r="AH34" s="127"/>
      <c r="AI34" s="128"/>
    </row>
    <row r="35" spans="2:35" s="129" customFormat="1" x14ac:dyDescent="0.35">
      <c r="B35" s="118" t="str">
        <f>'1| Instructions'!$C$4</f>
        <v>Example</v>
      </c>
      <c r="C35" s="117"/>
      <c r="D35" s="96"/>
      <c r="E35" s="117"/>
      <c r="F35" s="117"/>
      <c r="G35" s="119"/>
      <c r="H35" s="118"/>
      <c r="I35" s="118"/>
      <c r="J35" s="118"/>
      <c r="K35" s="118"/>
      <c r="L35" s="120"/>
      <c r="M35" s="121"/>
      <c r="N35" s="121"/>
      <c r="O35" s="121"/>
      <c r="P35" s="122"/>
      <c r="Q35" s="122"/>
      <c r="R35" s="123">
        <f t="shared" si="0"/>
        <v>0</v>
      </c>
      <c r="S35" s="122"/>
      <c r="T35" s="122"/>
      <c r="U35" s="123">
        <f t="shared" si="1"/>
        <v>0</v>
      </c>
      <c r="V35" s="122"/>
      <c r="W35" s="122"/>
      <c r="X35" s="123">
        <f t="shared" si="2"/>
        <v>0</v>
      </c>
      <c r="Y35" s="122"/>
      <c r="Z35" s="122"/>
      <c r="AA35" s="123">
        <f t="shared" si="3"/>
        <v>0</v>
      </c>
      <c r="AB35" s="124"/>
      <c r="AC35" s="124"/>
      <c r="AD35" s="125">
        <f t="shared" si="4"/>
        <v>0</v>
      </c>
      <c r="AE35" s="125">
        <f t="shared" si="5"/>
        <v>0</v>
      </c>
      <c r="AF35" s="126" t="str">
        <f t="shared" si="6"/>
        <v xml:space="preserve"> </v>
      </c>
      <c r="AG35" s="125">
        <f t="shared" si="7"/>
        <v>0</v>
      </c>
      <c r="AH35" s="127"/>
      <c r="AI35" s="128"/>
    </row>
    <row r="36" spans="2:35" s="129" customFormat="1" x14ac:dyDescent="0.35">
      <c r="B36" s="118" t="str">
        <f>'1| Instructions'!$C$4</f>
        <v>Example</v>
      </c>
      <c r="C36" s="117"/>
      <c r="D36" s="96"/>
      <c r="E36" s="117"/>
      <c r="F36" s="117"/>
      <c r="G36" s="119"/>
      <c r="H36" s="118"/>
      <c r="I36" s="118"/>
      <c r="J36" s="118"/>
      <c r="K36" s="118"/>
      <c r="L36" s="120"/>
      <c r="M36" s="121"/>
      <c r="N36" s="121"/>
      <c r="O36" s="121"/>
      <c r="P36" s="122"/>
      <c r="Q36" s="122"/>
      <c r="R36" s="123">
        <f t="shared" si="0"/>
        <v>0</v>
      </c>
      <c r="S36" s="122"/>
      <c r="T36" s="122"/>
      <c r="U36" s="123">
        <f t="shared" si="1"/>
        <v>0</v>
      </c>
      <c r="V36" s="122"/>
      <c r="W36" s="122"/>
      <c r="X36" s="123">
        <f t="shared" si="2"/>
        <v>0</v>
      </c>
      <c r="Y36" s="122"/>
      <c r="Z36" s="122"/>
      <c r="AA36" s="123">
        <f t="shared" si="3"/>
        <v>0</v>
      </c>
      <c r="AB36" s="124"/>
      <c r="AC36" s="124"/>
      <c r="AD36" s="125">
        <f t="shared" si="4"/>
        <v>0</v>
      </c>
      <c r="AE36" s="125">
        <f t="shared" si="5"/>
        <v>0</v>
      </c>
      <c r="AF36" s="126" t="str">
        <f t="shared" si="6"/>
        <v xml:space="preserve"> </v>
      </c>
      <c r="AG36" s="125">
        <f t="shared" si="7"/>
        <v>0</v>
      </c>
      <c r="AH36" s="127"/>
      <c r="AI36" s="128"/>
    </row>
    <row r="37" spans="2:35" s="129" customFormat="1" x14ac:dyDescent="0.35">
      <c r="B37" s="118" t="str">
        <f>'1| Instructions'!$C$4</f>
        <v>Example</v>
      </c>
      <c r="C37" s="117"/>
      <c r="D37" s="96"/>
      <c r="E37" s="117"/>
      <c r="F37" s="117"/>
      <c r="G37" s="119"/>
      <c r="H37" s="118"/>
      <c r="I37" s="118"/>
      <c r="J37" s="118"/>
      <c r="K37" s="118"/>
      <c r="L37" s="120"/>
      <c r="M37" s="121"/>
      <c r="N37" s="121"/>
      <c r="O37" s="121"/>
      <c r="P37" s="122"/>
      <c r="Q37" s="122"/>
      <c r="R37" s="123">
        <f t="shared" si="0"/>
        <v>0</v>
      </c>
      <c r="S37" s="122"/>
      <c r="T37" s="122"/>
      <c r="U37" s="123">
        <f t="shared" si="1"/>
        <v>0</v>
      </c>
      <c r="V37" s="122"/>
      <c r="W37" s="122"/>
      <c r="X37" s="123">
        <f t="shared" si="2"/>
        <v>0</v>
      </c>
      <c r="Y37" s="122"/>
      <c r="Z37" s="122"/>
      <c r="AA37" s="123">
        <f t="shared" si="3"/>
        <v>0</v>
      </c>
      <c r="AB37" s="124"/>
      <c r="AC37" s="124"/>
      <c r="AD37" s="125">
        <f t="shared" si="4"/>
        <v>0</v>
      </c>
      <c r="AE37" s="125">
        <f t="shared" si="5"/>
        <v>0</v>
      </c>
      <c r="AF37" s="126" t="str">
        <f t="shared" si="6"/>
        <v xml:space="preserve"> </v>
      </c>
      <c r="AG37" s="125">
        <f t="shared" si="7"/>
        <v>0</v>
      </c>
      <c r="AH37" s="127"/>
      <c r="AI37" s="128"/>
    </row>
    <row r="38" spans="2:35" s="129" customFormat="1" x14ac:dyDescent="0.35">
      <c r="B38" s="118" t="str">
        <f>'1| Instructions'!$C$4</f>
        <v>Example</v>
      </c>
      <c r="C38" s="117"/>
      <c r="D38" s="96"/>
      <c r="E38" s="117"/>
      <c r="F38" s="117"/>
      <c r="G38" s="119"/>
      <c r="H38" s="118"/>
      <c r="I38" s="118"/>
      <c r="J38" s="118"/>
      <c r="K38" s="118"/>
      <c r="L38" s="120"/>
      <c r="M38" s="121"/>
      <c r="N38" s="121"/>
      <c r="O38" s="121"/>
      <c r="P38" s="122"/>
      <c r="Q38" s="122"/>
      <c r="R38" s="123">
        <f t="shared" si="0"/>
        <v>0</v>
      </c>
      <c r="S38" s="122"/>
      <c r="T38" s="122"/>
      <c r="U38" s="123">
        <f t="shared" si="1"/>
        <v>0</v>
      </c>
      <c r="V38" s="122"/>
      <c r="W38" s="122"/>
      <c r="X38" s="123">
        <f t="shared" si="2"/>
        <v>0</v>
      </c>
      <c r="Y38" s="122"/>
      <c r="Z38" s="122"/>
      <c r="AA38" s="123">
        <f t="shared" si="3"/>
        <v>0</v>
      </c>
      <c r="AB38" s="124"/>
      <c r="AC38" s="124"/>
      <c r="AD38" s="125">
        <f t="shared" si="4"/>
        <v>0</v>
      </c>
      <c r="AE38" s="125">
        <f t="shared" si="5"/>
        <v>0</v>
      </c>
      <c r="AF38" s="126" t="str">
        <f t="shared" si="6"/>
        <v xml:space="preserve"> </v>
      </c>
      <c r="AG38" s="125">
        <f t="shared" si="7"/>
        <v>0</v>
      </c>
      <c r="AH38" s="127"/>
      <c r="AI38" s="128"/>
    </row>
    <row r="39" spans="2:35" s="129" customFormat="1" x14ac:dyDescent="0.35">
      <c r="B39" s="118" t="str">
        <f>'1| Instructions'!$C$4</f>
        <v>Example</v>
      </c>
      <c r="C39" s="117"/>
      <c r="D39" s="96"/>
      <c r="E39" s="117"/>
      <c r="F39" s="117"/>
      <c r="G39" s="119"/>
      <c r="H39" s="118"/>
      <c r="I39" s="118"/>
      <c r="J39" s="118"/>
      <c r="K39" s="118"/>
      <c r="L39" s="120"/>
      <c r="M39" s="121"/>
      <c r="N39" s="121"/>
      <c r="O39" s="121"/>
      <c r="P39" s="122"/>
      <c r="Q39" s="122"/>
      <c r="R39" s="123">
        <f t="shared" si="0"/>
        <v>0</v>
      </c>
      <c r="S39" s="122"/>
      <c r="T39" s="122"/>
      <c r="U39" s="123">
        <f t="shared" si="1"/>
        <v>0</v>
      </c>
      <c r="V39" s="122"/>
      <c r="W39" s="122"/>
      <c r="X39" s="123">
        <f t="shared" si="2"/>
        <v>0</v>
      </c>
      <c r="Y39" s="122"/>
      <c r="Z39" s="122"/>
      <c r="AA39" s="123">
        <f t="shared" si="3"/>
        <v>0</v>
      </c>
      <c r="AB39" s="124"/>
      <c r="AC39" s="124"/>
      <c r="AD39" s="125">
        <f t="shared" si="4"/>
        <v>0</v>
      </c>
      <c r="AE39" s="125">
        <f t="shared" si="5"/>
        <v>0</v>
      </c>
      <c r="AF39" s="126" t="str">
        <f t="shared" si="6"/>
        <v xml:space="preserve"> </v>
      </c>
      <c r="AG39" s="125">
        <f t="shared" si="7"/>
        <v>0</v>
      </c>
      <c r="AH39" s="127"/>
      <c r="AI39" s="128"/>
    </row>
    <row r="40" spans="2:35" s="129" customFormat="1" x14ac:dyDescent="0.35">
      <c r="B40" s="118" t="str">
        <f>'1| Instructions'!$C$4</f>
        <v>Example</v>
      </c>
      <c r="C40" s="117"/>
      <c r="D40" s="96"/>
      <c r="E40" s="117"/>
      <c r="F40" s="117"/>
      <c r="G40" s="119"/>
      <c r="H40" s="118"/>
      <c r="I40" s="118"/>
      <c r="J40" s="118"/>
      <c r="K40" s="118"/>
      <c r="L40" s="120"/>
      <c r="M40" s="121"/>
      <c r="N40" s="121"/>
      <c r="O40" s="121"/>
      <c r="P40" s="122"/>
      <c r="Q40" s="122"/>
      <c r="R40" s="123">
        <f t="shared" si="0"/>
        <v>0</v>
      </c>
      <c r="S40" s="122"/>
      <c r="T40" s="122"/>
      <c r="U40" s="123">
        <f t="shared" si="1"/>
        <v>0</v>
      </c>
      <c r="V40" s="122"/>
      <c r="W40" s="122"/>
      <c r="X40" s="123">
        <f t="shared" si="2"/>
        <v>0</v>
      </c>
      <c r="Y40" s="122"/>
      <c r="Z40" s="122"/>
      <c r="AA40" s="123">
        <f t="shared" si="3"/>
        <v>0</v>
      </c>
      <c r="AB40" s="124"/>
      <c r="AC40" s="124"/>
      <c r="AD40" s="125">
        <f t="shared" si="4"/>
        <v>0</v>
      </c>
      <c r="AE40" s="125">
        <f t="shared" si="5"/>
        <v>0</v>
      </c>
      <c r="AF40" s="126" t="str">
        <f t="shared" si="6"/>
        <v xml:space="preserve"> </v>
      </c>
      <c r="AG40" s="125">
        <f t="shared" si="7"/>
        <v>0</v>
      </c>
      <c r="AH40" s="127"/>
      <c r="AI40" s="128"/>
    </row>
    <row r="41" spans="2:35" s="129" customFormat="1" x14ac:dyDescent="0.35">
      <c r="B41" s="118" t="str">
        <f>'1| Instructions'!$C$4</f>
        <v>Example</v>
      </c>
      <c r="C41" s="117"/>
      <c r="D41" s="96"/>
      <c r="E41" s="117"/>
      <c r="F41" s="117"/>
      <c r="G41" s="119"/>
      <c r="H41" s="118"/>
      <c r="I41" s="118"/>
      <c r="J41" s="118"/>
      <c r="K41" s="118"/>
      <c r="L41" s="120"/>
      <c r="M41" s="121"/>
      <c r="N41" s="121"/>
      <c r="O41" s="121"/>
      <c r="P41" s="122"/>
      <c r="Q41" s="122"/>
      <c r="R41" s="123">
        <f t="shared" si="0"/>
        <v>0</v>
      </c>
      <c r="S41" s="122"/>
      <c r="T41" s="122"/>
      <c r="U41" s="123">
        <f t="shared" si="1"/>
        <v>0</v>
      </c>
      <c r="V41" s="122"/>
      <c r="W41" s="122"/>
      <c r="X41" s="123">
        <f t="shared" si="2"/>
        <v>0</v>
      </c>
      <c r="Y41" s="122"/>
      <c r="Z41" s="122"/>
      <c r="AA41" s="123">
        <f t="shared" si="3"/>
        <v>0</v>
      </c>
      <c r="AB41" s="124"/>
      <c r="AC41" s="124"/>
      <c r="AD41" s="125">
        <f t="shared" si="4"/>
        <v>0</v>
      </c>
      <c r="AE41" s="125">
        <f t="shared" si="5"/>
        <v>0</v>
      </c>
      <c r="AF41" s="126" t="str">
        <f t="shared" si="6"/>
        <v xml:space="preserve"> </v>
      </c>
      <c r="AG41" s="125">
        <f t="shared" si="7"/>
        <v>0</v>
      </c>
      <c r="AH41" s="127"/>
      <c r="AI41" s="128"/>
    </row>
    <row r="42" spans="2:35" s="129" customFormat="1" x14ac:dyDescent="0.35">
      <c r="B42" s="118" t="str">
        <f>'1| Instructions'!$C$4</f>
        <v>Example</v>
      </c>
      <c r="C42" s="117"/>
      <c r="D42" s="96"/>
      <c r="E42" s="117"/>
      <c r="F42" s="117"/>
      <c r="G42" s="119"/>
      <c r="H42" s="118"/>
      <c r="I42" s="118"/>
      <c r="J42" s="118"/>
      <c r="K42" s="118"/>
      <c r="L42" s="120"/>
      <c r="M42" s="121"/>
      <c r="N42" s="121"/>
      <c r="O42" s="121"/>
      <c r="P42" s="122"/>
      <c r="Q42" s="122"/>
      <c r="R42" s="123">
        <f t="shared" si="0"/>
        <v>0</v>
      </c>
      <c r="S42" s="122"/>
      <c r="T42" s="122"/>
      <c r="U42" s="123">
        <f t="shared" si="1"/>
        <v>0</v>
      </c>
      <c r="V42" s="122"/>
      <c r="W42" s="122"/>
      <c r="X42" s="123">
        <f t="shared" si="2"/>
        <v>0</v>
      </c>
      <c r="Y42" s="122"/>
      <c r="Z42" s="122"/>
      <c r="AA42" s="123">
        <f t="shared" si="3"/>
        <v>0</v>
      </c>
      <c r="AB42" s="124"/>
      <c r="AC42" s="124"/>
      <c r="AD42" s="125">
        <f t="shared" si="4"/>
        <v>0</v>
      </c>
      <c r="AE42" s="125">
        <f t="shared" si="5"/>
        <v>0</v>
      </c>
      <c r="AF42" s="126" t="str">
        <f t="shared" si="6"/>
        <v xml:space="preserve"> </v>
      </c>
      <c r="AG42" s="125">
        <f t="shared" si="7"/>
        <v>0</v>
      </c>
      <c r="AH42" s="127"/>
      <c r="AI42" s="128"/>
    </row>
    <row r="43" spans="2:35" s="129" customFormat="1" x14ac:dyDescent="0.35">
      <c r="B43" s="118" t="str">
        <f>'1| Instructions'!$C$4</f>
        <v>Example</v>
      </c>
      <c r="C43" s="117"/>
      <c r="D43" s="96"/>
      <c r="E43" s="117"/>
      <c r="F43" s="117"/>
      <c r="G43" s="119"/>
      <c r="H43" s="118"/>
      <c r="I43" s="118"/>
      <c r="J43" s="118"/>
      <c r="K43" s="118"/>
      <c r="L43" s="120"/>
      <c r="M43" s="121"/>
      <c r="N43" s="121"/>
      <c r="O43" s="121"/>
      <c r="P43" s="122"/>
      <c r="Q43" s="122"/>
      <c r="R43" s="123">
        <f t="shared" si="0"/>
        <v>0</v>
      </c>
      <c r="S43" s="122"/>
      <c r="T43" s="122"/>
      <c r="U43" s="123">
        <f t="shared" si="1"/>
        <v>0</v>
      </c>
      <c r="V43" s="122"/>
      <c r="W43" s="122"/>
      <c r="X43" s="123">
        <f t="shared" si="2"/>
        <v>0</v>
      </c>
      <c r="Y43" s="122"/>
      <c r="Z43" s="122"/>
      <c r="AA43" s="123">
        <f t="shared" si="3"/>
        <v>0</v>
      </c>
      <c r="AB43" s="124"/>
      <c r="AC43" s="124"/>
      <c r="AD43" s="125">
        <f t="shared" si="4"/>
        <v>0</v>
      </c>
      <c r="AE43" s="125">
        <f t="shared" si="5"/>
        <v>0</v>
      </c>
      <c r="AF43" s="126" t="str">
        <f t="shared" si="6"/>
        <v xml:space="preserve"> </v>
      </c>
      <c r="AG43" s="125">
        <f t="shared" si="7"/>
        <v>0</v>
      </c>
      <c r="AH43" s="127"/>
      <c r="AI43" s="128"/>
    </row>
    <row r="44" spans="2:35" s="129" customFormat="1" x14ac:dyDescent="0.35">
      <c r="B44" s="118" t="str">
        <f>'1| Instructions'!$C$4</f>
        <v>Example</v>
      </c>
      <c r="C44" s="117"/>
      <c r="D44" s="96"/>
      <c r="E44" s="117"/>
      <c r="F44" s="117"/>
      <c r="G44" s="119"/>
      <c r="H44" s="118"/>
      <c r="I44" s="118"/>
      <c r="J44" s="118"/>
      <c r="K44" s="118"/>
      <c r="L44" s="120"/>
      <c r="M44" s="121"/>
      <c r="N44" s="121"/>
      <c r="O44" s="121"/>
      <c r="P44" s="122"/>
      <c r="Q44" s="122"/>
      <c r="R44" s="123">
        <f t="shared" si="0"/>
        <v>0</v>
      </c>
      <c r="S44" s="122"/>
      <c r="T44" s="122"/>
      <c r="U44" s="123">
        <f t="shared" si="1"/>
        <v>0</v>
      </c>
      <c r="V44" s="122"/>
      <c r="W44" s="122"/>
      <c r="X44" s="123">
        <f t="shared" si="2"/>
        <v>0</v>
      </c>
      <c r="Y44" s="122"/>
      <c r="Z44" s="122"/>
      <c r="AA44" s="123">
        <f t="shared" si="3"/>
        <v>0</v>
      </c>
      <c r="AB44" s="124"/>
      <c r="AC44" s="124"/>
      <c r="AD44" s="125">
        <f t="shared" si="4"/>
        <v>0</v>
      </c>
      <c r="AE44" s="125">
        <f t="shared" si="5"/>
        <v>0</v>
      </c>
      <c r="AF44" s="126" t="str">
        <f t="shared" si="6"/>
        <v xml:space="preserve"> </v>
      </c>
      <c r="AG44" s="125">
        <f t="shared" si="7"/>
        <v>0</v>
      </c>
      <c r="AH44" s="127"/>
      <c r="AI44" s="128"/>
    </row>
    <row r="45" spans="2:35" s="129" customFormat="1" x14ac:dyDescent="0.35">
      <c r="B45" s="118" t="str">
        <f>'1| Instructions'!$C$4</f>
        <v>Example</v>
      </c>
      <c r="C45" s="117"/>
      <c r="D45" s="96"/>
      <c r="E45" s="117"/>
      <c r="F45" s="117"/>
      <c r="G45" s="119"/>
      <c r="H45" s="118"/>
      <c r="I45" s="118"/>
      <c r="J45" s="118"/>
      <c r="K45" s="118"/>
      <c r="L45" s="120"/>
      <c r="M45" s="121"/>
      <c r="N45" s="121"/>
      <c r="O45" s="121"/>
      <c r="P45" s="122"/>
      <c r="Q45" s="122"/>
      <c r="R45" s="123">
        <f t="shared" si="0"/>
        <v>0</v>
      </c>
      <c r="S45" s="122"/>
      <c r="T45" s="122"/>
      <c r="U45" s="123">
        <f t="shared" si="1"/>
        <v>0</v>
      </c>
      <c r="V45" s="122"/>
      <c r="W45" s="122"/>
      <c r="X45" s="123">
        <f t="shared" si="2"/>
        <v>0</v>
      </c>
      <c r="Y45" s="122"/>
      <c r="Z45" s="122"/>
      <c r="AA45" s="123">
        <f t="shared" si="3"/>
        <v>0</v>
      </c>
      <c r="AB45" s="124"/>
      <c r="AC45" s="124"/>
      <c r="AD45" s="125">
        <f t="shared" si="4"/>
        <v>0</v>
      </c>
      <c r="AE45" s="125">
        <f t="shared" si="5"/>
        <v>0</v>
      </c>
      <c r="AF45" s="126" t="str">
        <f t="shared" si="6"/>
        <v xml:space="preserve"> </v>
      </c>
      <c r="AG45" s="125">
        <f t="shared" si="7"/>
        <v>0</v>
      </c>
      <c r="AH45" s="127"/>
      <c r="AI45" s="128"/>
    </row>
    <row r="46" spans="2:35" s="129" customFormat="1" x14ac:dyDescent="0.35">
      <c r="B46" s="118" t="str">
        <f>'1| Instructions'!$C$4</f>
        <v>Example</v>
      </c>
      <c r="C46" s="117"/>
      <c r="D46" s="96"/>
      <c r="E46" s="117"/>
      <c r="F46" s="117"/>
      <c r="G46" s="119"/>
      <c r="H46" s="118"/>
      <c r="I46" s="118"/>
      <c r="J46" s="118"/>
      <c r="K46" s="118"/>
      <c r="L46" s="120"/>
      <c r="M46" s="121"/>
      <c r="N46" s="121"/>
      <c r="O46" s="121"/>
      <c r="P46" s="122"/>
      <c r="Q46" s="122"/>
      <c r="R46" s="123">
        <f t="shared" si="0"/>
        <v>0</v>
      </c>
      <c r="S46" s="122"/>
      <c r="T46" s="122"/>
      <c r="U46" s="123">
        <f t="shared" si="1"/>
        <v>0</v>
      </c>
      <c r="V46" s="122"/>
      <c r="W46" s="122"/>
      <c r="X46" s="123">
        <f t="shared" si="2"/>
        <v>0</v>
      </c>
      <c r="Y46" s="122"/>
      <c r="Z46" s="122"/>
      <c r="AA46" s="123">
        <f t="shared" si="3"/>
        <v>0</v>
      </c>
      <c r="AB46" s="124"/>
      <c r="AC46" s="124"/>
      <c r="AD46" s="125">
        <f t="shared" si="4"/>
        <v>0</v>
      </c>
      <c r="AE46" s="125">
        <f t="shared" si="5"/>
        <v>0</v>
      </c>
      <c r="AF46" s="126" t="str">
        <f t="shared" si="6"/>
        <v xml:space="preserve"> </v>
      </c>
      <c r="AG46" s="125">
        <f t="shared" si="7"/>
        <v>0</v>
      </c>
      <c r="AH46" s="127"/>
      <c r="AI46" s="128"/>
    </row>
    <row r="47" spans="2:35" s="129" customFormat="1" x14ac:dyDescent="0.35">
      <c r="B47" s="118" t="str">
        <f>'1| Instructions'!$C$4</f>
        <v>Example</v>
      </c>
      <c r="C47" s="117"/>
      <c r="D47" s="96"/>
      <c r="E47" s="117"/>
      <c r="F47" s="117"/>
      <c r="G47" s="119"/>
      <c r="H47" s="118"/>
      <c r="I47" s="118"/>
      <c r="J47" s="118"/>
      <c r="K47" s="118"/>
      <c r="L47" s="120"/>
      <c r="M47" s="121"/>
      <c r="N47" s="121"/>
      <c r="O47" s="121"/>
      <c r="P47" s="122"/>
      <c r="Q47" s="122"/>
      <c r="R47" s="123">
        <f t="shared" si="0"/>
        <v>0</v>
      </c>
      <c r="S47" s="122"/>
      <c r="T47" s="122"/>
      <c r="U47" s="123">
        <f t="shared" si="1"/>
        <v>0</v>
      </c>
      <c r="V47" s="122"/>
      <c r="W47" s="122"/>
      <c r="X47" s="123">
        <f t="shared" si="2"/>
        <v>0</v>
      </c>
      <c r="Y47" s="122"/>
      <c r="Z47" s="122"/>
      <c r="AA47" s="123">
        <f t="shared" si="3"/>
        <v>0</v>
      </c>
      <c r="AB47" s="124"/>
      <c r="AC47" s="124"/>
      <c r="AD47" s="125">
        <f t="shared" si="4"/>
        <v>0</v>
      </c>
      <c r="AE47" s="125">
        <f t="shared" si="5"/>
        <v>0</v>
      </c>
      <c r="AF47" s="126" t="str">
        <f t="shared" si="6"/>
        <v xml:space="preserve"> </v>
      </c>
      <c r="AG47" s="125">
        <f t="shared" si="7"/>
        <v>0</v>
      </c>
      <c r="AH47" s="127"/>
      <c r="AI47" s="128"/>
    </row>
    <row r="48" spans="2:35" s="129" customFormat="1" x14ac:dyDescent="0.35">
      <c r="B48" s="118" t="str">
        <f>'1| Instructions'!$C$4</f>
        <v>Example</v>
      </c>
      <c r="C48" s="117"/>
      <c r="D48" s="96"/>
      <c r="E48" s="117"/>
      <c r="F48" s="117"/>
      <c r="G48" s="119"/>
      <c r="H48" s="118"/>
      <c r="I48" s="118"/>
      <c r="J48" s="118"/>
      <c r="K48" s="118"/>
      <c r="L48" s="120"/>
      <c r="M48" s="121"/>
      <c r="N48" s="121"/>
      <c r="O48" s="121"/>
      <c r="P48" s="122"/>
      <c r="Q48" s="122"/>
      <c r="R48" s="123">
        <f t="shared" si="0"/>
        <v>0</v>
      </c>
      <c r="S48" s="122"/>
      <c r="T48" s="122"/>
      <c r="U48" s="123">
        <f t="shared" si="1"/>
        <v>0</v>
      </c>
      <c r="V48" s="122"/>
      <c r="W48" s="122"/>
      <c r="X48" s="123">
        <f t="shared" si="2"/>
        <v>0</v>
      </c>
      <c r="Y48" s="122"/>
      <c r="Z48" s="122"/>
      <c r="AA48" s="123">
        <f t="shared" si="3"/>
        <v>0</v>
      </c>
      <c r="AB48" s="124"/>
      <c r="AC48" s="124"/>
      <c r="AD48" s="125">
        <f t="shared" si="4"/>
        <v>0</v>
      </c>
      <c r="AE48" s="125">
        <f t="shared" si="5"/>
        <v>0</v>
      </c>
      <c r="AF48" s="126" t="str">
        <f t="shared" si="6"/>
        <v xml:space="preserve"> </v>
      </c>
      <c r="AG48" s="125">
        <f t="shared" si="7"/>
        <v>0</v>
      </c>
      <c r="AH48" s="127"/>
      <c r="AI48" s="128"/>
    </row>
    <row r="49" spans="2:35" s="129" customFormat="1" x14ac:dyDescent="0.35">
      <c r="B49" s="118" t="str">
        <f>'1| Instructions'!$C$4</f>
        <v>Example</v>
      </c>
      <c r="C49" s="117"/>
      <c r="D49" s="96"/>
      <c r="E49" s="117"/>
      <c r="F49" s="117"/>
      <c r="G49" s="119"/>
      <c r="H49" s="118"/>
      <c r="I49" s="118"/>
      <c r="J49" s="118"/>
      <c r="K49" s="118"/>
      <c r="L49" s="120"/>
      <c r="M49" s="121"/>
      <c r="N49" s="121"/>
      <c r="O49" s="121"/>
      <c r="P49" s="122"/>
      <c r="Q49" s="122"/>
      <c r="R49" s="123">
        <f t="shared" si="0"/>
        <v>0</v>
      </c>
      <c r="S49" s="122"/>
      <c r="T49" s="122"/>
      <c r="U49" s="123">
        <f t="shared" si="1"/>
        <v>0</v>
      </c>
      <c r="V49" s="122"/>
      <c r="W49" s="122"/>
      <c r="X49" s="123">
        <f t="shared" si="2"/>
        <v>0</v>
      </c>
      <c r="Y49" s="122"/>
      <c r="Z49" s="122"/>
      <c r="AA49" s="123">
        <f t="shared" si="3"/>
        <v>0</v>
      </c>
      <c r="AB49" s="124"/>
      <c r="AC49" s="124"/>
      <c r="AD49" s="125">
        <f t="shared" si="4"/>
        <v>0</v>
      </c>
      <c r="AE49" s="125">
        <f t="shared" si="5"/>
        <v>0</v>
      </c>
      <c r="AF49" s="126" t="str">
        <f t="shared" si="6"/>
        <v xml:space="preserve"> </v>
      </c>
      <c r="AG49" s="125">
        <f t="shared" si="7"/>
        <v>0</v>
      </c>
      <c r="AH49" s="127"/>
      <c r="AI49" s="128"/>
    </row>
    <row r="50" spans="2:35" s="129" customFormat="1" x14ac:dyDescent="0.35">
      <c r="B50" s="118" t="str">
        <f>'1| Instructions'!$C$4</f>
        <v>Example</v>
      </c>
      <c r="C50" s="117"/>
      <c r="D50" s="96"/>
      <c r="E50" s="117"/>
      <c r="F50" s="117"/>
      <c r="G50" s="119"/>
      <c r="H50" s="118"/>
      <c r="I50" s="118"/>
      <c r="J50" s="118"/>
      <c r="K50" s="118"/>
      <c r="L50" s="120"/>
      <c r="M50" s="121"/>
      <c r="N50" s="121"/>
      <c r="O50" s="121"/>
      <c r="P50" s="122"/>
      <c r="Q50" s="122"/>
      <c r="R50" s="123">
        <f t="shared" si="0"/>
        <v>0</v>
      </c>
      <c r="S50" s="122"/>
      <c r="T50" s="122"/>
      <c r="U50" s="123">
        <f t="shared" si="1"/>
        <v>0</v>
      </c>
      <c r="V50" s="122"/>
      <c r="W50" s="122"/>
      <c r="X50" s="123">
        <f t="shared" si="2"/>
        <v>0</v>
      </c>
      <c r="Y50" s="122"/>
      <c r="Z50" s="122"/>
      <c r="AA50" s="123">
        <f t="shared" si="3"/>
        <v>0</v>
      </c>
      <c r="AB50" s="124"/>
      <c r="AC50" s="124"/>
      <c r="AD50" s="125">
        <f t="shared" si="4"/>
        <v>0</v>
      </c>
      <c r="AE50" s="125">
        <f t="shared" si="5"/>
        <v>0</v>
      </c>
      <c r="AF50" s="126" t="str">
        <f t="shared" si="6"/>
        <v xml:space="preserve"> </v>
      </c>
      <c r="AG50" s="125">
        <f t="shared" si="7"/>
        <v>0</v>
      </c>
      <c r="AH50" s="127"/>
      <c r="AI50" s="128"/>
    </row>
    <row r="51" spans="2:35" s="129" customFormat="1" x14ac:dyDescent="0.35">
      <c r="B51" s="118" t="str">
        <f>'1| Instructions'!$C$4</f>
        <v>Example</v>
      </c>
      <c r="C51" s="117"/>
      <c r="D51" s="96"/>
      <c r="E51" s="117"/>
      <c r="F51" s="117"/>
      <c r="G51" s="119"/>
      <c r="H51" s="118"/>
      <c r="I51" s="118"/>
      <c r="J51" s="118"/>
      <c r="K51" s="118"/>
      <c r="L51" s="120"/>
      <c r="M51" s="121"/>
      <c r="N51" s="121"/>
      <c r="O51" s="121"/>
      <c r="P51" s="122"/>
      <c r="Q51" s="122"/>
      <c r="R51" s="123">
        <f t="shared" si="0"/>
        <v>0</v>
      </c>
      <c r="S51" s="122"/>
      <c r="T51" s="122"/>
      <c r="U51" s="123">
        <f t="shared" si="1"/>
        <v>0</v>
      </c>
      <c r="V51" s="122"/>
      <c r="W51" s="122"/>
      <c r="X51" s="123">
        <f t="shared" si="2"/>
        <v>0</v>
      </c>
      <c r="Y51" s="122"/>
      <c r="Z51" s="122"/>
      <c r="AA51" s="123">
        <f t="shared" si="3"/>
        <v>0</v>
      </c>
      <c r="AB51" s="124"/>
      <c r="AC51" s="124"/>
      <c r="AD51" s="125">
        <f t="shared" si="4"/>
        <v>0</v>
      </c>
      <c r="AE51" s="125">
        <f t="shared" si="5"/>
        <v>0</v>
      </c>
      <c r="AF51" s="126" t="str">
        <f t="shared" si="6"/>
        <v xml:space="preserve"> </v>
      </c>
      <c r="AG51" s="125">
        <f t="shared" si="7"/>
        <v>0</v>
      </c>
      <c r="AH51" s="127"/>
      <c r="AI51" s="128"/>
    </row>
    <row r="52" spans="2:35" s="129" customFormat="1" x14ac:dyDescent="0.35">
      <c r="B52" s="118" t="str">
        <f>'1| Instructions'!$C$4</f>
        <v>Example</v>
      </c>
      <c r="C52" s="117"/>
      <c r="D52" s="96"/>
      <c r="E52" s="117"/>
      <c r="F52" s="117"/>
      <c r="G52" s="119"/>
      <c r="H52" s="118"/>
      <c r="I52" s="118"/>
      <c r="J52" s="118"/>
      <c r="K52" s="118"/>
      <c r="L52" s="120"/>
      <c r="M52" s="121"/>
      <c r="N52" s="121"/>
      <c r="O52" s="121"/>
      <c r="P52" s="122"/>
      <c r="Q52" s="122"/>
      <c r="R52" s="123">
        <f t="shared" si="0"/>
        <v>0</v>
      </c>
      <c r="S52" s="122"/>
      <c r="T52" s="122"/>
      <c r="U52" s="123">
        <f t="shared" si="1"/>
        <v>0</v>
      </c>
      <c r="V52" s="122"/>
      <c r="W52" s="122"/>
      <c r="X52" s="123">
        <f t="shared" si="2"/>
        <v>0</v>
      </c>
      <c r="Y52" s="122"/>
      <c r="Z52" s="122"/>
      <c r="AA52" s="123">
        <f t="shared" si="3"/>
        <v>0</v>
      </c>
      <c r="AB52" s="124"/>
      <c r="AC52" s="124"/>
      <c r="AD52" s="125">
        <f t="shared" si="4"/>
        <v>0</v>
      </c>
      <c r="AE52" s="125">
        <f t="shared" si="5"/>
        <v>0</v>
      </c>
      <c r="AF52" s="126" t="str">
        <f t="shared" si="6"/>
        <v xml:space="preserve"> </v>
      </c>
      <c r="AG52" s="125">
        <f t="shared" si="7"/>
        <v>0</v>
      </c>
      <c r="AH52" s="127"/>
      <c r="AI52" s="130"/>
    </row>
  </sheetData>
  <dataConsolidate/>
  <mergeCells count="1">
    <mergeCell ref="B7:D7"/>
  </mergeCells>
  <dataValidations xWindow="783" yWindow="433" count="23">
    <dataValidation allowBlank="1" showInputMessage="1" showErrorMessage="1" prompt="Please add any relevant information, including any other funding sources for this item and summary of operational costs (if any)" sqref="AH9:AH52 AI8" xr:uid="{ACA0A3FE-BCA3-4142-B433-1BEFF707101D}"/>
    <dataValidation allowBlank="1" showInputMessage="1" showErrorMessage="1" prompt="Please select the relevant Gavi 6.0 Strategic Objective from the drop down menu" sqref="E9" xr:uid="{5AA7B7A2-1F43-4D64-943A-5670392D8180}"/>
    <dataValidation allowBlank="1" showInputMessage="1" showErrorMessage="1" prompt="Please select the Foundational Function from the drop down menu" sqref="C9" xr:uid="{45371C5B-FF6B-4329-BD7D-80498FD93DE2}"/>
    <dataValidation allowBlank="1" showInputMessage="1" showErrorMessage="1" prompt="Please select Area of Work from the drop down menu" sqref="D9:E9" xr:uid="{6B8C27D8-2F37-4E3A-88ED-DED3BF83D436}"/>
    <dataValidation type="textLength" allowBlank="1" showInputMessage="1" showErrorMessage="1" prompt="Please add desciption of the key activities the FTE will be working on (max 50 words)" sqref="G9:G52" xr:uid="{781DF49E-3540-4518-9A05-7C8A8695E664}">
      <formula1>1</formula1>
      <formula2>50</formula2>
    </dataValidation>
    <dataValidation allowBlank="1" showInputMessage="1" showErrorMessage="1" prompt="Please add total FTE per row (e.g., 3.5 FTE). " sqref="L9:L52" xr:uid="{4C2116B4-8A27-4E1E-8050-B6D9E735CBF2}"/>
    <dataValidation allowBlank="1" showInputMessage="1" showErrorMessage="1" prompt="Please add title of the supporting position " sqref="M9:M52" xr:uid="{05000565-8475-457B-A52B-5B22CCEACCAE}"/>
    <dataValidation allowBlank="1" showInputMessage="1" showErrorMessage="1" prompt="Please add FTE level (e.g. P3)" sqref="H9" xr:uid="{64A410CE-7BBC-4429-B51F-F11769408F23}"/>
    <dataValidation allowBlank="1" showInputMessage="1" showErrorMessage="1" prompt="Please choose location at Global or Regional level from the drop down " sqref="J9" xr:uid="{EAADD120-548D-41C3-A5E0-E8C0B8ECC1C0}"/>
    <dataValidation allowBlank="1" showInputMessage="1" showErrorMessage="1" prompt="Please indicate if this FTE is new or continuing from 5.0/5.1" sqref="I9" xr:uid="{81C901B8-A015-4FEB-8F0E-977B4CCAF466}"/>
    <dataValidation type="list" allowBlank="1" showInputMessage="1" showErrorMessage="1" prompt="Please indicate if this FTE is new or continuing from 5.0/5.1" sqref="I10:I52" xr:uid="{A7C619C4-5393-4CD8-AF66-FAC129E60224}">
      <formula1>"New, Continuing"</formula1>
    </dataValidation>
    <dataValidation allowBlank="1" showInputMessage="1" showErrorMessage="1" prompt="If Global, please specify the relevant team. If Regional, please specify RO /Center of Excellence" sqref="K9 M9" xr:uid="{921B3531-542B-4DC2-B87E-0958651E0705}"/>
    <dataValidation allowBlank="1" showInputMessage="1" showErrorMessage="1" prompt="Please indicate of this FTE is new or continuing" sqref="I9" xr:uid="{FBD3EE7A-734A-43B5-8B02-D9BE2DE63F9C}"/>
    <dataValidation allowBlank="1" showInputMessage="1" showErrorMessage="1" prompt="Please add first and last name of the Gavi Focal point " sqref="N9:N52" xr:uid="{8EAC71AD-F28F-4127-83FA-EC8F2649F66C}"/>
    <dataValidation allowBlank="1" showInputMessage="1" showErrorMessage="1" prompt="Please add first and last name of the Partner Focal point " sqref="O9:O52" xr:uid="{417AD91D-0E9C-426B-A494-2D860880C9CD}"/>
    <dataValidation allowBlank="1" showInputMessage="1" showErrorMessage="1" prompt="Please add operational costs (travel, etc.). Should not exceed 20% of the grand total " sqref="P9:P52 S9:S52 V9:V52 Y9:Y52 AB9:AB52" xr:uid="{77879454-EE32-4EB2-8860-B28BCB6122A3}"/>
    <dataValidation allowBlank="1" showInputMessage="1" showErrorMessage="1" prompt="Please add annual staff costs (min for 2 years)" sqref="AC9:AC52 Z9:Z52 W9:W52 T9:T52 Q9:Q52" xr:uid="{2E6488A3-CDEB-41AA-B187-969C920C6DA8}"/>
    <dataValidation allowBlank="1" showInputMessage="1" showErrorMessage="1" prompt="Formula, do not change" sqref="R9:R52 U9:U52 AA9:AA52 X9:X52 AD9:AG52" xr:uid="{9771596F-EE32-4340-A1D8-A22F0F903041}"/>
    <dataValidation allowBlank="1" showInputMessage="1" showErrorMessage="1" prompt="Please add 1 FTE or less (e.g. 0.5 FTE) per line" sqref="L9:M9" xr:uid="{D62B51AD-AC3D-4512-A7FB-09AB5684FB93}"/>
    <dataValidation type="list" allowBlank="1" showInputMessage="1" showErrorMessage="1" prompt="Please choose location at Global or Regional level from the drop down " sqref="J10:J52" xr:uid="{421D2A04-7941-4B48-970D-2A7744396636}">
      <formula1>"Global, Regional"</formula1>
    </dataValidation>
    <dataValidation type="list" allowBlank="1" showInputMessage="1" showErrorMessage="1" prompt="Please add FTE level (one level per row, e.g. P3)" sqref="H10:H52" xr:uid="{C36A94BA-DDD2-4D17-BCD5-D26D8F44556C}">
      <formula1>"P2, P3, P4, P5, P6"</formula1>
    </dataValidation>
    <dataValidation allowBlank="1" showInputMessage="1" showErrorMessage="1" prompt="If Global, please specify the relevant team. If Regional, please specify RO /Center of Excellence (one team per row)" sqref="K10:M52" xr:uid="{BEE9A890-4000-4D4D-A058-692ED0519764}"/>
    <dataValidation allowBlank="1" showInputMessage="1" showErrorMessage="1" prompt="Please enter all Position Title(s) supporting the selected programmatic area" sqref="M10:M52" xr:uid="{EA4C595B-C7FE-4721-9ED4-F87C4D091059}"/>
  </dataValidations>
  <pageMargins left="0.7" right="0.7" top="0.75" bottom="0.75" header="0.3" footer="0.3"/>
  <drawing r:id="rId1"/>
  <extLst>
    <ext xmlns:x14="http://schemas.microsoft.com/office/spreadsheetml/2009/9/main" uri="{CCE6A557-97BC-4b89-ADB6-D9C93CAAB3DF}">
      <x14:dataValidations xmlns:xm="http://schemas.microsoft.com/office/excel/2006/main" xWindow="783" yWindow="433" count="6">
        <x14:dataValidation type="list" allowBlank="1" showInputMessage="1" showErrorMessage="1" prompt="Please select the Foundational Function from the drop down menu" xr:uid="{52965661-5388-49BD-8D4D-4C7048DBE98C}">
          <x14:formula1>
            <xm:f>'HIDE Validation'!$B$3:$B$6</xm:f>
          </x14:formula1>
          <xm:sqref>C10:C52</xm:sqref>
        </x14:dataValidation>
        <x14:dataValidation type="list" allowBlank="1" showInputMessage="1" showErrorMessage="1" prompt="Please select Area of Work from the drop down menu" xr:uid="{FD72EE8B-CEE7-4DD7-A3B0-E30CC7A9DD71}">
          <x14:formula1>
            <xm:f>'HIDE Validation'!$B$9:$B$21</xm:f>
          </x14:formula1>
          <xm:sqref>D10:D52</xm:sqref>
        </x14:dataValidation>
        <x14:dataValidation type="list" allowBlank="1" showInputMessage="1" showErrorMessage="1" prompt="Please select programmatic area from drop-down list" xr:uid="{328BA13C-50E1-4573-85AE-EE4E2934639D}">
          <x14:formula1>
            <xm:f>'HIDE Validation'!$B$48:$B$59</xm:f>
          </x14:formula1>
          <xm:sqref>F10:F52</xm:sqref>
        </x14:dataValidation>
        <x14:dataValidation type="list" allowBlank="1" showInputMessage="1" showErrorMessage="1" xr:uid="{885282CC-BD03-45EC-BC39-B5F7FCA0CB0A}">
          <x14:formula1>
            <xm:f>'HIDE Validation'!$B$32:$B$44</xm:f>
          </x14:formula1>
          <xm:sqref>C53</xm:sqref>
        </x14:dataValidation>
        <x14:dataValidation type="list" allowBlank="1" showInputMessage="1" showErrorMessage="1" prompt="Please select the relevant Gavi 6.0 Strategic Objective from the drop down menu" xr:uid="{7BFCD8D2-FDFA-4C77-A641-0744CF769CB3}">
          <x14:formula1>
            <xm:f>'HIDE Validation'!$B$32:$B$45</xm:f>
          </x14:formula1>
          <xm:sqref>E10:E52</xm:sqref>
        </x14:dataValidation>
        <x14:dataValidation type="list" allowBlank="1" showInputMessage="1" showErrorMessage="1" prompt="Please select Area of Work from the drop down menu" xr:uid="{B45C53E7-EAB8-4D61-82F2-7D151E0DFB3A}">
          <x14:formula1>
            <xm:f>'HIDE Validation'!$B$32:$B$45</xm:f>
          </x14:formula1>
          <xm:sqref>E10:E52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FCF04-CEB4-4044-A9DD-142F28353242}">
  <sheetPr>
    <tabColor rgb="FF7030A0"/>
  </sheetPr>
  <dimension ref="B4:V37"/>
  <sheetViews>
    <sheetView showGridLines="0" topLeftCell="A3" zoomScale="80" zoomScaleNormal="80" workbookViewId="0">
      <selection activeCell="AA21" sqref="AA21"/>
    </sheetView>
  </sheetViews>
  <sheetFormatPr defaultRowHeight="14.5" x14ac:dyDescent="0.35"/>
  <cols>
    <col min="1" max="1" width="4" customWidth="1"/>
    <col min="2" max="2" width="31.26953125" style="88" customWidth="1"/>
    <col min="3" max="3" width="44.453125" style="87" customWidth="1"/>
    <col min="4" max="4" width="24.81640625" style="87" customWidth="1"/>
    <col min="5" max="5" width="9.81640625" style="86" customWidth="1"/>
    <col min="6" max="6" width="61.1796875" customWidth="1"/>
    <col min="7" max="8" width="23.7265625" style="86" customWidth="1"/>
    <col min="9" max="9" width="23.453125" customWidth="1"/>
    <col min="10" max="10" width="25.1796875" customWidth="1"/>
    <col min="11" max="11" width="27.26953125" customWidth="1"/>
    <col min="12" max="12" width="22.54296875" customWidth="1"/>
    <col min="13" max="13" width="25.26953125" customWidth="1"/>
    <col min="14" max="22" width="13.1796875" customWidth="1"/>
  </cols>
  <sheetData>
    <row r="4" spans="2:22" ht="20" x14ac:dyDescent="0.35">
      <c r="B4" s="100" t="s">
        <v>179</v>
      </c>
      <c r="C4" s="26"/>
      <c r="D4" s="26"/>
      <c r="E4" s="26"/>
      <c r="F4" s="26"/>
    </row>
    <row r="5" spans="2:22" ht="15.5" x14ac:dyDescent="0.35">
      <c r="B5" s="103" t="str">
        <f>'1| Instructions'!C4</f>
        <v>Example</v>
      </c>
      <c r="N5" s="194" t="s">
        <v>178</v>
      </c>
      <c r="O5" s="194"/>
      <c r="P5" s="194"/>
      <c r="Q5" s="194"/>
      <c r="R5" s="194"/>
      <c r="S5" s="194"/>
      <c r="T5" s="194"/>
      <c r="U5" s="194"/>
      <c r="V5" s="194"/>
    </row>
    <row r="6" spans="2:22" x14ac:dyDescent="0.35">
      <c r="B6" s="91"/>
      <c r="C6" s="90"/>
      <c r="D6" s="90"/>
      <c r="E6" s="89"/>
      <c r="F6" s="84"/>
      <c r="G6" s="89"/>
      <c r="H6" s="89"/>
      <c r="I6" s="89"/>
      <c r="J6" s="89"/>
      <c r="K6" s="89"/>
      <c r="L6" s="89"/>
      <c r="M6" s="89"/>
      <c r="N6" s="85" t="s">
        <v>10</v>
      </c>
      <c r="O6" s="85" t="s">
        <v>10</v>
      </c>
      <c r="P6" s="85" t="s">
        <v>10</v>
      </c>
      <c r="Q6" s="85" t="s">
        <v>10</v>
      </c>
      <c r="R6" s="85" t="s">
        <v>10</v>
      </c>
      <c r="S6" s="85" t="s">
        <v>10</v>
      </c>
      <c r="T6" s="85" t="s">
        <v>10</v>
      </c>
      <c r="U6" s="85" t="s">
        <v>10</v>
      </c>
      <c r="V6" s="85" t="s">
        <v>10</v>
      </c>
    </row>
    <row r="7" spans="2:22" s="24" customFormat="1" ht="13" x14ac:dyDescent="0.3">
      <c r="B7" s="151" t="s">
        <v>237</v>
      </c>
      <c r="C7" s="151" t="s">
        <v>237</v>
      </c>
      <c r="D7" s="152" t="s">
        <v>258</v>
      </c>
      <c r="E7" s="151" t="s">
        <v>237</v>
      </c>
      <c r="F7" s="151" t="s">
        <v>237</v>
      </c>
      <c r="G7" s="152" t="s">
        <v>173</v>
      </c>
      <c r="H7" s="153" t="s">
        <v>10</v>
      </c>
      <c r="I7" s="153" t="s">
        <v>10</v>
      </c>
      <c r="J7" s="153" t="s">
        <v>10</v>
      </c>
      <c r="K7" s="153" t="s">
        <v>173</v>
      </c>
      <c r="L7" s="153" t="s">
        <v>10</v>
      </c>
      <c r="M7" s="153" t="s">
        <v>10</v>
      </c>
      <c r="N7" s="154">
        <v>2026</v>
      </c>
      <c r="O7" s="195">
        <v>2027</v>
      </c>
      <c r="P7" s="196"/>
      <c r="Q7" s="195">
        <v>2028</v>
      </c>
      <c r="R7" s="196"/>
      <c r="S7" s="195">
        <v>2029</v>
      </c>
      <c r="T7" s="196"/>
      <c r="U7" s="195">
        <v>2030</v>
      </c>
      <c r="V7" s="196"/>
    </row>
    <row r="8" spans="2:22" s="24" customFormat="1" ht="39" x14ac:dyDescent="0.25">
      <c r="B8" s="156" t="s">
        <v>74</v>
      </c>
      <c r="C8" s="157" t="s">
        <v>177</v>
      </c>
      <c r="D8" s="158" t="s">
        <v>176</v>
      </c>
      <c r="E8" s="157" t="s">
        <v>180</v>
      </c>
      <c r="F8" s="157" t="s">
        <v>174</v>
      </c>
      <c r="G8" s="158" t="s">
        <v>175</v>
      </c>
      <c r="H8" s="158" t="s">
        <v>243</v>
      </c>
      <c r="I8" s="159" t="s">
        <v>41</v>
      </c>
      <c r="J8" s="159" t="s">
        <v>42</v>
      </c>
      <c r="K8" s="159" t="s">
        <v>259</v>
      </c>
      <c r="L8" s="155" t="s">
        <v>43</v>
      </c>
      <c r="M8" s="159" t="s">
        <v>260</v>
      </c>
      <c r="N8" s="160" t="s">
        <v>44</v>
      </c>
      <c r="O8" s="161" t="s">
        <v>45</v>
      </c>
      <c r="P8" s="161" t="s">
        <v>44</v>
      </c>
      <c r="Q8" s="162" t="s">
        <v>45</v>
      </c>
      <c r="R8" s="162" t="s">
        <v>44</v>
      </c>
      <c r="S8" s="161" t="s">
        <v>45</v>
      </c>
      <c r="T8" s="161" t="s">
        <v>44</v>
      </c>
      <c r="U8" s="162" t="s">
        <v>45</v>
      </c>
      <c r="V8" s="162" t="s">
        <v>44</v>
      </c>
    </row>
    <row r="9" spans="2:22" s="24" customFormat="1" ht="50" x14ac:dyDescent="0.25">
      <c r="B9" s="188" t="s">
        <v>106</v>
      </c>
      <c r="C9" s="163" t="s">
        <v>107</v>
      </c>
      <c r="D9" s="164" t="str">
        <f>IF(ISNUMBER(MATCH(C9,'3| GRF Plan '!$D:$D,0)),"Yes","No")</f>
        <v>Yes</v>
      </c>
      <c r="E9" s="165" t="s">
        <v>108</v>
      </c>
      <c r="F9" s="166" t="s">
        <v>109</v>
      </c>
      <c r="G9" s="167" t="s">
        <v>276</v>
      </c>
      <c r="H9" s="167"/>
      <c r="I9" s="25"/>
      <c r="J9" s="25"/>
      <c r="K9" s="25"/>
      <c r="L9" s="25"/>
      <c r="M9" s="25"/>
      <c r="N9" s="162"/>
      <c r="O9" s="161"/>
      <c r="P9" s="161"/>
      <c r="Q9" s="162"/>
      <c r="R9" s="162"/>
      <c r="S9" s="161"/>
      <c r="T9" s="161"/>
      <c r="U9" s="162"/>
      <c r="V9" s="162"/>
    </row>
    <row r="10" spans="2:22" s="24" customFormat="1" ht="37.5" x14ac:dyDescent="0.25">
      <c r="B10" s="189"/>
      <c r="C10" s="163" t="s">
        <v>111</v>
      </c>
      <c r="D10" s="164" t="str">
        <f>IF(ISNUMBER(MATCH(C10,'3| GRF Plan '!$D:$D,0)),"Yes","No")</f>
        <v>Yes</v>
      </c>
      <c r="E10" s="165" t="s">
        <v>112</v>
      </c>
      <c r="F10" s="166" t="s">
        <v>113</v>
      </c>
      <c r="G10" s="167" t="s">
        <v>277</v>
      </c>
      <c r="H10" s="167"/>
      <c r="I10" s="25"/>
      <c r="J10" s="25"/>
      <c r="K10" s="25"/>
      <c r="L10" s="25"/>
      <c r="M10" s="25"/>
      <c r="N10" s="162"/>
      <c r="O10" s="161"/>
      <c r="P10" s="161"/>
      <c r="Q10" s="162"/>
      <c r="R10" s="162"/>
      <c r="S10" s="161"/>
      <c r="T10" s="161"/>
      <c r="U10" s="162"/>
      <c r="V10" s="162"/>
    </row>
    <row r="11" spans="2:22" s="24" customFormat="1" ht="25" x14ac:dyDescent="0.25">
      <c r="B11" s="190" t="s">
        <v>55</v>
      </c>
      <c r="C11" s="168" t="s">
        <v>56</v>
      </c>
      <c r="D11" s="164" t="str">
        <f>IF(ISNUMBER(MATCH(C11,'3| GRF Plan '!$D:$D,0)),"Yes","No")</f>
        <v>Yes</v>
      </c>
      <c r="E11" s="165" t="s">
        <v>114</v>
      </c>
      <c r="F11" s="166" t="s">
        <v>115</v>
      </c>
      <c r="G11" s="167"/>
      <c r="H11" s="167"/>
      <c r="I11" s="25"/>
      <c r="J11" s="25"/>
      <c r="K11" s="25"/>
      <c r="L11" s="25"/>
      <c r="M11" s="25"/>
      <c r="N11" s="162"/>
      <c r="O11" s="161"/>
      <c r="P11" s="161"/>
      <c r="Q11" s="162"/>
      <c r="R11" s="162"/>
      <c r="S11" s="161"/>
      <c r="T11" s="161"/>
      <c r="U11" s="162"/>
      <c r="V11" s="162"/>
    </row>
    <row r="12" spans="2:22" s="24" customFormat="1" ht="25" x14ac:dyDescent="0.25">
      <c r="B12" s="190"/>
      <c r="C12" s="168" t="s">
        <v>56</v>
      </c>
      <c r="D12" s="164" t="str">
        <f>IF(ISNUMBER(MATCH(C12,'3| GRF Plan '!$D:$D,0)),"Yes","No")</f>
        <v>Yes</v>
      </c>
      <c r="E12" s="165" t="s">
        <v>226</v>
      </c>
      <c r="F12" s="166" t="s">
        <v>227</v>
      </c>
      <c r="G12" s="167"/>
      <c r="H12" s="167"/>
      <c r="I12" s="25"/>
      <c r="J12" s="25"/>
      <c r="K12" s="25"/>
      <c r="L12" s="25"/>
      <c r="M12" s="25"/>
      <c r="N12" s="162"/>
      <c r="O12" s="161"/>
      <c r="P12" s="161"/>
      <c r="Q12" s="162"/>
      <c r="R12" s="162"/>
      <c r="S12" s="161"/>
      <c r="T12" s="161"/>
      <c r="U12" s="162"/>
      <c r="V12" s="162"/>
    </row>
    <row r="13" spans="2:22" s="24" customFormat="1" ht="37.5" x14ac:dyDescent="0.25">
      <c r="B13" s="190"/>
      <c r="C13" s="168" t="s">
        <v>75</v>
      </c>
      <c r="D13" s="164" t="str">
        <f>IF(ISNUMBER(MATCH(C13,'3| GRF Plan '!$D:$D,0)),"Yes","No")</f>
        <v>No</v>
      </c>
      <c r="E13" s="169" t="s">
        <v>118</v>
      </c>
      <c r="F13" s="170" t="s">
        <v>261</v>
      </c>
      <c r="G13" s="167"/>
      <c r="H13" s="167"/>
      <c r="I13" s="25"/>
      <c r="J13" s="25"/>
      <c r="K13" s="25"/>
      <c r="L13" s="25"/>
      <c r="M13" s="25"/>
      <c r="N13" s="162"/>
      <c r="O13" s="161"/>
      <c r="P13" s="161"/>
      <c r="Q13" s="162"/>
      <c r="R13" s="162"/>
      <c r="S13" s="161"/>
      <c r="T13" s="161"/>
      <c r="U13" s="162"/>
      <c r="V13" s="162"/>
    </row>
    <row r="14" spans="2:22" s="24" customFormat="1" ht="37.5" x14ac:dyDescent="0.25">
      <c r="B14" s="190"/>
      <c r="C14" s="171" t="s">
        <v>75</v>
      </c>
      <c r="D14" s="164" t="str">
        <f>IF(ISNUMBER(MATCH(C14,'3| GRF Plan '!$D:$D,0)),"Yes","No")</f>
        <v>No</v>
      </c>
      <c r="E14" s="172" t="s">
        <v>120</v>
      </c>
      <c r="F14" s="173" t="s">
        <v>121</v>
      </c>
      <c r="G14" s="167"/>
      <c r="H14" s="167"/>
      <c r="I14" s="25"/>
      <c r="J14" s="25"/>
      <c r="K14" s="25"/>
      <c r="L14" s="25"/>
      <c r="M14" s="25"/>
      <c r="N14" s="162"/>
      <c r="O14" s="161"/>
      <c r="P14" s="161"/>
      <c r="Q14" s="162"/>
      <c r="R14" s="162"/>
      <c r="S14" s="161"/>
      <c r="T14" s="161"/>
      <c r="U14" s="162"/>
      <c r="V14" s="162"/>
    </row>
    <row r="15" spans="2:22" s="24" customFormat="1" ht="37.5" x14ac:dyDescent="0.25">
      <c r="B15" s="190"/>
      <c r="C15" s="171" t="s">
        <v>75</v>
      </c>
      <c r="D15" s="164" t="str">
        <f>IF(ISNUMBER(MATCH(C15,'3| GRF Plan '!$D:$D,0)),"Yes","No")</f>
        <v>No</v>
      </c>
      <c r="E15" s="172" t="s">
        <v>229</v>
      </c>
      <c r="F15" s="173" t="s">
        <v>228</v>
      </c>
      <c r="G15" s="167"/>
      <c r="H15" s="167"/>
      <c r="I15" s="25"/>
      <c r="J15" s="25"/>
      <c r="K15" s="25"/>
      <c r="L15" s="25"/>
      <c r="M15" s="25"/>
      <c r="N15" s="162"/>
      <c r="O15" s="161"/>
      <c r="P15" s="161"/>
      <c r="Q15" s="162"/>
      <c r="R15" s="162"/>
      <c r="S15" s="161"/>
      <c r="T15" s="161"/>
      <c r="U15" s="162"/>
      <c r="V15" s="162"/>
    </row>
    <row r="16" spans="2:22" s="24" customFormat="1" ht="50" x14ac:dyDescent="0.25">
      <c r="B16" s="190"/>
      <c r="C16" s="171" t="s">
        <v>75</v>
      </c>
      <c r="D16" s="164" t="str">
        <f>IF(ISNUMBER(MATCH(C16,'3| GRF Plan '!$D:$D,0)),"Yes","No")</f>
        <v>No</v>
      </c>
      <c r="E16" s="174" t="s">
        <v>124</v>
      </c>
      <c r="F16" s="175" t="s">
        <v>125</v>
      </c>
      <c r="G16" s="167"/>
      <c r="H16" s="167"/>
      <c r="I16" s="25"/>
      <c r="J16" s="25"/>
      <c r="K16" s="25"/>
      <c r="L16" s="25"/>
      <c r="M16" s="25"/>
      <c r="N16" s="162"/>
      <c r="O16" s="161"/>
      <c r="P16" s="161"/>
      <c r="Q16" s="162"/>
      <c r="R16" s="162"/>
      <c r="S16" s="161"/>
      <c r="T16" s="161"/>
      <c r="U16" s="162"/>
      <c r="V16" s="162"/>
    </row>
    <row r="17" spans="2:22" s="24" customFormat="1" ht="39" x14ac:dyDescent="0.25">
      <c r="B17" s="190"/>
      <c r="C17" s="171" t="s">
        <v>126</v>
      </c>
      <c r="D17" s="164" t="str">
        <f>IF(ISNUMBER(MATCH(C17,'3| GRF Plan '!$D:$D,0)),"Yes","No")</f>
        <v>No</v>
      </c>
      <c r="E17" s="172" t="s">
        <v>127</v>
      </c>
      <c r="F17" s="176" t="s">
        <v>128</v>
      </c>
      <c r="G17" s="167"/>
      <c r="H17" s="167"/>
      <c r="I17" s="25"/>
      <c r="J17" s="25"/>
      <c r="K17" s="25"/>
      <c r="L17" s="25"/>
      <c r="M17" s="25"/>
      <c r="N17" s="162"/>
      <c r="O17" s="161"/>
      <c r="P17" s="161"/>
      <c r="Q17" s="162"/>
      <c r="R17" s="162"/>
      <c r="S17" s="161"/>
      <c r="T17" s="161"/>
      <c r="U17" s="162"/>
      <c r="V17" s="162"/>
    </row>
    <row r="18" spans="2:22" s="24" customFormat="1" ht="37.5" x14ac:dyDescent="0.25">
      <c r="B18" s="190"/>
      <c r="C18" s="171" t="s">
        <v>129</v>
      </c>
      <c r="D18" s="164" t="str">
        <f>IF(ISNUMBER(MATCH(C18,'3| GRF Plan '!$D:$D,0)),"Yes","No")</f>
        <v>No</v>
      </c>
      <c r="E18" s="172" t="s">
        <v>130</v>
      </c>
      <c r="F18" s="173" t="s">
        <v>131</v>
      </c>
      <c r="G18" s="167"/>
      <c r="H18" s="167"/>
      <c r="I18" s="25"/>
      <c r="J18" s="25"/>
      <c r="K18" s="25"/>
      <c r="L18" s="25"/>
      <c r="M18" s="25"/>
      <c r="N18" s="162"/>
      <c r="O18" s="161"/>
      <c r="P18" s="161"/>
      <c r="Q18" s="162"/>
      <c r="R18" s="162"/>
      <c r="S18" s="161"/>
      <c r="T18" s="161"/>
      <c r="U18" s="162"/>
      <c r="V18" s="162"/>
    </row>
    <row r="19" spans="2:22" s="24" customFormat="1" ht="50" x14ac:dyDescent="0.25">
      <c r="B19" s="190"/>
      <c r="C19" s="171" t="s">
        <v>76</v>
      </c>
      <c r="D19" s="164" t="str">
        <f>IF(ISNUMBER(MATCH(C19,'3| GRF Plan '!$D:$D,0)),"Yes","No")</f>
        <v>No</v>
      </c>
      <c r="E19" s="172" t="s">
        <v>132</v>
      </c>
      <c r="F19" s="175" t="s">
        <v>262</v>
      </c>
      <c r="G19" s="167"/>
      <c r="H19" s="167"/>
      <c r="I19" s="25"/>
      <c r="J19" s="25"/>
      <c r="K19" s="25"/>
      <c r="L19" s="25"/>
      <c r="M19" s="25"/>
      <c r="N19" s="162"/>
      <c r="O19" s="161"/>
      <c r="P19" s="161"/>
      <c r="Q19" s="162"/>
      <c r="R19" s="162"/>
      <c r="S19" s="161"/>
      <c r="T19" s="161"/>
      <c r="U19" s="162"/>
      <c r="V19" s="162"/>
    </row>
    <row r="20" spans="2:22" s="24" customFormat="1" ht="37.5" x14ac:dyDescent="0.25">
      <c r="B20" s="191" t="s">
        <v>134</v>
      </c>
      <c r="C20" s="177" t="s">
        <v>77</v>
      </c>
      <c r="D20" s="164" t="str">
        <f>IF(ISNUMBER(MATCH(C20,'3| GRF Plan '!$D:$D,0)),"Yes","No")</f>
        <v>Yes</v>
      </c>
      <c r="E20" s="172" t="s">
        <v>135</v>
      </c>
      <c r="F20" s="175" t="s">
        <v>136</v>
      </c>
      <c r="G20" s="167"/>
      <c r="H20" s="167"/>
      <c r="I20" s="25"/>
      <c r="J20" s="25"/>
      <c r="K20" s="25"/>
      <c r="L20" s="25"/>
      <c r="M20" s="25"/>
      <c r="N20" s="162"/>
      <c r="O20" s="161"/>
      <c r="P20" s="161"/>
      <c r="Q20" s="162"/>
      <c r="R20" s="162"/>
      <c r="S20" s="161"/>
      <c r="T20" s="161"/>
      <c r="U20" s="162"/>
      <c r="V20" s="162"/>
    </row>
    <row r="21" spans="2:22" s="24" customFormat="1" ht="50" x14ac:dyDescent="0.25">
      <c r="B21" s="192"/>
      <c r="C21" s="171" t="s">
        <v>263</v>
      </c>
      <c r="D21" s="164" t="str">
        <f>IF(ISNUMBER(MATCH(C21,'3| GRF Plan '!$D:$D,0)),"Yes","No")</f>
        <v>No</v>
      </c>
      <c r="E21" s="172" t="s">
        <v>138</v>
      </c>
      <c r="F21" s="173" t="s">
        <v>264</v>
      </c>
      <c r="G21" s="167"/>
      <c r="H21" s="167"/>
      <c r="I21" s="25"/>
      <c r="J21" s="25"/>
      <c r="K21" s="25"/>
      <c r="L21" s="25"/>
      <c r="M21" s="25"/>
      <c r="N21" s="162"/>
      <c r="O21" s="161"/>
      <c r="P21" s="161"/>
      <c r="Q21" s="162"/>
      <c r="R21" s="162"/>
      <c r="S21" s="161"/>
      <c r="T21" s="161"/>
      <c r="U21" s="162"/>
      <c r="V21" s="162"/>
    </row>
    <row r="22" spans="2:22" s="24" customFormat="1" ht="50" x14ac:dyDescent="0.25">
      <c r="B22" s="192"/>
      <c r="C22" s="171" t="s">
        <v>263</v>
      </c>
      <c r="D22" s="164" t="str">
        <f>IF(ISNUMBER(MATCH(C22,'3| GRF Plan '!$D:$D,0)),"Yes","No")</f>
        <v>No</v>
      </c>
      <c r="E22" s="172" t="s">
        <v>140</v>
      </c>
      <c r="F22" s="173" t="s">
        <v>141</v>
      </c>
      <c r="G22" s="167"/>
      <c r="H22" s="167"/>
      <c r="I22" s="25"/>
      <c r="J22" s="25"/>
      <c r="K22" s="25"/>
      <c r="L22" s="25"/>
      <c r="M22" s="25"/>
      <c r="N22" s="162"/>
      <c r="O22" s="161"/>
      <c r="P22" s="161"/>
      <c r="Q22" s="162"/>
      <c r="R22" s="162"/>
      <c r="S22" s="161"/>
      <c r="T22" s="161"/>
      <c r="U22" s="162"/>
      <c r="V22" s="162"/>
    </row>
    <row r="23" spans="2:22" s="24" customFormat="1" ht="50" x14ac:dyDescent="0.25">
      <c r="B23" s="192"/>
      <c r="C23" s="171" t="s">
        <v>263</v>
      </c>
      <c r="D23" s="164" t="str">
        <f>IF(ISNUMBER(MATCH(C23,'3| GRF Plan '!$D:$D,0)),"Yes","No")</f>
        <v>No</v>
      </c>
      <c r="E23" s="172" t="s">
        <v>231</v>
      </c>
      <c r="F23" s="173" t="s">
        <v>230</v>
      </c>
      <c r="G23" s="167"/>
      <c r="H23" s="167"/>
      <c r="I23" s="25"/>
      <c r="J23" s="25"/>
      <c r="K23" s="25"/>
      <c r="L23" s="25"/>
      <c r="M23" s="25"/>
      <c r="N23" s="162"/>
      <c r="O23" s="161"/>
      <c r="P23" s="161"/>
      <c r="Q23" s="162"/>
      <c r="R23" s="162"/>
      <c r="S23" s="161"/>
      <c r="T23" s="161"/>
      <c r="U23" s="162"/>
      <c r="V23" s="162"/>
    </row>
    <row r="24" spans="2:22" s="24" customFormat="1" ht="50" x14ac:dyDescent="0.25">
      <c r="B24" s="192"/>
      <c r="C24" s="171" t="s">
        <v>263</v>
      </c>
      <c r="D24" s="164" t="str">
        <f>IF(ISNUMBER(MATCH(C24,'3| GRF Plan '!$D:$D,0)),"Yes","No")</f>
        <v>No</v>
      </c>
      <c r="E24" s="172" t="s">
        <v>144</v>
      </c>
      <c r="F24" s="173" t="s">
        <v>145</v>
      </c>
      <c r="G24" s="167"/>
      <c r="H24" s="167"/>
      <c r="I24" s="25"/>
      <c r="J24" s="25"/>
      <c r="K24" s="25"/>
      <c r="L24" s="25"/>
      <c r="M24" s="25"/>
      <c r="N24" s="162"/>
      <c r="O24" s="161"/>
      <c r="P24" s="161"/>
      <c r="Q24" s="162"/>
      <c r="R24" s="162"/>
      <c r="S24" s="161"/>
      <c r="T24" s="161"/>
      <c r="U24" s="162"/>
      <c r="V24" s="162"/>
    </row>
    <row r="25" spans="2:22" s="24" customFormat="1" ht="39" x14ac:dyDescent="0.25">
      <c r="B25" s="192"/>
      <c r="C25" s="171" t="s">
        <v>78</v>
      </c>
      <c r="D25" s="164" t="str">
        <f>IF(ISNUMBER(MATCH(C25,'3| GRF Plan '!$D:$D,0)),"Yes","No")</f>
        <v>No</v>
      </c>
      <c r="E25" s="172" t="s">
        <v>127</v>
      </c>
      <c r="F25" s="176" t="s">
        <v>146</v>
      </c>
      <c r="G25" s="167"/>
      <c r="H25" s="167"/>
      <c r="I25" s="25"/>
      <c r="J25" s="25"/>
      <c r="K25" s="25"/>
      <c r="L25" s="25"/>
      <c r="M25" s="25"/>
      <c r="N25" s="162"/>
      <c r="O25" s="161"/>
      <c r="P25" s="161"/>
      <c r="Q25" s="162"/>
      <c r="R25" s="162"/>
      <c r="S25" s="161"/>
      <c r="T25" s="161"/>
      <c r="U25" s="162"/>
      <c r="V25" s="162"/>
    </row>
    <row r="26" spans="2:22" s="24" customFormat="1" ht="50" x14ac:dyDescent="0.25">
      <c r="B26" s="192"/>
      <c r="C26" s="171" t="s">
        <v>79</v>
      </c>
      <c r="D26" s="164" t="str">
        <f>IF(ISNUMBER(MATCH(C26,'3| GRF Plan '!$D:$D,0)),"Yes","No")</f>
        <v>No</v>
      </c>
      <c r="E26" s="174" t="s">
        <v>147</v>
      </c>
      <c r="F26" s="175" t="s">
        <v>148</v>
      </c>
      <c r="G26" s="167"/>
      <c r="H26" s="167"/>
      <c r="I26" s="25"/>
      <c r="J26" s="25"/>
      <c r="K26" s="25"/>
      <c r="L26" s="25"/>
      <c r="M26" s="25"/>
      <c r="N26" s="162"/>
      <c r="O26" s="161"/>
      <c r="P26" s="161"/>
      <c r="Q26" s="162"/>
      <c r="R26" s="162"/>
      <c r="S26" s="161"/>
      <c r="T26" s="161"/>
      <c r="U26" s="162"/>
      <c r="V26" s="162"/>
    </row>
    <row r="27" spans="2:22" s="24" customFormat="1" ht="50" x14ac:dyDescent="0.25">
      <c r="B27" s="192"/>
      <c r="C27" s="171" t="s">
        <v>79</v>
      </c>
      <c r="D27" s="164" t="str">
        <f>IF(ISNUMBER(MATCH(C27,'3| GRF Plan '!$D:$D,0)),"Yes","No")</f>
        <v>No</v>
      </c>
      <c r="E27" s="174" t="s">
        <v>149</v>
      </c>
      <c r="F27" s="173" t="s">
        <v>150</v>
      </c>
      <c r="G27" s="167"/>
      <c r="H27" s="167"/>
      <c r="I27" s="25"/>
      <c r="J27" s="25"/>
      <c r="K27" s="25"/>
      <c r="L27" s="25"/>
      <c r="M27" s="25"/>
      <c r="N27" s="162"/>
      <c r="O27" s="161"/>
      <c r="P27" s="161"/>
      <c r="Q27" s="162"/>
      <c r="R27" s="162"/>
      <c r="S27" s="161"/>
      <c r="T27" s="161"/>
      <c r="U27" s="162"/>
      <c r="V27" s="162"/>
    </row>
    <row r="28" spans="2:22" s="24" customFormat="1" ht="50" x14ac:dyDescent="0.25">
      <c r="B28" s="193"/>
      <c r="C28" s="171" t="s">
        <v>79</v>
      </c>
      <c r="D28" s="164" t="str">
        <f>IF(ISNUMBER(MATCH(C28,'3| GRF Plan '!$D:$D,0)),"Yes","No")</f>
        <v>No</v>
      </c>
      <c r="E28" s="178" t="s">
        <v>151</v>
      </c>
      <c r="F28" s="179" t="s">
        <v>152</v>
      </c>
      <c r="G28" s="167"/>
      <c r="H28" s="167"/>
      <c r="I28" s="25"/>
      <c r="J28" s="25"/>
      <c r="K28" s="25"/>
      <c r="L28" s="25"/>
      <c r="M28" s="25"/>
      <c r="N28" s="162"/>
      <c r="O28" s="161"/>
      <c r="P28" s="161"/>
      <c r="Q28" s="162"/>
      <c r="R28" s="162"/>
      <c r="S28" s="161"/>
      <c r="T28" s="161"/>
      <c r="U28" s="162"/>
      <c r="V28" s="162"/>
    </row>
    <row r="29" spans="2:22" s="24" customFormat="1" ht="50" x14ac:dyDescent="0.25">
      <c r="B29" s="191" t="s">
        <v>153</v>
      </c>
      <c r="C29" s="180" t="s">
        <v>64</v>
      </c>
      <c r="D29" s="164" t="str">
        <f>IF(ISNUMBER(MATCH(C29,'3| GRF Plan '!$D:$D,0)),"Yes","No")</f>
        <v>Yes</v>
      </c>
      <c r="E29" s="181" t="s">
        <v>154</v>
      </c>
      <c r="F29" s="170" t="s">
        <v>232</v>
      </c>
      <c r="G29" s="167"/>
      <c r="H29" s="167"/>
      <c r="I29" s="25"/>
      <c r="J29" s="25"/>
      <c r="K29" s="25"/>
      <c r="L29" s="25"/>
      <c r="M29" s="25"/>
      <c r="N29" s="162"/>
      <c r="O29" s="161"/>
      <c r="P29" s="161"/>
      <c r="Q29" s="162"/>
      <c r="R29" s="162"/>
      <c r="S29" s="161"/>
      <c r="T29" s="161"/>
      <c r="U29" s="162"/>
      <c r="V29" s="162"/>
    </row>
    <row r="30" spans="2:22" s="24" customFormat="1" ht="37.5" x14ac:dyDescent="0.25">
      <c r="B30" s="191"/>
      <c r="C30" s="180" t="s">
        <v>64</v>
      </c>
      <c r="D30" s="164" t="str">
        <f>IF(ISNUMBER(MATCH(C30,'3| GRF Plan '!$D:$D,0)),"Yes","No")</f>
        <v>Yes</v>
      </c>
      <c r="E30" s="181" t="s">
        <v>156</v>
      </c>
      <c r="F30" s="170" t="s">
        <v>233</v>
      </c>
      <c r="G30" s="167"/>
      <c r="H30" s="167"/>
      <c r="I30" s="25"/>
      <c r="J30" s="25"/>
      <c r="K30" s="25"/>
      <c r="L30" s="25"/>
      <c r="M30" s="25"/>
      <c r="N30" s="162"/>
      <c r="O30" s="161"/>
      <c r="P30" s="161"/>
      <c r="Q30" s="162"/>
      <c r="R30" s="162"/>
      <c r="S30" s="161"/>
      <c r="T30" s="161"/>
      <c r="U30" s="162"/>
      <c r="V30" s="162"/>
    </row>
    <row r="31" spans="2:22" s="24" customFormat="1" ht="25" x14ac:dyDescent="0.25">
      <c r="B31" s="192"/>
      <c r="C31" s="171" t="s">
        <v>80</v>
      </c>
      <c r="D31" s="164" t="str">
        <f>IF(ISNUMBER(MATCH(C31,'3| GRF Plan '!$D:$D,0)),"Yes","No")</f>
        <v>No</v>
      </c>
      <c r="E31" s="172" t="s">
        <v>158</v>
      </c>
      <c r="F31" s="173" t="s">
        <v>159</v>
      </c>
      <c r="G31" s="167"/>
      <c r="H31" s="167"/>
      <c r="I31" s="25"/>
      <c r="J31" s="25"/>
      <c r="K31" s="25"/>
      <c r="L31" s="25"/>
      <c r="M31" s="25"/>
      <c r="N31" s="162"/>
      <c r="O31" s="161"/>
      <c r="P31" s="161"/>
      <c r="Q31" s="162"/>
      <c r="R31" s="162"/>
      <c r="S31" s="161"/>
      <c r="T31" s="161"/>
      <c r="U31" s="162"/>
      <c r="V31" s="162"/>
    </row>
    <row r="32" spans="2:22" s="24" customFormat="1" ht="62.5" x14ac:dyDescent="0.25">
      <c r="B32" s="192"/>
      <c r="C32" s="171" t="s">
        <v>80</v>
      </c>
      <c r="D32" s="164" t="str">
        <f>IF(ISNUMBER(MATCH(C32,'3| GRF Plan '!$D:$D,0)),"Yes","No")</f>
        <v>No</v>
      </c>
      <c r="E32" s="172" t="s">
        <v>160</v>
      </c>
      <c r="F32" s="175" t="s">
        <v>161</v>
      </c>
      <c r="G32" s="167"/>
      <c r="H32" s="167"/>
      <c r="I32" s="25"/>
      <c r="J32" s="25"/>
      <c r="K32" s="25"/>
      <c r="L32" s="25"/>
      <c r="M32" s="25"/>
      <c r="N32" s="162"/>
      <c r="O32" s="161"/>
      <c r="P32" s="161"/>
      <c r="Q32" s="162"/>
      <c r="R32" s="162"/>
      <c r="S32" s="161"/>
      <c r="T32" s="161"/>
      <c r="U32" s="162"/>
      <c r="V32" s="162"/>
    </row>
    <row r="33" spans="2:22" s="24" customFormat="1" ht="37.5" x14ac:dyDescent="0.25">
      <c r="B33" s="192"/>
      <c r="C33" s="171" t="s">
        <v>80</v>
      </c>
      <c r="D33" s="164" t="str">
        <f>IF(ISNUMBER(MATCH(C33,'3| GRF Plan '!$D:$D,0)),"Yes","No")</f>
        <v>No</v>
      </c>
      <c r="E33" s="172" t="s">
        <v>162</v>
      </c>
      <c r="F33" s="173" t="s">
        <v>163</v>
      </c>
      <c r="G33" s="167"/>
      <c r="H33" s="167"/>
      <c r="I33" s="25"/>
      <c r="J33" s="25"/>
      <c r="K33" s="25"/>
      <c r="L33" s="25"/>
      <c r="M33" s="25"/>
      <c r="N33" s="162"/>
      <c r="O33" s="161"/>
      <c r="P33" s="161"/>
      <c r="Q33" s="162"/>
      <c r="R33" s="162"/>
      <c r="S33" s="161"/>
      <c r="T33" s="161"/>
      <c r="U33" s="162"/>
      <c r="V33" s="162"/>
    </row>
    <row r="34" spans="2:22" s="24" customFormat="1" ht="50" x14ac:dyDescent="0.25">
      <c r="B34" s="192"/>
      <c r="C34" s="171" t="s">
        <v>80</v>
      </c>
      <c r="D34" s="164" t="str">
        <f>IF(ISNUMBER(MATCH(C34,'3| GRF Plan '!$D:$D,0)),"Yes","No")</f>
        <v>No</v>
      </c>
      <c r="E34" s="174" t="s">
        <v>164</v>
      </c>
      <c r="F34" s="175" t="s">
        <v>165</v>
      </c>
      <c r="G34" s="167"/>
      <c r="H34" s="167"/>
      <c r="I34" s="25"/>
      <c r="J34" s="25"/>
      <c r="K34" s="25"/>
      <c r="L34" s="25"/>
      <c r="M34" s="25"/>
      <c r="N34" s="162"/>
      <c r="O34" s="161"/>
      <c r="P34" s="161"/>
      <c r="Q34" s="162"/>
      <c r="R34" s="162"/>
      <c r="S34" s="161"/>
      <c r="T34" s="161"/>
      <c r="U34" s="162"/>
      <c r="V34" s="162"/>
    </row>
    <row r="35" spans="2:22" s="24" customFormat="1" ht="37.5" x14ac:dyDescent="0.25">
      <c r="B35" s="192"/>
      <c r="C35" s="171" t="s">
        <v>80</v>
      </c>
      <c r="D35" s="164" t="str">
        <f>IF(ISNUMBER(MATCH(C35,'3| GRF Plan '!$D:$D,0)),"Yes","No")</f>
        <v>No</v>
      </c>
      <c r="E35" s="174" t="s">
        <v>166</v>
      </c>
      <c r="F35" s="182" t="s">
        <v>234</v>
      </c>
      <c r="G35" s="167"/>
      <c r="H35" s="167"/>
      <c r="I35" s="25"/>
      <c r="J35" s="25"/>
      <c r="K35" s="25"/>
      <c r="L35" s="25"/>
      <c r="M35" s="25"/>
      <c r="N35" s="162"/>
      <c r="O35" s="161"/>
      <c r="P35" s="161"/>
      <c r="Q35" s="162"/>
      <c r="R35" s="162"/>
      <c r="S35" s="161"/>
      <c r="T35" s="161"/>
      <c r="U35" s="162"/>
      <c r="V35" s="162"/>
    </row>
    <row r="36" spans="2:22" s="24" customFormat="1" ht="37.5" x14ac:dyDescent="0.25">
      <c r="B36" s="192"/>
      <c r="C36" s="171" t="s">
        <v>80</v>
      </c>
      <c r="D36" s="164" t="str">
        <f>IF(ISNUMBER(MATCH(C36,'3| GRF Plan '!$D:$D,0)),"Yes","No")</f>
        <v>No</v>
      </c>
      <c r="E36" s="183" t="s">
        <v>168</v>
      </c>
      <c r="F36" s="182" t="s">
        <v>169</v>
      </c>
      <c r="G36" s="167"/>
      <c r="H36" s="167"/>
      <c r="I36" s="25"/>
      <c r="J36" s="25"/>
      <c r="K36" s="25"/>
      <c r="L36" s="25"/>
      <c r="M36" s="25"/>
      <c r="N36" s="162"/>
      <c r="O36" s="161"/>
      <c r="P36" s="161"/>
      <c r="Q36" s="162"/>
      <c r="R36" s="162"/>
      <c r="S36" s="161"/>
      <c r="T36" s="161"/>
      <c r="U36" s="162"/>
      <c r="V36" s="162"/>
    </row>
    <row r="37" spans="2:22" s="24" customFormat="1" ht="37.5" x14ac:dyDescent="0.25">
      <c r="B37" s="193"/>
      <c r="C37" s="171" t="s">
        <v>80</v>
      </c>
      <c r="D37" s="164" t="str">
        <f>IF(ISNUMBER(MATCH(C37,'3| GRF Plan '!$D:$D,0)),"Yes","No")</f>
        <v>No</v>
      </c>
      <c r="E37" s="184" t="s">
        <v>170</v>
      </c>
      <c r="F37" s="185" t="s">
        <v>171</v>
      </c>
      <c r="G37" s="167"/>
      <c r="H37" s="167"/>
      <c r="I37" s="25"/>
      <c r="J37" s="25"/>
      <c r="K37" s="25"/>
      <c r="L37" s="25"/>
      <c r="M37" s="25"/>
      <c r="N37" s="162"/>
      <c r="O37" s="161"/>
      <c r="P37" s="161"/>
      <c r="Q37" s="162"/>
      <c r="R37" s="162"/>
      <c r="S37" s="161"/>
      <c r="T37" s="161"/>
      <c r="U37" s="162"/>
      <c r="V37" s="162"/>
    </row>
  </sheetData>
  <mergeCells count="9">
    <mergeCell ref="B9:B10"/>
    <mergeCell ref="B11:B19"/>
    <mergeCell ref="B20:B28"/>
    <mergeCell ref="B29:B37"/>
    <mergeCell ref="N5:V5"/>
    <mergeCell ref="O7:P7"/>
    <mergeCell ref="Q7:R7"/>
    <mergeCell ref="S7:T7"/>
    <mergeCell ref="U7:V7"/>
  </mergeCells>
  <conditionalFormatting sqref="D9:E37">
    <cfRule type="containsText" dxfId="8" priority="1" operator="containsText" text="Yes">
      <formula>NOT(ISERROR(SEARCH("Yes",D9)))</formula>
    </cfRule>
  </conditionalFormatting>
  <conditionalFormatting sqref="G9:H37">
    <cfRule type="containsText" dxfId="7" priority="2" operator="containsText" text="YES">
      <formula>NOT(ISERROR(SEARCH("YES",G9)))</formula>
    </cfRule>
  </conditionalFormatting>
  <dataValidations count="8">
    <dataValidation allowBlank="1" showInputMessage="1" showErrorMessage="1" prompt="Please add target for the first half of the year (H1). Please copy paste the target for the same indicator for each row." sqref="O8 Q8 S8 U8" xr:uid="{462FC437-2A3B-4D82-B3A4-AC9DC6C97477}"/>
    <dataValidation allowBlank="1" showInputMessage="1" showErrorMessage="1" prompt="Please add target for the second half of the year (H2). Please copy paste the target for the same indicator for each row." sqref="R8 T8 V8 N8 P8" xr:uid="{AB908BF0-9CA0-42C3-A15A-0906D067C297}"/>
    <dataValidation type="list" allowBlank="1" showInputMessage="1" showErrorMessage="1" prompt="Please select " sqref="G9:G37" xr:uid="{F788205E-04BB-45BF-B7A3-DF6DEB3E918F}">
      <formula1>"Yes, No"</formula1>
    </dataValidation>
    <dataValidation type="list" allowBlank="1" showInputMessage="1" showErrorMessage="1" sqref="K38" xr:uid="{CC99413F-F4E9-43D6-B76B-609F05DB52C4}">
      <formula1>"Annual, bi-annual, other"</formula1>
    </dataValidation>
    <dataValidation type="list" allowBlank="1" showInputMessage="1" showErrorMessage="1" sqref="K9:K37" xr:uid="{01F28C1F-4339-467D-8935-BA093ADEBB6C}">
      <formula1>"Annual, Bi-annual"</formula1>
    </dataValidation>
    <dataValidation allowBlank="1" showInputMessage="1" showErrorMessage="1" prompt="Please add target for the first half of the year (H1). " sqref="O9:O37 Q9:Q37 S9:S37 U9:U37" xr:uid="{C209511F-EEFE-4129-B614-589F9A674C5C}"/>
    <dataValidation allowBlank="1" showInputMessage="1" showErrorMessage="1" prompt="Please add target for the second half of the year (H2)." sqref="N9:N37 P9:P37 R9:R37 T9:T37 V9:V37" xr:uid="{7A37F21A-4D65-4B5F-A7BA-52B0E283E45C}"/>
    <dataValidation allowBlank="1" showInputMessage="1" showErrorMessage="1" prompt="Please enter name of Focal Point" sqref="H9:H37" xr:uid="{53BA0836-9D4C-4D4E-8E97-9F44CB9882E2}"/>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E7BE6-5153-48B0-8AD2-088EC81E5837}">
  <sheetPr>
    <tabColor theme="1"/>
  </sheetPr>
  <dimension ref="B1:G36"/>
  <sheetViews>
    <sheetView showGridLines="0" topLeftCell="B1" zoomScale="80" zoomScaleNormal="80" workbookViewId="0">
      <selection activeCell="E3" sqref="E3"/>
    </sheetView>
  </sheetViews>
  <sheetFormatPr defaultColWidth="8.54296875" defaultRowHeight="12.5" x14ac:dyDescent="0.25"/>
  <cols>
    <col min="1" max="1" width="8.54296875" style="24"/>
    <col min="2" max="2" width="73.453125" style="24" customWidth="1"/>
    <col min="3" max="3" width="25.54296875" style="24" customWidth="1"/>
    <col min="4" max="4" width="28.1796875" style="24" customWidth="1"/>
    <col min="5" max="8" width="25.54296875" style="24" customWidth="1"/>
    <col min="9" max="16384" width="8.54296875" style="24"/>
  </cols>
  <sheetData>
    <row r="1" spans="2:7" ht="66.650000000000006" customHeight="1" x14ac:dyDescent="0.25"/>
    <row r="2" spans="2:7" ht="20" x14ac:dyDescent="0.25">
      <c r="B2" s="44" t="s">
        <v>191</v>
      </c>
      <c r="C2" s="30"/>
      <c r="D2" s="29"/>
    </row>
    <row r="3" spans="2:7" ht="18.5" x14ac:dyDescent="0.25">
      <c r="B3" s="116" t="s">
        <v>278</v>
      </c>
    </row>
    <row r="4" spans="2:7" ht="19" thickBot="1" x14ac:dyDescent="0.3">
      <c r="B4" s="116"/>
    </row>
    <row r="5" spans="2:7" ht="14" x14ac:dyDescent="0.3">
      <c r="B5" s="132" t="s">
        <v>65</v>
      </c>
      <c r="C5" s="132" t="str">
        <f>'1| Instructions'!C4</f>
        <v>Example</v>
      </c>
      <c r="D5" s="41"/>
      <c r="E5" s="41"/>
      <c r="F5" s="41"/>
      <c r="G5" s="41"/>
    </row>
    <row r="6" spans="2:7" ht="14.5" thickBot="1" x14ac:dyDescent="0.35">
      <c r="B6" s="41"/>
      <c r="C6" s="41"/>
      <c r="D6" s="41"/>
      <c r="E6" s="41"/>
      <c r="F6" s="41"/>
      <c r="G6" s="41"/>
    </row>
    <row r="7" spans="2:7" ht="14" x14ac:dyDescent="0.3">
      <c r="B7" s="132" t="s">
        <v>66</v>
      </c>
      <c r="C7" s="94" t="s">
        <v>10</v>
      </c>
      <c r="D7" s="94" t="s">
        <v>10</v>
      </c>
      <c r="E7" s="133"/>
      <c r="F7" s="133"/>
      <c r="G7" s="133"/>
    </row>
    <row r="8" spans="2:7" ht="14" x14ac:dyDescent="0.3">
      <c r="B8" s="134" t="s">
        <v>67</v>
      </c>
      <c r="C8" s="134" t="s">
        <v>68</v>
      </c>
      <c r="D8" s="134" t="s">
        <v>192</v>
      </c>
      <c r="E8" s="134" t="s">
        <v>195</v>
      </c>
      <c r="F8" s="135" t="s">
        <v>193</v>
      </c>
      <c r="G8" s="136" t="s">
        <v>194</v>
      </c>
    </row>
    <row r="9" spans="2:7" ht="14" x14ac:dyDescent="0.3">
      <c r="B9" s="137" t="s">
        <v>197</v>
      </c>
      <c r="C9" s="138">
        <v>10000000</v>
      </c>
      <c r="D9" s="138">
        <v>2000000</v>
      </c>
      <c r="E9" s="139">
        <f>SUM('3| GRF Plan '!AG10:AG52)</f>
        <v>800600</v>
      </c>
      <c r="F9" s="140">
        <f>C9-D9-E9</f>
        <v>7199400</v>
      </c>
      <c r="G9" s="141">
        <f>(D9+E9)/C9</f>
        <v>0.28005999999999998</v>
      </c>
    </row>
    <row r="10" spans="2:7" ht="14" x14ac:dyDescent="0.3">
      <c r="B10" s="41"/>
      <c r="C10" s="142"/>
      <c r="D10" s="41"/>
      <c r="E10" s="41"/>
      <c r="F10" s="41"/>
      <c r="G10" s="41"/>
    </row>
    <row r="11" spans="2:7" ht="14" x14ac:dyDescent="0.3">
      <c r="B11" s="143" t="s">
        <v>210</v>
      </c>
      <c r="C11" s="144"/>
      <c r="D11" s="144"/>
      <c r="E11" s="144"/>
      <c r="F11" s="144"/>
      <c r="G11" s="41"/>
    </row>
    <row r="12" spans="2:7" ht="14" x14ac:dyDescent="0.3">
      <c r="B12" s="145" t="s">
        <v>13</v>
      </c>
      <c r="C12" s="145" t="s">
        <v>51</v>
      </c>
      <c r="D12" s="145" t="s">
        <v>70</v>
      </c>
      <c r="E12" s="145" t="s">
        <v>69</v>
      </c>
      <c r="F12" s="145" t="s">
        <v>211</v>
      </c>
      <c r="G12" s="41"/>
    </row>
    <row r="13" spans="2:7" ht="14" x14ac:dyDescent="0.3">
      <c r="B13" s="131" t="s">
        <v>47</v>
      </c>
      <c r="C13" s="139">
        <f>SUMIFS('3| GRF Plan '!$AG$10:$AG$52,'3| GRF Plan '!$C$10:$C$52,$B13,'3| GRF Plan '!$J$10:$J$52,C$12)</f>
        <v>0</v>
      </c>
      <c r="D13" s="139">
        <f>SUMIFS('3| GRF Plan '!$AG$10:$AG$52,'3| GRF Plan '!$C$10:$C$52,$B13,'3| GRF Plan '!$J$10:$J$52,D$12)</f>
        <v>0</v>
      </c>
      <c r="E13" s="146">
        <f>SUM(C13:D13)</f>
        <v>0</v>
      </c>
      <c r="F13" s="147">
        <f>E13/$E$17</f>
        <v>0</v>
      </c>
      <c r="G13" s="41"/>
    </row>
    <row r="14" spans="2:7" ht="14" x14ac:dyDescent="0.3">
      <c r="B14" s="131" t="s">
        <v>55</v>
      </c>
      <c r="C14" s="139">
        <f>SUMIFS('3| GRF Plan '!$AG$10:$AG$52,'3| GRF Plan '!$C$10:$C$52,$B14,'3| GRF Plan '!$J$10:$J$52,C$12)</f>
        <v>100</v>
      </c>
      <c r="D14" s="139">
        <f>SUMIFS('3| GRF Plan '!$AG$10:$AG$52,'3| GRF Plan '!$C$10:$C$52,$B14,'3| GRF Plan '!$J$10:$J$52,D$12)</f>
        <v>0</v>
      </c>
      <c r="E14" s="146">
        <f>SUM(C14:D14)</f>
        <v>100</v>
      </c>
      <c r="F14" s="147">
        <f>E14/$E$17</f>
        <v>1.2490632025980515E-4</v>
      </c>
      <c r="G14" s="41"/>
    </row>
    <row r="15" spans="2:7" ht="14" x14ac:dyDescent="0.3">
      <c r="B15" s="131" t="s">
        <v>196</v>
      </c>
      <c r="C15" s="139">
        <f>SUMIFS('3| GRF Plan '!$AG$10:$AG$52,'3| GRF Plan '!$C$10:$C$52,$B15,'3| GRF Plan '!$J$10:$J$52,C$12)</f>
        <v>800200</v>
      </c>
      <c r="D15" s="139">
        <f>SUMIFS('3| GRF Plan '!$AG$10:$AG$52,'3| GRF Plan '!$C$10:$C$52,$B15,'3| GRF Plan '!$J$10:$J$52,D$12)</f>
        <v>0</v>
      </c>
      <c r="E15" s="146">
        <f>SUM(C15:D15)</f>
        <v>800200</v>
      </c>
      <c r="F15" s="147">
        <f t="shared" ref="F15:F17" si="0">E15/$E$17</f>
        <v>0.9995003747189608</v>
      </c>
      <c r="G15" s="41"/>
    </row>
    <row r="16" spans="2:7" ht="14" x14ac:dyDescent="0.3">
      <c r="B16" s="131" t="s">
        <v>153</v>
      </c>
      <c r="C16" s="139">
        <f>SUMIFS('3| GRF Plan '!$AG$10:$AG$52,'3| GRF Plan '!$C$10:$C$52,$B16,'3| GRF Plan '!$J$10:$J$52,C$12)</f>
        <v>0</v>
      </c>
      <c r="D16" s="139">
        <f>SUMIFS('3| GRF Plan '!$AG$10:$AG$52,'3| GRF Plan '!$C$10:$C$52,$B16,'3| GRF Plan '!$J$10:$J$52,D$12)</f>
        <v>300</v>
      </c>
      <c r="E16" s="146">
        <f>SUM(C16:D16)</f>
        <v>300</v>
      </c>
      <c r="F16" s="147">
        <f t="shared" si="0"/>
        <v>3.7471896077941546E-4</v>
      </c>
      <c r="G16" s="41"/>
    </row>
    <row r="17" spans="2:7" ht="14" x14ac:dyDescent="0.3">
      <c r="B17" s="148" t="s">
        <v>69</v>
      </c>
      <c r="C17" s="149">
        <f>SUM(C13:C16)</f>
        <v>800300</v>
      </c>
      <c r="D17" s="149">
        <f>SUM(D13:D16)</f>
        <v>300</v>
      </c>
      <c r="E17" s="146">
        <f>SUM(E13:E16)</f>
        <v>800600</v>
      </c>
      <c r="F17" s="147">
        <f t="shared" si="0"/>
        <v>1</v>
      </c>
      <c r="G17" s="41"/>
    </row>
    <row r="18" spans="2:7" ht="14" x14ac:dyDescent="0.3">
      <c r="B18" s="148" t="s">
        <v>219</v>
      </c>
      <c r="C18" s="150">
        <f>C17/$E$17</f>
        <v>0.99962528103922055</v>
      </c>
      <c r="D18" s="150">
        <f t="shared" ref="D18:E18" si="1">D17/$E$17</f>
        <v>3.7471896077941546E-4</v>
      </c>
      <c r="E18" s="150">
        <f t="shared" si="1"/>
        <v>1</v>
      </c>
      <c r="F18" s="41"/>
      <c r="G18" s="41"/>
    </row>
    <row r="19" spans="2:7" ht="14" x14ac:dyDescent="0.3">
      <c r="B19" s="41"/>
      <c r="C19" s="41"/>
      <c r="D19" s="41"/>
      <c r="E19" s="41"/>
      <c r="F19" s="41"/>
      <c r="G19" s="41"/>
    </row>
    <row r="20" spans="2:7" ht="14" x14ac:dyDescent="0.3">
      <c r="B20" s="143" t="s">
        <v>212</v>
      </c>
      <c r="C20" s="144"/>
      <c r="D20" s="144"/>
      <c r="E20" s="144"/>
      <c r="F20" s="144"/>
      <c r="G20" s="41"/>
    </row>
    <row r="21" spans="2:7" ht="14" x14ac:dyDescent="0.3">
      <c r="B21" s="145" t="s">
        <v>213</v>
      </c>
      <c r="C21" s="145" t="s">
        <v>51</v>
      </c>
      <c r="D21" s="145" t="s">
        <v>70</v>
      </c>
      <c r="E21" s="145" t="s">
        <v>69</v>
      </c>
      <c r="F21" s="145" t="s">
        <v>214</v>
      </c>
      <c r="G21" s="41"/>
    </row>
    <row r="22" spans="2:7" ht="14" x14ac:dyDescent="0.3">
      <c r="B22" s="131" t="s">
        <v>215</v>
      </c>
      <c r="C22" s="139">
        <f>SUMIF('3| GRF Plan '!$J$10:$J$52,C$21,'3| GRF Plan '!$Q$10:$Q$52)+SUMIF('3| GRF Plan '!$J$10:$J$52,C$21,'3| GRF Plan '!$T$10:$T$52)+SUMIF('3| GRF Plan '!$J$10:$J$52,C$21,'3| GRF Plan '!$W$10:$W$52)+SUMIF('3| GRF Plan '!$J$10:$J$52,C$21,'3| GRF Plan '!$Z$10:$Z$52)+SUMIF('3| GRF Plan '!$J$10:$J$52,C$21,'3| GRF Plan '!$AC$10:$AC$52)</f>
        <v>720000</v>
      </c>
      <c r="D22" s="139">
        <f>SUMIF('3| GRF Plan '!$J$10:$J$52,D$21,'3| GRF Plan '!$Q$10:$Q$52)+SUMIF('3| GRF Plan '!$J$10:$J$52,D$21,'3| GRF Plan '!$T$10:$T$52)+SUMIF('3| GRF Plan '!$J$10:$J$52,D$21,'3| GRF Plan '!$W$10:$W$52)+SUMIF('3| GRF Plan '!$J$10:$J$52,D$21,'3| GRF Plan '!$Z$10:$Z$52)+SUMIF('3| GRF Plan '!$J$10:$J$52,D$21,'3| GRF Plan '!$AC$10:$AC$52)</f>
        <v>0</v>
      </c>
      <c r="E22" s="146">
        <f>SUM(C22:D22)</f>
        <v>720000</v>
      </c>
      <c r="F22" s="147">
        <f>E22/$E$25</f>
        <v>0.89932550587059701</v>
      </c>
      <c r="G22" s="41"/>
    </row>
    <row r="23" spans="2:7" ht="14" x14ac:dyDescent="0.3">
      <c r="B23" s="131" t="s">
        <v>216</v>
      </c>
      <c r="C23" s="139">
        <f>SUMIF('3| GRF Plan '!$J$10:$J$52,C$21,'3| GRF Plan '!$P$10:$P$52)+SUMIF('3| GRF Plan '!$J$10:$J$52,C$21,'3| GRF Plan '!$S$10:$S$52)+SUMIF('3| GRF Plan '!$J$10:$J$52,C$21,'3| GRF Plan '!$V$10:$V$52)+SUMIF('3| GRF Plan '!$J$10:$J$52,C$21,'3| GRF Plan '!$Y$10:$Y$52)+SUMIF('3| GRF Plan '!$J$10:$J$52,C$21,'3| GRF Plan '!$AB$10:$AB$52)</f>
        <v>80300</v>
      </c>
      <c r="D23" s="139">
        <f>SUMIF('3| GRF Plan '!$J$10:$J$52,D$21,'3| GRF Plan '!$P$10:$P$52)+SUMIF('3| GRF Plan '!$J$10:$J$52,D$21,'3| GRF Plan '!$S$10:$S$52)+SUMIF('3| GRF Plan '!$J$10:$J$52,D$21,'3| GRF Plan '!$V$10:$V$52)+SUMIF('3| GRF Plan '!$J$10:$J$52,D$21,'3| GRF Plan '!$Y$10:$Y$52)+SUMIF('3| GRF Plan '!$J$10:$J$52,D$21,'3| GRF Plan '!$AB$10:$AB$52)</f>
        <v>300</v>
      </c>
      <c r="E23" s="146">
        <f>SUM(C23:D23)</f>
        <v>80600</v>
      </c>
      <c r="F23" s="147">
        <f t="shared" ref="F23:F25" si="2">E23/$E$25</f>
        <v>0.10067449412940295</v>
      </c>
      <c r="G23" s="41"/>
    </row>
    <row r="24" spans="2:7" ht="14" x14ac:dyDescent="0.3">
      <c r="B24" s="131" t="s">
        <v>217</v>
      </c>
      <c r="C24" s="139">
        <f>SUMIF('3| GRF Plan '!$J$10:$J$52,C$21,'3| GRF Plan '!$AF$10:$AF$52)</f>
        <v>0</v>
      </c>
      <c r="D24" s="139">
        <f>SUMIF('3| GRF Plan '!$J$10:$J$52,D$21,'3| GRF Plan '!$AF$10:$AF$52)</f>
        <v>0</v>
      </c>
      <c r="E24" s="146">
        <f>SUM(C24:D24)</f>
        <v>0</v>
      </c>
      <c r="F24" s="147">
        <f>E24/$E$25</f>
        <v>0</v>
      </c>
      <c r="G24" s="41"/>
    </row>
    <row r="25" spans="2:7" ht="14" x14ac:dyDescent="0.3">
      <c r="B25" s="148" t="s">
        <v>69</v>
      </c>
      <c r="C25" s="149">
        <f>SUM(C22:C24)</f>
        <v>800300</v>
      </c>
      <c r="D25" s="149">
        <f>SUM(D22:D24)</f>
        <v>300</v>
      </c>
      <c r="E25" s="146">
        <f>SUM(E22:E24)</f>
        <v>800600</v>
      </c>
      <c r="F25" s="147">
        <f t="shared" si="2"/>
        <v>1</v>
      </c>
      <c r="G25" s="41"/>
    </row>
    <row r="26" spans="2:7" ht="14" x14ac:dyDescent="0.3">
      <c r="B26" s="41"/>
      <c r="C26" s="41"/>
      <c r="D26" s="41"/>
      <c r="E26" s="41"/>
      <c r="F26" s="41"/>
      <c r="G26" s="41"/>
    </row>
    <row r="27" spans="2:7" ht="14" x14ac:dyDescent="0.3">
      <c r="B27" s="143" t="s">
        <v>218</v>
      </c>
      <c r="C27" s="144"/>
      <c r="D27" s="144"/>
      <c r="E27" s="144"/>
      <c r="F27" s="144"/>
      <c r="G27" s="41"/>
    </row>
    <row r="28" spans="2:7" ht="14" x14ac:dyDescent="0.3">
      <c r="B28" s="145" t="s">
        <v>13</v>
      </c>
      <c r="C28" s="145" t="s">
        <v>51</v>
      </c>
      <c r="D28" s="145" t="s">
        <v>70</v>
      </c>
      <c r="E28" s="145" t="s">
        <v>69</v>
      </c>
      <c r="F28" s="145" t="s">
        <v>211</v>
      </c>
      <c r="G28" s="41"/>
    </row>
    <row r="29" spans="2:7" ht="14" x14ac:dyDescent="0.3">
      <c r="B29" s="131" t="s">
        <v>47</v>
      </c>
      <c r="C29" s="139">
        <f>SUMIFS('3| GRF Plan '!$L$10:$L$52,'3| GRF Plan '!$C$10:$C$52,$B29,'3| GRF Plan '!$J$10:$J$52,C$28)</f>
        <v>0</v>
      </c>
      <c r="D29" s="139">
        <f>SUMIFS('3| GRF Plan '!$L$10:$L$52,'3| GRF Plan '!$C$10:$C$52,$B29,'3| GRF Plan '!$J$10:$J$52,D$28)</f>
        <v>0</v>
      </c>
      <c r="E29" s="146">
        <f>SUM(C29:D29)</f>
        <v>0</v>
      </c>
      <c r="F29" s="147">
        <f>E29/$E$33</f>
        <v>0</v>
      </c>
      <c r="G29" s="41"/>
    </row>
    <row r="30" spans="2:7" ht="14" x14ac:dyDescent="0.3">
      <c r="B30" s="131" t="s">
        <v>55</v>
      </c>
      <c r="C30" s="139">
        <f>SUMIFS('3| GRF Plan '!$L$10:$L$52,'3| GRF Plan '!$C$10:$C$52,$B30,'3| GRF Plan '!$J$10:$J$52,C$28)</f>
        <v>3</v>
      </c>
      <c r="D30" s="139">
        <f>SUMIFS('3| GRF Plan '!$L$10:$L$52,'3| GRF Plan '!$C$10:$C$52,$B30,'3| GRF Plan '!$J$10:$J$52,D$28)</f>
        <v>0</v>
      </c>
      <c r="E30" s="146">
        <f>SUM(C30:D30)</f>
        <v>3</v>
      </c>
      <c r="F30" s="147">
        <f t="shared" ref="F30:F33" si="3">E30/$E$33</f>
        <v>0.375</v>
      </c>
      <c r="G30" s="41"/>
    </row>
    <row r="31" spans="2:7" ht="14" x14ac:dyDescent="0.3">
      <c r="B31" s="131" t="s">
        <v>196</v>
      </c>
      <c r="C31" s="139">
        <f>SUMIFS('3| GRF Plan '!$L$10:$L$52,'3| GRF Plan '!$C$10:$C$52,$B31,'3| GRF Plan '!$J$10:$J$52,C$28)</f>
        <v>4</v>
      </c>
      <c r="D31" s="139">
        <f>SUMIFS('3| GRF Plan '!$L$10:$L$52,'3| GRF Plan '!$C$10:$C$52,$B31,'3| GRF Plan '!$J$10:$J$52,D$28)</f>
        <v>0</v>
      </c>
      <c r="E31" s="146">
        <f>SUM(C31:D31)</f>
        <v>4</v>
      </c>
      <c r="F31" s="147">
        <f t="shared" si="3"/>
        <v>0.5</v>
      </c>
      <c r="G31" s="41"/>
    </row>
    <row r="32" spans="2:7" ht="14" x14ac:dyDescent="0.3">
      <c r="B32" s="131" t="s">
        <v>153</v>
      </c>
      <c r="C32" s="139">
        <f>SUMIFS('3| GRF Plan '!$L$10:$L$52,'3| GRF Plan '!$C$10:$C$52,$B32,'3| GRF Plan '!$J$10:$J$52,C$28)</f>
        <v>0</v>
      </c>
      <c r="D32" s="139">
        <f>SUMIFS('3| GRF Plan '!$L$10:$L$52,'3| GRF Plan '!$C$10:$C$52,$B32,'3| GRF Plan '!$J$10:$J$52,D$28)</f>
        <v>1</v>
      </c>
      <c r="E32" s="146">
        <f>SUM(C32:D32)</f>
        <v>1</v>
      </c>
      <c r="F32" s="147">
        <f t="shared" si="3"/>
        <v>0.125</v>
      </c>
      <c r="G32" s="41"/>
    </row>
    <row r="33" spans="2:7" ht="14" x14ac:dyDescent="0.3">
      <c r="B33" s="148" t="s">
        <v>69</v>
      </c>
      <c r="C33" s="149">
        <f>SUM(C29:C32)</f>
        <v>7</v>
      </c>
      <c r="D33" s="149">
        <f>SUM(D29:D32)</f>
        <v>1</v>
      </c>
      <c r="E33" s="146">
        <f>SUM(E29:E32)</f>
        <v>8</v>
      </c>
      <c r="F33" s="147">
        <f t="shared" si="3"/>
        <v>1</v>
      </c>
      <c r="G33" s="41"/>
    </row>
    <row r="34" spans="2:7" ht="14" x14ac:dyDescent="0.3">
      <c r="B34" s="148" t="s">
        <v>219</v>
      </c>
      <c r="C34" s="150">
        <f>C33/$E$33</f>
        <v>0.875</v>
      </c>
      <c r="D34" s="150">
        <f t="shared" ref="D34:E34" si="4">D33/$E$33</f>
        <v>0.125</v>
      </c>
      <c r="E34" s="150">
        <f t="shared" si="4"/>
        <v>1</v>
      </c>
      <c r="F34" s="41"/>
      <c r="G34" s="41"/>
    </row>
    <row r="35" spans="2:7" ht="14" x14ac:dyDescent="0.3">
      <c r="B35" s="41"/>
      <c r="C35" s="41"/>
      <c r="D35" s="41"/>
      <c r="E35" s="41"/>
      <c r="F35" s="41"/>
      <c r="G35" s="41"/>
    </row>
    <row r="36" spans="2:7" ht="14" x14ac:dyDescent="0.3">
      <c r="B36" s="41"/>
      <c r="C36" s="41"/>
      <c r="D36" s="41"/>
      <c r="E36" s="41"/>
      <c r="F36" s="41"/>
      <c r="G36" s="41"/>
    </row>
  </sheetData>
  <conditionalFormatting sqref="E17">
    <cfRule type="cellIs" dxfId="6" priority="5" operator="lessThan">
      <formula>#REF!-#REF!</formula>
    </cfRule>
    <cfRule type="cellIs" dxfId="5" priority="6" operator="greaterThan">
      <formula>#REF!-#REF!</formula>
    </cfRule>
  </conditionalFormatting>
  <conditionalFormatting sqref="E25">
    <cfRule type="cellIs" dxfId="4" priority="1" operator="lessThan">
      <formula>#REF!-#REF!</formula>
    </cfRule>
    <cfRule type="cellIs" dxfId="3" priority="2" operator="greaterThan">
      <formula>#REF!-#REF!</formula>
    </cfRule>
  </conditionalFormatting>
  <conditionalFormatting sqref="F9">
    <cfRule type="cellIs" dxfId="2" priority="7" operator="lessThan">
      <formula>0</formula>
    </cfRule>
  </conditionalFormatting>
  <conditionalFormatting sqref="G9">
    <cfRule type="cellIs" dxfId="1" priority="8" operator="lessThan">
      <formula>1</formula>
    </cfRule>
    <cfRule type="cellIs" dxfId="0" priority="9" operator="greaterThan">
      <formula>1</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0DD4C-9094-47AF-873A-778E8732BF4F}">
  <sheetPr>
    <tabColor rgb="FFC00000"/>
  </sheetPr>
  <dimension ref="A1:U176"/>
  <sheetViews>
    <sheetView workbookViewId="0">
      <selection activeCell="D9" sqref="D9"/>
    </sheetView>
  </sheetViews>
  <sheetFormatPr defaultColWidth="9.1796875" defaultRowHeight="15.5" x14ac:dyDescent="0.35"/>
  <cols>
    <col min="1" max="1" width="9.1796875" style="2"/>
    <col min="2" max="2" width="31.453125" style="1" customWidth="1"/>
    <col min="3" max="3" width="42.453125" style="1" customWidth="1"/>
    <col min="4" max="21" width="9.1796875" style="2"/>
    <col min="22" max="16384" width="9.1796875" style="1"/>
  </cols>
  <sheetData>
    <row r="1" spans="2:3" s="2" customFormat="1" ht="62.15" customHeight="1" x14ac:dyDescent="0.35"/>
    <row r="2" spans="2:3" s="2" customFormat="1" ht="20" x14ac:dyDescent="0.35">
      <c r="B2" s="201" t="s">
        <v>71</v>
      </c>
      <c r="C2" s="201"/>
    </row>
    <row r="3" spans="2:3" s="2" customFormat="1" ht="16" thickBot="1" x14ac:dyDescent="0.4"/>
    <row r="4" spans="2:3" s="2" customFormat="1" x14ac:dyDescent="0.35">
      <c r="B4" s="5" t="s">
        <v>72</v>
      </c>
      <c r="C4" s="4"/>
    </row>
    <row r="5" spans="2:3" s="2" customFormat="1" ht="31.5" customHeight="1" x14ac:dyDescent="0.35">
      <c r="B5" s="197" t="s">
        <v>209</v>
      </c>
      <c r="C5" s="198"/>
    </row>
    <row r="6" spans="2:3" s="2" customFormat="1" ht="63.75" customHeight="1" x14ac:dyDescent="0.35">
      <c r="B6" s="199" t="s">
        <v>73</v>
      </c>
      <c r="C6" s="200"/>
    </row>
    <row r="7" spans="2:3" s="2" customFormat="1" ht="16" thickBot="1" x14ac:dyDescent="0.4">
      <c r="B7" s="101" t="s">
        <v>202</v>
      </c>
      <c r="C7" s="3"/>
    </row>
    <row r="8" spans="2:3" s="2" customFormat="1" ht="16" thickBot="1" x14ac:dyDescent="0.4">
      <c r="B8" s="101" t="s">
        <v>245</v>
      </c>
      <c r="C8" s="3"/>
    </row>
    <row r="9" spans="2:3" s="2" customFormat="1" x14ac:dyDescent="0.35"/>
    <row r="10" spans="2:3" s="2" customFormat="1" x14ac:dyDescent="0.35"/>
    <row r="11" spans="2:3" s="2" customFormat="1" x14ac:dyDescent="0.35"/>
    <row r="12" spans="2:3" s="2" customFormat="1" x14ac:dyDescent="0.35"/>
    <row r="13" spans="2:3" s="2" customFormat="1" x14ac:dyDescent="0.35"/>
    <row r="14" spans="2:3" s="2" customFormat="1" x14ac:dyDescent="0.35"/>
    <row r="15" spans="2:3" s="2" customFormat="1" x14ac:dyDescent="0.35"/>
    <row r="16" spans="2:3" s="2" customFormat="1" x14ac:dyDescent="0.35"/>
    <row r="17" s="2" customFormat="1" x14ac:dyDescent="0.35"/>
    <row r="18" s="2" customFormat="1" x14ac:dyDescent="0.35"/>
    <row r="19" s="2" customFormat="1" x14ac:dyDescent="0.35"/>
    <row r="20" s="2" customFormat="1" x14ac:dyDescent="0.35"/>
    <row r="21" s="2" customFormat="1" x14ac:dyDescent="0.35"/>
    <row r="22" s="2" customFormat="1" x14ac:dyDescent="0.35"/>
    <row r="23" s="2" customFormat="1" x14ac:dyDescent="0.35"/>
    <row r="24" s="2" customFormat="1" x14ac:dyDescent="0.35"/>
    <row r="25" s="2" customFormat="1" x14ac:dyDescent="0.35"/>
    <row r="26" s="2" customFormat="1" x14ac:dyDescent="0.35"/>
    <row r="27" s="2" customFormat="1" x14ac:dyDescent="0.35"/>
    <row r="28" s="2" customFormat="1" x14ac:dyDescent="0.35"/>
    <row r="29" s="2" customFormat="1" x14ac:dyDescent="0.35"/>
    <row r="30" s="2" customFormat="1" x14ac:dyDescent="0.35"/>
    <row r="31" s="2" customFormat="1" x14ac:dyDescent="0.35"/>
    <row r="32" s="2" customFormat="1" x14ac:dyDescent="0.35"/>
    <row r="33" s="2" customFormat="1" x14ac:dyDescent="0.35"/>
    <row r="34" s="2" customFormat="1" x14ac:dyDescent="0.35"/>
    <row r="35" s="2" customFormat="1" x14ac:dyDescent="0.35"/>
    <row r="36" s="2" customFormat="1" x14ac:dyDescent="0.35"/>
    <row r="37" s="2" customFormat="1" x14ac:dyDescent="0.35"/>
    <row r="38" s="2" customFormat="1" x14ac:dyDescent="0.35"/>
    <row r="39" s="2" customFormat="1" x14ac:dyDescent="0.35"/>
    <row r="40" s="2" customFormat="1" x14ac:dyDescent="0.35"/>
    <row r="41" s="2" customFormat="1" x14ac:dyDescent="0.35"/>
    <row r="42" s="2" customFormat="1" x14ac:dyDescent="0.35"/>
    <row r="43" s="2" customFormat="1" x14ac:dyDescent="0.35"/>
    <row r="44" s="2" customFormat="1" x14ac:dyDescent="0.35"/>
    <row r="45" s="2" customFormat="1" x14ac:dyDescent="0.35"/>
    <row r="46" s="2" customFormat="1" x14ac:dyDescent="0.35"/>
    <row r="47" s="2" customFormat="1" x14ac:dyDescent="0.35"/>
    <row r="48" s="2" customFormat="1" x14ac:dyDescent="0.35"/>
    <row r="49" s="2" customFormat="1" x14ac:dyDescent="0.35"/>
    <row r="50" s="2" customFormat="1" x14ac:dyDescent="0.35"/>
    <row r="51" s="2" customFormat="1" x14ac:dyDescent="0.35"/>
    <row r="52" s="2" customFormat="1" x14ac:dyDescent="0.35"/>
    <row r="53" s="2" customFormat="1" x14ac:dyDescent="0.35"/>
    <row r="54" s="2" customFormat="1" x14ac:dyDescent="0.35"/>
    <row r="55" s="2" customFormat="1" x14ac:dyDescent="0.35"/>
    <row r="56" s="2" customFormat="1" x14ac:dyDescent="0.35"/>
    <row r="57" s="2" customFormat="1" x14ac:dyDescent="0.35"/>
    <row r="58" s="2" customFormat="1" x14ac:dyDescent="0.35"/>
    <row r="59" s="2" customFormat="1" x14ac:dyDescent="0.35"/>
    <row r="60" s="2" customFormat="1" x14ac:dyDescent="0.35"/>
    <row r="61" s="2" customFormat="1" x14ac:dyDescent="0.35"/>
    <row r="62" s="2" customFormat="1" x14ac:dyDescent="0.35"/>
    <row r="63" s="2" customFormat="1" x14ac:dyDescent="0.35"/>
    <row r="64" s="2" customFormat="1" x14ac:dyDescent="0.35"/>
    <row r="65" s="2" customFormat="1" x14ac:dyDescent="0.35"/>
    <row r="66" s="2" customFormat="1" x14ac:dyDescent="0.35"/>
    <row r="67" s="2" customFormat="1" x14ac:dyDescent="0.35"/>
    <row r="68" s="2" customFormat="1" x14ac:dyDescent="0.35"/>
    <row r="69" s="2" customFormat="1" x14ac:dyDescent="0.35"/>
    <row r="70" s="2" customFormat="1" x14ac:dyDescent="0.35"/>
    <row r="71" s="2" customFormat="1" x14ac:dyDescent="0.35"/>
    <row r="72" s="2" customFormat="1" x14ac:dyDescent="0.35"/>
    <row r="73" s="2" customFormat="1" x14ac:dyDescent="0.35"/>
    <row r="74" s="2" customFormat="1" x14ac:dyDescent="0.35"/>
    <row r="75" s="2" customFormat="1" x14ac:dyDescent="0.35"/>
    <row r="76" s="2" customFormat="1" x14ac:dyDescent="0.35"/>
    <row r="77" s="2" customFormat="1" x14ac:dyDescent="0.35"/>
    <row r="78" s="2" customFormat="1" x14ac:dyDescent="0.35"/>
    <row r="79" s="2" customFormat="1" x14ac:dyDescent="0.35"/>
    <row r="80" s="2" customFormat="1" x14ac:dyDescent="0.35"/>
    <row r="81" s="2" customFormat="1" x14ac:dyDescent="0.35"/>
    <row r="82" s="2" customFormat="1" x14ac:dyDescent="0.35"/>
    <row r="83" s="2" customFormat="1" x14ac:dyDescent="0.35"/>
    <row r="84" s="2" customFormat="1" x14ac:dyDescent="0.35"/>
    <row r="85" s="2" customFormat="1" x14ac:dyDescent="0.35"/>
    <row r="86" s="2" customFormat="1" x14ac:dyDescent="0.35"/>
    <row r="87" s="2" customFormat="1" x14ac:dyDescent="0.35"/>
    <row r="88" s="2" customFormat="1" x14ac:dyDescent="0.35"/>
    <row r="89" s="2" customFormat="1" x14ac:dyDescent="0.35"/>
    <row r="90" s="2" customFormat="1" x14ac:dyDescent="0.35"/>
    <row r="91" s="2" customFormat="1" x14ac:dyDescent="0.35"/>
    <row r="92" s="2" customFormat="1" x14ac:dyDescent="0.35"/>
    <row r="93" s="2" customFormat="1" x14ac:dyDescent="0.35"/>
    <row r="94" s="2" customFormat="1" x14ac:dyDescent="0.35"/>
    <row r="95" s="2" customFormat="1" x14ac:dyDescent="0.35"/>
    <row r="96" s="2" customFormat="1" x14ac:dyDescent="0.35"/>
    <row r="97" s="2" customFormat="1" x14ac:dyDescent="0.35"/>
    <row r="98" s="2" customFormat="1" x14ac:dyDescent="0.35"/>
    <row r="99" s="2" customFormat="1" x14ac:dyDescent="0.35"/>
    <row r="100" s="2" customFormat="1" x14ac:dyDescent="0.35"/>
    <row r="101" s="2" customFormat="1" x14ac:dyDescent="0.35"/>
    <row r="102" s="2" customFormat="1" x14ac:dyDescent="0.35"/>
    <row r="103" s="2" customFormat="1" x14ac:dyDescent="0.35"/>
    <row r="104" s="2" customFormat="1" x14ac:dyDescent="0.35"/>
    <row r="105" s="2" customFormat="1" x14ac:dyDescent="0.35"/>
    <row r="106" s="2" customFormat="1" x14ac:dyDescent="0.35"/>
    <row r="107" s="2" customFormat="1" x14ac:dyDescent="0.35"/>
    <row r="108" s="2" customFormat="1" x14ac:dyDescent="0.35"/>
    <row r="109" s="2" customFormat="1" x14ac:dyDescent="0.35"/>
    <row r="110" s="2" customFormat="1" x14ac:dyDescent="0.35"/>
    <row r="111" s="2" customFormat="1" x14ac:dyDescent="0.35"/>
    <row r="112" s="2" customFormat="1" x14ac:dyDescent="0.35"/>
    <row r="113" s="2" customFormat="1" x14ac:dyDescent="0.35"/>
    <row r="114" s="2" customFormat="1" x14ac:dyDescent="0.35"/>
    <row r="115" s="2" customFormat="1" x14ac:dyDescent="0.35"/>
    <row r="116" s="2" customFormat="1" x14ac:dyDescent="0.35"/>
    <row r="117" s="2" customFormat="1" x14ac:dyDescent="0.35"/>
    <row r="118" s="2" customFormat="1" x14ac:dyDescent="0.35"/>
    <row r="119" s="2" customFormat="1" x14ac:dyDescent="0.35"/>
    <row r="120" s="2" customFormat="1" x14ac:dyDescent="0.35"/>
    <row r="121" s="2" customFormat="1" x14ac:dyDescent="0.35"/>
    <row r="122" s="2" customFormat="1" x14ac:dyDescent="0.35"/>
    <row r="123" s="2" customFormat="1" x14ac:dyDescent="0.35"/>
    <row r="124" s="2" customFormat="1" x14ac:dyDescent="0.35"/>
    <row r="125" s="2" customFormat="1" x14ac:dyDescent="0.35"/>
    <row r="126" s="2" customFormat="1" x14ac:dyDescent="0.35"/>
    <row r="127" s="2" customFormat="1" x14ac:dyDescent="0.35"/>
    <row r="128" s="2" customFormat="1" x14ac:dyDescent="0.35"/>
    <row r="129" s="2" customFormat="1" x14ac:dyDescent="0.35"/>
    <row r="130" s="2" customFormat="1" x14ac:dyDescent="0.35"/>
    <row r="131" s="2" customFormat="1" x14ac:dyDescent="0.35"/>
    <row r="132" s="2" customFormat="1" x14ac:dyDescent="0.35"/>
    <row r="133" s="2" customFormat="1" x14ac:dyDescent="0.35"/>
    <row r="134" s="2" customFormat="1" x14ac:dyDescent="0.35"/>
    <row r="135" s="2" customFormat="1" x14ac:dyDescent="0.35"/>
    <row r="136" s="2" customFormat="1" x14ac:dyDescent="0.35"/>
    <row r="137" s="2" customFormat="1" x14ac:dyDescent="0.35"/>
    <row r="138" s="2" customFormat="1" x14ac:dyDescent="0.35"/>
    <row r="139" s="2" customFormat="1" x14ac:dyDescent="0.35"/>
    <row r="140" s="2" customFormat="1" x14ac:dyDescent="0.35"/>
    <row r="141" s="2" customFormat="1" x14ac:dyDescent="0.35"/>
    <row r="142" s="2" customFormat="1" x14ac:dyDescent="0.35"/>
    <row r="143" s="2" customFormat="1" x14ac:dyDescent="0.35"/>
    <row r="144" s="2" customFormat="1" x14ac:dyDescent="0.35"/>
    <row r="145" s="2" customFormat="1" x14ac:dyDescent="0.35"/>
    <row r="146" s="2" customFormat="1" x14ac:dyDescent="0.35"/>
    <row r="147" s="2" customFormat="1" x14ac:dyDescent="0.35"/>
    <row r="148" s="2" customFormat="1" x14ac:dyDescent="0.35"/>
    <row r="149" s="2" customFormat="1" x14ac:dyDescent="0.35"/>
    <row r="150" s="2" customFormat="1" x14ac:dyDescent="0.35"/>
    <row r="151" s="2" customFormat="1" x14ac:dyDescent="0.35"/>
    <row r="152" s="2" customFormat="1" x14ac:dyDescent="0.35"/>
    <row r="153" s="2" customFormat="1" x14ac:dyDescent="0.35"/>
    <row r="154" s="2" customFormat="1" x14ac:dyDescent="0.35"/>
    <row r="155" s="2" customFormat="1" x14ac:dyDescent="0.35"/>
    <row r="156" s="2" customFormat="1" x14ac:dyDescent="0.35"/>
    <row r="157" s="2" customFormat="1" x14ac:dyDescent="0.35"/>
    <row r="158" s="2" customFormat="1" x14ac:dyDescent="0.35"/>
    <row r="159" s="2" customFormat="1" x14ac:dyDescent="0.35"/>
    <row r="160" s="2" customFormat="1" x14ac:dyDescent="0.35"/>
    <row r="161" spans="2:3" s="2" customFormat="1" x14ac:dyDescent="0.35"/>
    <row r="162" spans="2:3" s="2" customFormat="1" x14ac:dyDescent="0.35"/>
    <row r="163" spans="2:3" s="2" customFormat="1" x14ac:dyDescent="0.35"/>
    <row r="164" spans="2:3" s="2" customFormat="1" x14ac:dyDescent="0.35"/>
    <row r="165" spans="2:3" s="2" customFormat="1" x14ac:dyDescent="0.35"/>
    <row r="166" spans="2:3" s="2" customFormat="1" x14ac:dyDescent="0.35"/>
    <row r="167" spans="2:3" s="2" customFormat="1" x14ac:dyDescent="0.35"/>
    <row r="168" spans="2:3" s="2" customFormat="1" x14ac:dyDescent="0.35"/>
    <row r="169" spans="2:3" s="2" customFormat="1" x14ac:dyDescent="0.35"/>
    <row r="170" spans="2:3" s="2" customFormat="1" x14ac:dyDescent="0.35"/>
    <row r="171" spans="2:3" s="2" customFormat="1" x14ac:dyDescent="0.35"/>
    <row r="172" spans="2:3" s="2" customFormat="1" x14ac:dyDescent="0.35"/>
    <row r="173" spans="2:3" s="2" customFormat="1" x14ac:dyDescent="0.35"/>
    <row r="174" spans="2:3" s="2" customFormat="1" x14ac:dyDescent="0.35"/>
    <row r="175" spans="2:3" s="2" customFormat="1" x14ac:dyDescent="0.35"/>
    <row r="176" spans="2:3" s="2" customFormat="1" x14ac:dyDescent="0.35">
      <c r="B176" s="1"/>
      <c r="C176" s="1"/>
    </row>
  </sheetData>
  <mergeCells count="3">
    <mergeCell ref="B5:C5"/>
    <mergeCell ref="B6:C6"/>
    <mergeCell ref="B2:C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8FF93-7CD1-4C69-BAB3-2EA3548C9FE5}">
  <sheetPr>
    <pageSetUpPr fitToPage="1"/>
  </sheetPr>
  <dimension ref="A1:L27"/>
  <sheetViews>
    <sheetView topLeftCell="A7" zoomScale="46" workbookViewId="0">
      <selection activeCell="D43" sqref="D43"/>
    </sheetView>
  </sheetViews>
  <sheetFormatPr defaultColWidth="8.7265625" defaultRowHeight="14.5" x14ac:dyDescent="0.35"/>
  <cols>
    <col min="1" max="1" width="8.7265625" style="50"/>
    <col min="2" max="3" width="30.7265625" style="50" customWidth="1"/>
    <col min="4" max="4" width="7.26953125" style="50" customWidth="1"/>
    <col min="5" max="5" width="60.7265625" style="50" customWidth="1"/>
    <col min="6" max="6" width="7.26953125" style="50" customWidth="1"/>
    <col min="7" max="7" width="60.7265625" style="50" customWidth="1"/>
    <col min="8" max="8" width="15.81640625" style="50" bestFit="1" customWidth="1"/>
    <col min="9" max="16384" width="8.7265625" style="50"/>
  </cols>
  <sheetData>
    <row r="1" spans="1:12" ht="18.5" x14ac:dyDescent="0.45">
      <c r="A1" s="51" t="s">
        <v>98</v>
      </c>
    </row>
    <row r="2" spans="1:12" ht="17.5" thickBot="1" x14ac:dyDescent="0.4">
      <c r="A2" s="52" t="s">
        <v>99</v>
      </c>
      <c r="B2" s="52" t="s">
        <v>100</v>
      </c>
      <c r="C2" s="52" t="s">
        <v>101</v>
      </c>
      <c r="D2" s="52"/>
      <c r="E2" s="52" t="s">
        <v>102</v>
      </c>
      <c r="F2" s="52"/>
      <c r="G2" s="52" t="s">
        <v>103</v>
      </c>
      <c r="H2" s="52" t="s">
        <v>104</v>
      </c>
      <c r="I2" s="53"/>
    </row>
    <row r="3" spans="1:12" ht="87.5" thickTop="1" x14ac:dyDescent="0.35">
      <c r="A3" s="206" t="s">
        <v>105</v>
      </c>
      <c r="B3" s="208" t="s">
        <v>106</v>
      </c>
      <c r="C3" s="54" t="s">
        <v>107</v>
      </c>
      <c r="D3" s="55" t="s">
        <v>108</v>
      </c>
      <c r="E3" s="55" t="s">
        <v>109</v>
      </c>
      <c r="F3" s="55"/>
      <c r="G3" s="56"/>
      <c r="H3" s="57" t="s">
        <v>110</v>
      </c>
      <c r="I3" s="58"/>
      <c r="K3"/>
      <c r="L3"/>
    </row>
    <row r="4" spans="1:12" ht="73" thickBot="1" x14ac:dyDescent="0.4">
      <c r="A4" s="207"/>
      <c r="B4" s="209"/>
      <c r="C4" s="59" t="s">
        <v>111</v>
      </c>
      <c r="D4" s="60" t="s">
        <v>112</v>
      </c>
      <c r="E4" s="60" t="s">
        <v>113</v>
      </c>
      <c r="F4" s="60"/>
      <c r="G4" s="60"/>
      <c r="H4" s="61" t="s">
        <v>110</v>
      </c>
      <c r="I4" s="58"/>
    </row>
    <row r="5" spans="1:12" ht="29.5" thickTop="1" x14ac:dyDescent="0.35">
      <c r="A5" s="210" t="s">
        <v>105</v>
      </c>
      <c r="B5" s="211" t="s">
        <v>55</v>
      </c>
      <c r="C5" s="62" t="s">
        <v>56</v>
      </c>
      <c r="D5" s="63" t="s">
        <v>114</v>
      </c>
      <c r="E5" s="63" t="s">
        <v>115</v>
      </c>
      <c r="F5" s="63" t="s">
        <v>116</v>
      </c>
      <c r="G5" s="63" t="s">
        <v>117</v>
      </c>
      <c r="H5" s="62" t="s">
        <v>110</v>
      </c>
      <c r="I5" s="58"/>
    </row>
    <row r="6" spans="1:12" ht="72.5" x14ac:dyDescent="0.35">
      <c r="A6" s="206"/>
      <c r="B6" s="208"/>
      <c r="C6" s="57" t="s">
        <v>75</v>
      </c>
      <c r="D6" s="55" t="s">
        <v>118</v>
      </c>
      <c r="E6" s="57" t="s">
        <v>119</v>
      </c>
      <c r="F6" s="55"/>
      <c r="G6" s="55"/>
      <c r="H6" s="57" t="s">
        <v>110</v>
      </c>
      <c r="I6" s="58"/>
    </row>
    <row r="7" spans="1:12" ht="43.5" x14ac:dyDescent="0.35">
      <c r="A7" s="206"/>
      <c r="B7" s="208"/>
      <c r="C7" s="57"/>
      <c r="D7" s="57" t="s">
        <v>120</v>
      </c>
      <c r="E7" s="57" t="s">
        <v>121</v>
      </c>
      <c r="F7" s="57" t="s">
        <v>122</v>
      </c>
      <c r="G7" s="64" t="s">
        <v>123</v>
      </c>
      <c r="H7" s="57" t="s">
        <v>110</v>
      </c>
      <c r="I7" s="58"/>
    </row>
    <row r="8" spans="1:12" ht="58" x14ac:dyDescent="0.35">
      <c r="A8" s="206"/>
      <c r="B8" s="208"/>
      <c r="C8" s="56"/>
      <c r="D8" s="55" t="s">
        <v>124</v>
      </c>
      <c r="E8" s="55" t="s">
        <v>125</v>
      </c>
      <c r="F8" s="55"/>
      <c r="G8" s="64"/>
      <c r="H8" s="57" t="s">
        <v>110</v>
      </c>
      <c r="I8" s="58"/>
    </row>
    <row r="9" spans="1:12" ht="72.5" x14ac:dyDescent="0.35">
      <c r="A9" s="206"/>
      <c r="B9" s="208"/>
      <c r="C9" s="57" t="s">
        <v>126</v>
      </c>
      <c r="D9" s="57" t="s">
        <v>127</v>
      </c>
      <c r="E9" s="65" t="s">
        <v>128</v>
      </c>
      <c r="F9" s="57"/>
      <c r="G9" s="57"/>
      <c r="H9" s="57" t="s">
        <v>110</v>
      </c>
      <c r="I9" s="58"/>
    </row>
    <row r="10" spans="1:12" ht="58" x14ac:dyDescent="0.35">
      <c r="A10" s="206"/>
      <c r="B10" s="208"/>
      <c r="C10" s="57" t="s">
        <v>129</v>
      </c>
      <c r="D10" s="57" t="s">
        <v>130</v>
      </c>
      <c r="E10" s="57" t="s">
        <v>131</v>
      </c>
      <c r="F10" s="57"/>
      <c r="G10" s="57"/>
      <c r="H10" s="57" t="s">
        <v>110</v>
      </c>
      <c r="I10" s="58"/>
    </row>
    <row r="11" spans="1:12" ht="72.5" x14ac:dyDescent="0.35">
      <c r="A11" s="206"/>
      <c r="B11" s="208"/>
      <c r="C11" s="57" t="s">
        <v>76</v>
      </c>
      <c r="D11" s="57" t="s">
        <v>132</v>
      </c>
      <c r="E11" s="55" t="s">
        <v>133</v>
      </c>
      <c r="F11" s="55"/>
      <c r="G11" s="66"/>
      <c r="H11" s="57" t="s">
        <v>110</v>
      </c>
      <c r="I11" s="58"/>
    </row>
    <row r="12" spans="1:12" ht="58" x14ac:dyDescent="0.35">
      <c r="A12" s="202" t="s">
        <v>105</v>
      </c>
      <c r="B12" s="204" t="s">
        <v>134</v>
      </c>
      <c r="C12" s="67" t="s">
        <v>77</v>
      </c>
      <c r="D12" s="57" t="s">
        <v>135</v>
      </c>
      <c r="E12" s="55" t="s">
        <v>136</v>
      </c>
      <c r="F12" s="55"/>
      <c r="G12" s="57"/>
      <c r="H12" s="57" t="s">
        <v>110</v>
      </c>
      <c r="I12" s="58"/>
    </row>
    <row r="13" spans="1:12" ht="87" x14ac:dyDescent="0.35">
      <c r="A13" s="202"/>
      <c r="B13" s="204"/>
      <c r="C13" s="68" t="s">
        <v>137</v>
      </c>
      <c r="D13" s="57" t="s">
        <v>138</v>
      </c>
      <c r="E13" s="57" t="s">
        <v>139</v>
      </c>
      <c r="F13" s="57"/>
      <c r="G13" s="57"/>
      <c r="H13" s="57" t="s">
        <v>110</v>
      </c>
      <c r="I13" s="58"/>
    </row>
    <row r="14" spans="1:12" ht="43.5" x14ac:dyDescent="0.35">
      <c r="A14" s="202"/>
      <c r="B14" s="204"/>
      <c r="C14" s="68"/>
      <c r="D14" s="57" t="s">
        <v>140</v>
      </c>
      <c r="E14" s="57" t="s">
        <v>141</v>
      </c>
      <c r="F14" s="55" t="s">
        <v>142</v>
      </c>
      <c r="G14" s="64" t="s">
        <v>143</v>
      </c>
      <c r="H14" s="57" t="s">
        <v>110</v>
      </c>
      <c r="I14" s="58"/>
    </row>
    <row r="15" spans="1:12" ht="58" x14ac:dyDescent="0.35">
      <c r="A15" s="202"/>
      <c r="B15" s="204"/>
      <c r="C15" s="68"/>
      <c r="D15" s="57" t="s">
        <v>144</v>
      </c>
      <c r="E15" s="57" t="s">
        <v>145</v>
      </c>
      <c r="F15" s="57"/>
      <c r="G15" s="57"/>
      <c r="H15" s="57" t="s">
        <v>110</v>
      </c>
      <c r="I15" s="58"/>
    </row>
    <row r="16" spans="1:12" ht="72.5" x14ac:dyDescent="0.35">
      <c r="A16" s="202"/>
      <c r="B16" s="204"/>
      <c r="C16" s="68" t="s">
        <v>78</v>
      </c>
      <c r="D16" s="57" t="s">
        <v>127</v>
      </c>
      <c r="E16" s="65" t="s">
        <v>146</v>
      </c>
      <c r="F16" s="57"/>
      <c r="G16" s="57"/>
      <c r="H16" s="57" t="s">
        <v>110</v>
      </c>
      <c r="I16" s="58"/>
    </row>
    <row r="17" spans="1:9" ht="72.5" x14ac:dyDescent="0.35">
      <c r="A17" s="202"/>
      <c r="B17" s="204"/>
      <c r="C17" s="68" t="s">
        <v>79</v>
      </c>
      <c r="D17" s="55" t="s">
        <v>147</v>
      </c>
      <c r="E17" s="55" t="s">
        <v>148</v>
      </c>
      <c r="F17" s="55"/>
      <c r="G17" s="57"/>
      <c r="H17" s="57" t="s">
        <v>110</v>
      </c>
      <c r="I17" s="58"/>
    </row>
    <row r="18" spans="1:9" ht="58" x14ac:dyDescent="0.35">
      <c r="A18" s="202"/>
      <c r="B18" s="204"/>
      <c r="C18" s="68"/>
      <c r="D18" s="55" t="s">
        <v>149</v>
      </c>
      <c r="E18" s="57" t="s">
        <v>150</v>
      </c>
      <c r="F18" s="57"/>
      <c r="G18" s="69"/>
      <c r="H18" s="57" t="s">
        <v>110</v>
      </c>
      <c r="I18" s="58"/>
    </row>
    <row r="19" spans="1:9" ht="58" x14ac:dyDescent="0.35">
      <c r="A19" s="202"/>
      <c r="B19" s="205"/>
      <c r="C19" s="70"/>
      <c r="D19" s="70" t="s">
        <v>151</v>
      </c>
      <c r="E19" s="71" t="s">
        <v>152</v>
      </c>
      <c r="F19" s="70"/>
      <c r="G19" s="72"/>
      <c r="H19" s="70" t="s">
        <v>110</v>
      </c>
      <c r="I19" s="58"/>
    </row>
    <row r="20" spans="1:9" ht="72.5" x14ac:dyDescent="0.35">
      <c r="A20" s="202" t="s">
        <v>105</v>
      </c>
      <c r="B20" s="203" t="s">
        <v>153</v>
      </c>
      <c r="C20" s="73" t="s">
        <v>64</v>
      </c>
      <c r="D20" s="74" t="s">
        <v>154</v>
      </c>
      <c r="E20" s="74" t="s">
        <v>155</v>
      </c>
      <c r="F20" s="74" t="s">
        <v>156</v>
      </c>
      <c r="G20" s="74" t="s">
        <v>157</v>
      </c>
      <c r="H20" s="74" t="s">
        <v>110</v>
      </c>
      <c r="I20" s="58"/>
    </row>
    <row r="21" spans="1:9" ht="43.5" x14ac:dyDescent="0.35">
      <c r="A21" s="202"/>
      <c r="B21" s="204"/>
      <c r="C21" s="68" t="s">
        <v>80</v>
      </c>
      <c r="D21" s="57" t="s">
        <v>158</v>
      </c>
      <c r="E21" s="57" t="s">
        <v>159</v>
      </c>
      <c r="F21" s="57"/>
      <c r="G21" s="57"/>
      <c r="H21" s="57" t="s">
        <v>110</v>
      </c>
      <c r="I21" s="58"/>
    </row>
    <row r="22" spans="1:9" ht="72.5" x14ac:dyDescent="0.35">
      <c r="A22" s="202"/>
      <c r="B22" s="204"/>
      <c r="C22" s="68"/>
      <c r="D22" s="57" t="s">
        <v>160</v>
      </c>
      <c r="E22" s="55" t="s">
        <v>161</v>
      </c>
      <c r="F22" s="55"/>
      <c r="G22" s="55"/>
      <c r="H22" s="57" t="s">
        <v>110</v>
      </c>
      <c r="I22" s="58"/>
    </row>
    <row r="23" spans="1:9" ht="43.5" x14ac:dyDescent="0.35">
      <c r="A23" s="202"/>
      <c r="B23" s="204"/>
      <c r="C23" s="68"/>
      <c r="D23" s="57" t="s">
        <v>162</v>
      </c>
      <c r="E23" s="57" t="s">
        <v>163</v>
      </c>
      <c r="F23" s="57"/>
      <c r="G23" s="57"/>
      <c r="H23" s="57" t="s">
        <v>110</v>
      </c>
      <c r="I23" s="58"/>
    </row>
    <row r="24" spans="1:9" ht="58" x14ac:dyDescent="0.35">
      <c r="A24" s="202"/>
      <c r="B24" s="204"/>
      <c r="C24" s="68"/>
      <c r="D24" s="55" t="s">
        <v>164</v>
      </c>
      <c r="E24" s="55" t="s">
        <v>165</v>
      </c>
      <c r="F24" s="55" t="s">
        <v>166</v>
      </c>
      <c r="G24" s="55" t="s">
        <v>167</v>
      </c>
      <c r="H24" s="57" t="s">
        <v>110</v>
      </c>
      <c r="I24" s="58"/>
    </row>
    <row r="25" spans="1:9" ht="43.5" x14ac:dyDescent="0.35">
      <c r="A25" s="202"/>
      <c r="B25" s="204"/>
      <c r="C25" s="75"/>
      <c r="D25" s="76" t="s">
        <v>168</v>
      </c>
      <c r="E25" s="77" t="s">
        <v>169</v>
      </c>
      <c r="F25" s="78"/>
      <c r="G25" s="76"/>
      <c r="H25" s="76" t="s">
        <v>110</v>
      </c>
      <c r="I25" s="58"/>
    </row>
    <row r="26" spans="1:9" ht="43.5" x14ac:dyDescent="0.35">
      <c r="A26" s="202"/>
      <c r="B26" s="205"/>
      <c r="C26" s="70"/>
      <c r="D26" s="71" t="s">
        <v>170</v>
      </c>
      <c r="E26" s="79" t="s">
        <v>171</v>
      </c>
      <c r="F26" s="80"/>
      <c r="G26" s="70"/>
      <c r="H26" s="70" t="s">
        <v>110</v>
      </c>
      <c r="I26" s="58"/>
    </row>
    <row r="27" spans="1:9" x14ac:dyDescent="0.35">
      <c r="B27" s="81"/>
      <c r="C27" s="58"/>
      <c r="D27" s="58"/>
      <c r="F27" s="82"/>
      <c r="G27" s="58"/>
      <c r="H27" s="58"/>
      <c r="I27" s="58"/>
    </row>
  </sheetData>
  <mergeCells count="8">
    <mergeCell ref="A20:A26"/>
    <mergeCell ref="B20:B26"/>
    <mergeCell ref="A3:A4"/>
    <mergeCell ref="B3:B4"/>
    <mergeCell ref="A5:A11"/>
    <mergeCell ref="B5:B11"/>
    <mergeCell ref="A12:A19"/>
    <mergeCell ref="B12:B19"/>
  </mergeCells>
  <pageMargins left="0.7" right="0.7" top="0.75" bottom="0.75" header="0.3" footer="0.3"/>
  <pageSetup paperSize="9" scale="59" fitToHeight="0" pageOrder="overThenDown" orientation="landscape" r:id="rId1"/>
  <headerFooter>
    <oddFooter>Page &amp;P of &amp;N</oddFooter>
  </headerFooter>
  <rowBreaks count="2" manualBreakCount="2">
    <brk id="11" max="16383" man="1"/>
    <brk id="19" max="16383" man="1"/>
  </rowBreaks>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35E20-7136-4402-AE39-4B26377D7FF3}">
  <dimension ref="A2:B59"/>
  <sheetViews>
    <sheetView topLeftCell="B19" workbookViewId="0">
      <selection activeCell="B47" sqref="B47"/>
    </sheetView>
  </sheetViews>
  <sheetFormatPr defaultRowHeight="14.5" x14ac:dyDescent="0.35"/>
  <cols>
    <col min="2" max="2" width="239.453125" customWidth="1"/>
  </cols>
  <sheetData>
    <row r="2" spans="2:2" x14ac:dyDescent="0.35">
      <c r="B2" s="23" t="s">
        <v>74</v>
      </c>
    </row>
    <row r="3" spans="2:2" x14ac:dyDescent="0.35">
      <c r="B3" t="s">
        <v>47</v>
      </c>
    </row>
    <row r="4" spans="2:2" x14ac:dyDescent="0.35">
      <c r="B4" t="s">
        <v>55</v>
      </c>
    </row>
    <row r="5" spans="2:2" x14ac:dyDescent="0.35">
      <c r="B5" t="s">
        <v>196</v>
      </c>
    </row>
    <row r="6" spans="2:2" x14ac:dyDescent="0.35">
      <c r="B6" t="s">
        <v>153</v>
      </c>
    </row>
    <row r="8" spans="2:2" x14ac:dyDescent="0.35">
      <c r="B8" s="23" t="s">
        <v>14</v>
      </c>
    </row>
    <row r="9" spans="2:2" x14ac:dyDescent="0.35">
      <c r="B9" t="s">
        <v>107</v>
      </c>
    </row>
    <row r="10" spans="2:2" x14ac:dyDescent="0.35">
      <c r="B10" t="s">
        <v>111</v>
      </c>
    </row>
    <row r="11" spans="2:2" x14ac:dyDescent="0.35">
      <c r="B11" t="s">
        <v>56</v>
      </c>
    </row>
    <row r="12" spans="2:2" x14ac:dyDescent="0.35">
      <c r="B12" t="s">
        <v>75</v>
      </c>
    </row>
    <row r="13" spans="2:2" x14ac:dyDescent="0.35">
      <c r="B13" t="s">
        <v>126</v>
      </c>
    </row>
    <row r="14" spans="2:2" x14ac:dyDescent="0.35">
      <c r="B14" t="s">
        <v>129</v>
      </c>
    </row>
    <row r="15" spans="2:2" x14ac:dyDescent="0.35">
      <c r="B15" t="s">
        <v>76</v>
      </c>
    </row>
    <row r="16" spans="2:2" x14ac:dyDescent="0.35">
      <c r="B16" t="s">
        <v>77</v>
      </c>
    </row>
    <row r="17" spans="2:2" x14ac:dyDescent="0.35">
      <c r="B17" t="s">
        <v>137</v>
      </c>
    </row>
    <row r="18" spans="2:2" x14ac:dyDescent="0.35">
      <c r="B18" t="s">
        <v>78</v>
      </c>
    </row>
    <row r="19" spans="2:2" x14ac:dyDescent="0.35">
      <c r="B19" t="s">
        <v>79</v>
      </c>
    </row>
    <row r="20" spans="2:2" x14ac:dyDescent="0.35">
      <c r="B20" t="s">
        <v>64</v>
      </c>
    </row>
    <row r="21" spans="2:2" x14ac:dyDescent="0.35">
      <c r="B21" t="s">
        <v>80</v>
      </c>
    </row>
    <row r="23" spans="2:2" x14ac:dyDescent="0.35">
      <c r="B23" s="23" t="s">
        <v>81</v>
      </c>
    </row>
    <row r="24" spans="2:2" x14ac:dyDescent="0.35">
      <c r="B24" t="s">
        <v>82</v>
      </c>
    </row>
    <row r="25" spans="2:2" x14ac:dyDescent="0.35">
      <c r="B25" t="s">
        <v>83</v>
      </c>
    </row>
    <row r="26" spans="2:2" x14ac:dyDescent="0.35">
      <c r="B26" t="s">
        <v>84</v>
      </c>
    </row>
    <row r="27" spans="2:2" x14ac:dyDescent="0.35">
      <c r="B27" t="s">
        <v>85</v>
      </c>
    </row>
    <row r="28" spans="2:2" x14ac:dyDescent="0.35">
      <c r="B28" t="s">
        <v>86</v>
      </c>
    </row>
    <row r="29" spans="2:2" x14ac:dyDescent="0.35">
      <c r="B29" t="s">
        <v>87</v>
      </c>
    </row>
    <row r="31" spans="2:2" x14ac:dyDescent="0.35">
      <c r="B31" s="23" t="s">
        <v>88</v>
      </c>
    </row>
    <row r="32" spans="2:2" x14ac:dyDescent="0.35">
      <c r="B32" t="s">
        <v>46</v>
      </c>
    </row>
    <row r="33" spans="1:2" x14ac:dyDescent="0.35">
      <c r="B33" t="s">
        <v>54</v>
      </c>
    </row>
    <row r="34" spans="1:2" x14ac:dyDescent="0.35">
      <c r="B34" t="s">
        <v>60</v>
      </c>
    </row>
    <row r="35" spans="1:2" x14ac:dyDescent="0.35">
      <c r="B35" t="s">
        <v>63</v>
      </c>
    </row>
    <row r="36" spans="1:2" x14ac:dyDescent="0.35">
      <c r="B36" t="s">
        <v>89</v>
      </c>
    </row>
    <row r="37" spans="1:2" x14ac:dyDescent="0.35">
      <c r="B37" t="s">
        <v>90</v>
      </c>
    </row>
    <row r="38" spans="1:2" x14ac:dyDescent="0.35">
      <c r="B38" t="s">
        <v>280</v>
      </c>
    </row>
    <row r="39" spans="1:2" x14ac:dyDescent="0.35">
      <c r="B39" t="s">
        <v>91</v>
      </c>
    </row>
    <row r="40" spans="1:2" x14ac:dyDescent="0.35">
      <c r="B40" t="s">
        <v>92</v>
      </c>
    </row>
    <row r="41" spans="1:2" x14ac:dyDescent="0.35">
      <c r="B41" t="s">
        <v>93</v>
      </c>
    </row>
    <row r="42" spans="1:2" x14ac:dyDescent="0.35">
      <c r="B42" t="s">
        <v>94</v>
      </c>
    </row>
    <row r="43" spans="1:2" x14ac:dyDescent="0.35">
      <c r="B43" t="s">
        <v>95</v>
      </c>
    </row>
    <row r="44" spans="1:2" x14ac:dyDescent="0.35">
      <c r="B44" t="s">
        <v>96</v>
      </c>
    </row>
    <row r="45" spans="1:2" x14ac:dyDescent="0.35">
      <c r="B45" t="s">
        <v>97</v>
      </c>
    </row>
    <row r="47" spans="1:2" ht="17.5" thickBot="1" x14ac:dyDescent="0.45">
      <c r="A47" s="50"/>
      <c r="B47" s="83" t="s">
        <v>172</v>
      </c>
    </row>
    <row r="48" spans="1:2" ht="15" thickTop="1" x14ac:dyDescent="0.35">
      <c r="A48" s="50"/>
      <c r="B48" t="s">
        <v>220</v>
      </c>
    </row>
    <row r="49" spans="1:2" x14ac:dyDescent="0.35">
      <c r="A49" s="50"/>
      <c r="B49" t="s">
        <v>221</v>
      </c>
    </row>
    <row r="50" spans="1:2" x14ac:dyDescent="0.35">
      <c r="A50" s="50"/>
      <c r="B50" t="s">
        <v>222</v>
      </c>
    </row>
    <row r="51" spans="1:2" x14ac:dyDescent="0.35">
      <c r="A51" s="50"/>
      <c r="B51" t="s">
        <v>223</v>
      </c>
    </row>
    <row r="52" spans="1:2" x14ac:dyDescent="0.35">
      <c r="A52" s="50"/>
      <c r="B52" t="s">
        <v>224</v>
      </c>
    </row>
    <row r="53" spans="1:2" x14ac:dyDescent="0.35">
      <c r="A53" s="50"/>
      <c r="B53" t="s">
        <v>225</v>
      </c>
    </row>
    <row r="54" spans="1:2" x14ac:dyDescent="0.35">
      <c r="A54" s="50"/>
      <c r="B54" t="s">
        <v>273</v>
      </c>
    </row>
    <row r="55" spans="1:2" x14ac:dyDescent="0.35">
      <c r="A55" s="50"/>
      <c r="B55" t="s">
        <v>268</v>
      </c>
    </row>
    <row r="56" spans="1:2" x14ac:dyDescent="0.35">
      <c r="A56" s="50"/>
      <c r="B56" t="s">
        <v>269</v>
      </c>
    </row>
    <row r="57" spans="1:2" x14ac:dyDescent="0.35">
      <c r="A57" s="50"/>
      <c r="B57" t="s">
        <v>270</v>
      </c>
    </row>
    <row r="58" spans="1:2" x14ac:dyDescent="0.35">
      <c r="A58" s="50"/>
      <c r="B58" t="s">
        <v>271</v>
      </c>
    </row>
    <row r="59" spans="1:2" x14ac:dyDescent="0.35">
      <c r="B59" t="s">
        <v>272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Gavi Excel Workbook" ma:contentTypeID="0x01010091DD660C2743444EACB0CAF7774122630082F78369875BB141859C4172270CBC82" ma:contentTypeVersion="71" ma:contentTypeDescription="" ma:contentTypeScope="" ma:versionID="36a8fe516fc3e71e81a0aa0dc3224362">
  <xsd:schema xmlns:xsd="http://www.w3.org/2001/XMLSchema" xmlns:xs="http://www.w3.org/2001/XMLSchema" xmlns:p="http://schemas.microsoft.com/office/2006/metadata/properties" xmlns:ns2="d0706217-df7c-4bf4-936d-b09aa3b837af" xmlns:ns3="55894003-98dc-4f3e-8669-85b90bdbcc8c" targetNamespace="http://schemas.microsoft.com/office/2006/metadata/properties" ma:root="true" ma:fieldsID="bc2c9b2e81a04d230d0c41328d329322" ns2:_="" ns3:_="">
    <xsd:import namespace="d0706217-df7c-4bf4-936d-b09aa3b837af"/>
    <xsd:import namespace="55894003-98dc-4f3e-8669-85b90bdbcc8c"/>
    <xsd:element name="properties">
      <xsd:complexType>
        <xsd:sequence>
          <xsd:element name="documentManagement">
            <xsd:complexType>
              <xsd:all>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6" nillable="true" ma:displayName="Taxonomy Catch All Column" ma:description="" ma:hidden="true" ma:list="{c405dbff-886d-494b-bfcb-83b334e9f606}" ma:internalName="TaxCatchAll" ma:showField="CatchAllData" ma:web="55894003-98dc-4f3e-8669-85b90bdbcc8c">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description="" ma:hidden="true" ma:list="{c405dbff-886d-494b-bfcb-83b334e9f606}" ma:internalName="TaxCatchAllLabel" ma:readOnly="true" ma:showField="CatchAllDataLabel" ma:web="55894003-98dc-4f3e-8669-85b90bdbcc8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894003-98dc-4f3e-8669-85b90bdbcc8c"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93cb0222-e980-4273-ad97-85dba3159c09" ContentTypeId="0x01010091DD660C2743444EACB0CAF777412263"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TaxCatchAll xmlns="d0706217-df7c-4bf4-936d-b09aa3b837af" xsi:nil="true"/>
    <_dlc_DocId xmlns="55894003-98dc-4f3e-8669-85b90bdbcc8c">GAVI-438364776-1118793</_dlc_DocId>
    <_dlc_DocIdUrl xmlns="55894003-98dc-4f3e-8669-85b90bdbcc8c">
      <Url>https://gavinet.sharepoint.com/teams/PAP/srp/_layouts/15/DocIdRedir.aspx?ID=GAVI-438364776-1118793</Url>
      <Description>GAVI-438364776-1118793</Description>
    </_dlc_DocIdUrl>
  </documentManagement>
</p:properties>
</file>

<file path=customXml/itemProps1.xml><?xml version="1.0" encoding="utf-8"?>
<ds:datastoreItem xmlns:ds="http://schemas.openxmlformats.org/officeDocument/2006/customXml" ds:itemID="{72D89FE4-18C9-4F08-9CBD-42EAD97F65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55894003-98dc-4f3e-8669-85b90bdbcc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AE426D-711B-4CF2-8081-58143EB200EB}">
  <ds:schemaRefs>
    <ds:schemaRef ds:uri="Microsoft.SharePoint.Taxonomy.ContentTypeSync"/>
  </ds:schemaRefs>
</ds:datastoreItem>
</file>

<file path=customXml/itemProps3.xml><?xml version="1.0" encoding="utf-8"?>
<ds:datastoreItem xmlns:ds="http://schemas.openxmlformats.org/officeDocument/2006/customXml" ds:itemID="{D1C4DB04-B815-4819-90AA-60E6C4D29EA6}">
  <ds:schemaRefs>
    <ds:schemaRef ds:uri="http://schemas.microsoft.com/sharepoint/events"/>
  </ds:schemaRefs>
</ds:datastoreItem>
</file>

<file path=customXml/itemProps4.xml><?xml version="1.0" encoding="utf-8"?>
<ds:datastoreItem xmlns:ds="http://schemas.openxmlformats.org/officeDocument/2006/customXml" ds:itemID="{D48B1B51-5541-4480-B80E-C2E1533036A2}">
  <ds:schemaRefs>
    <ds:schemaRef ds:uri="http://schemas.microsoft.com/sharepoint/v3/contenttype/forms"/>
  </ds:schemaRefs>
</ds:datastoreItem>
</file>

<file path=customXml/itemProps5.xml><?xml version="1.0" encoding="utf-8"?>
<ds:datastoreItem xmlns:ds="http://schemas.openxmlformats.org/officeDocument/2006/customXml" ds:itemID="{0C4E3CD1-CF2F-4E42-9E23-2250F1ACE249}">
  <ds:schemaRefs>
    <ds:schemaRef ds:uri="http://schemas.microsoft.com/office/2006/metadata/properties"/>
    <ds:schemaRef ds:uri="http://purl.org/dc/terms/"/>
    <ds:schemaRef ds:uri="d0706217-df7c-4bf4-936d-b09aa3b837af"/>
    <ds:schemaRef ds:uri="http://schemas.microsoft.com/office/2006/documentManagement/types"/>
    <ds:schemaRef ds:uri="http://schemas.microsoft.com/office/infopath/2007/PartnerControls"/>
    <ds:schemaRef ds:uri="55894003-98dc-4f3e-8669-85b90bdbcc8c"/>
    <ds:schemaRef ds:uri="http://purl.org/dc/elements/1.1/"/>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Instructions</vt:lpstr>
      <vt:lpstr>2| Technical Proposal</vt:lpstr>
      <vt:lpstr>3| GRF Plan </vt:lpstr>
      <vt:lpstr>4| Monitoring</vt:lpstr>
      <vt:lpstr>5| Summary</vt:lpstr>
      <vt:lpstr>6| Sign-off</vt:lpstr>
      <vt:lpstr>HIDE Indicators</vt:lpstr>
      <vt:lpstr>HIDE Validation</vt:lpstr>
      <vt:lpstr>'HIDE Indicators'!Print_Area</vt:lpstr>
      <vt:lpstr>'HIDE Indicators'!Print_Titles</vt:lpstr>
    </vt:vector>
  </TitlesOfParts>
  <Manager/>
  <Company>GAVI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Cameron Kemp</dc:creator>
  <cp:keywords/>
  <dc:description/>
  <cp:lastModifiedBy>Andriana Ozan</cp:lastModifiedBy>
  <cp:revision/>
  <dcterms:created xsi:type="dcterms:W3CDTF">2025-05-07T14:14:17Z</dcterms:created>
  <dcterms:modified xsi:type="dcterms:W3CDTF">2025-12-05T15:14:02Z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a957285-7815-485a-9751-5b273b784ad5_Enabled">
    <vt:lpwstr>true</vt:lpwstr>
  </property>
  <property fmtid="{D5CDD505-2E9C-101B-9397-08002B2CF9AE}" pid="3" name="MSIP_Label_0a957285-7815-485a-9751-5b273b784ad5_SetDate">
    <vt:lpwstr>2025-05-07T15:15:57Z</vt:lpwstr>
  </property>
  <property fmtid="{D5CDD505-2E9C-101B-9397-08002B2CF9AE}" pid="4" name="MSIP_Label_0a957285-7815-485a-9751-5b273b784ad5_Method">
    <vt:lpwstr>Privileged</vt:lpwstr>
  </property>
  <property fmtid="{D5CDD505-2E9C-101B-9397-08002B2CF9AE}" pid="5" name="MSIP_Label_0a957285-7815-485a-9751-5b273b784ad5_Name">
    <vt:lpwstr>0a957285-7815-485a-9751-5b273b784ad5</vt:lpwstr>
  </property>
  <property fmtid="{D5CDD505-2E9C-101B-9397-08002B2CF9AE}" pid="6" name="MSIP_Label_0a957285-7815-485a-9751-5b273b784ad5_SiteId">
    <vt:lpwstr>1de6d9f3-0daf-4df6-b9d6-5959f16f6118</vt:lpwstr>
  </property>
  <property fmtid="{D5CDD505-2E9C-101B-9397-08002B2CF9AE}" pid="7" name="MSIP_Label_0a957285-7815-485a-9751-5b273b784ad5_ActionId">
    <vt:lpwstr>0905def5-44a6-4b49-835e-62ba8394f559</vt:lpwstr>
  </property>
  <property fmtid="{D5CDD505-2E9C-101B-9397-08002B2CF9AE}" pid="8" name="MSIP_Label_0a957285-7815-485a-9751-5b273b784ad5_ContentBits">
    <vt:lpwstr>0</vt:lpwstr>
  </property>
  <property fmtid="{D5CDD505-2E9C-101B-9397-08002B2CF9AE}" pid="9" name="MSIP_Label_0a957285-7815-485a-9751-5b273b784ad5_Tag">
    <vt:lpwstr>10, 0, 1, 1</vt:lpwstr>
  </property>
  <property fmtid="{D5CDD505-2E9C-101B-9397-08002B2CF9AE}" pid="10" name="ContentTypeId">
    <vt:lpwstr>0x01010091DD660C2743444EACB0CAF7774122630082F78369875BB141859C4172270CBC82</vt:lpwstr>
  </property>
  <property fmtid="{D5CDD505-2E9C-101B-9397-08002B2CF9AE}" pid="11" name="Health System Strengthening">
    <vt:lpwstr/>
  </property>
  <property fmtid="{D5CDD505-2E9C-101B-9397-08002B2CF9AE}" pid="12" name="Lang">
    <vt:lpwstr/>
  </property>
  <property fmtid="{D5CDD505-2E9C-101B-9397-08002B2CF9AE}" pid="13" name="Health_x0020_System_x0020_Strengthening">
    <vt:lpwstr/>
  </property>
  <property fmtid="{D5CDD505-2E9C-101B-9397-08002B2CF9AE}" pid="14" name="Programme and project management">
    <vt:lpwstr/>
  </property>
  <property fmtid="{D5CDD505-2E9C-101B-9397-08002B2CF9AE}" pid="15" name="Programme_x0020_and_x0020_project_x0020_management">
    <vt:lpwstr/>
  </property>
  <property fmtid="{D5CDD505-2E9C-101B-9397-08002B2CF9AE}" pid="16" name="Stakeholder">
    <vt:lpwstr/>
  </property>
  <property fmtid="{D5CDD505-2E9C-101B-9397-08002B2CF9AE}" pid="17" name="Health">
    <vt:lpwstr/>
  </property>
  <property fmtid="{D5CDD505-2E9C-101B-9397-08002B2CF9AE}" pid="18" name="Vaccine">
    <vt:lpwstr/>
  </property>
  <property fmtid="{D5CDD505-2E9C-101B-9397-08002B2CF9AE}" pid="19" name="International_x0020_Development">
    <vt:lpwstr/>
  </property>
  <property fmtid="{D5CDD505-2E9C-101B-9397-08002B2CF9AE}" pid="20" name="Depto">
    <vt:lpwstr/>
  </property>
  <property fmtid="{D5CDD505-2E9C-101B-9397-08002B2CF9AE}" pid="21" name="International Development">
    <vt:lpwstr/>
  </property>
  <property fmtid="{D5CDD505-2E9C-101B-9397-08002B2CF9AE}" pid="22" name="Country">
    <vt:lpwstr/>
  </property>
  <property fmtid="{D5CDD505-2E9C-101B-9397-08002B2CF9AE}" pid="23" name="Governance">
    <vt:lpwstr/>
  </property>
  <property fmtid="{D5CDD505-2E9C-101B-9397-08002B2CF9AE}" pid="24" name="_dlc_DocIdItemGuid">
    <vt:lpwstr>a683c5da-851e-4acf-ae3c-a13addf92c2a</vt:lpwstr>
  </property>
  <property fmtid="{D5CDD505-2E9C-101B-9397-08002B2CF9AE}" pid="25" name="Risk">
    <vt:lpwstr/>
  </property>
  <property fmtid="{D5CDD505-2E9C-101B-9397-08002B2CF9AE}" pid="26" name="i15b6667c80d4f308357e591caf47090">
    <vt:lpwstr/>
  </property>
  <property fmtid="{D5CDD505-2E9C-101B-9397-08002B2CF9AE}" pid="27" name="TaxKeyword">
    <vt:lpwstr/>
  </property>
  <property fmtid="{D5CDD505-2E9C-101B-9397-08002B2CF9AE}" pid="28" name="Document_x0020_Type">
    <vt:lpwstr/>
  </property>
  <property fmtid="{D5CDD505-2E9C-101B-9397-08002B2CF9AE}" pid="29" name="MediaServiceImageTags">
    <vt:lpwstr/>
  </property>
  <property fmtid="{D5CDD505-2E9C-101B-9397-08002B2CF9AE}" pid="30" name="oaccbf0bcc574f75aa77b841ffd7bc19">
    <vt:lpwstr/>
  </property>
  <property fmtid="{D5CDD505-2E9C-101B-9397-08002B2CF9AE}" pid="31" name="bc1b0c83348b4f048615cacd6d83a4a9">
    <vt:lpwstr/>
  </property>
  <property fmtid="{D5CDD505-2E9C-101B-9397-08002B2CF9AE}" pid="32" name="TaxKeywordTaxHTField">
    <vt:lpwstr/>
  </property>
  <property fmtid="{D5CDD505-2E9C-101B-9397-08002B2CF9AE}" pid="33" name="pe81ae692a6b49768f319a7f7719c9c0">
    <vt:lpwstr/>
  </property>
  <property fmtid="{D5CDD505-2E9C-101B-9397-08002B2CF9AE}" pid="34" name="n77ad5cd43aa466bb2098d7a5ff62477">
    <vt:lpwstr/>
  </property>
  <property fmtid="{D5CDD505-2E9C-101B-9397-08002B2CF9AE}" pid="35" name="Country_x0020_Type">
    <vt:lpwstr/>
  </property>
  <property fmtid="{D5CDD505-2E9C-101B-9397-08002B2CF9AE}" pid="36" name="bbf6f4caffa74114b8081d68858b812e">
    <vt:lpwstr/>
  </property>
  <property fmtid="{D5CDD505-2E9C-101B-9397-08002B2CF9AE}" pid="37" name="Market_x0020_Shaping">
    <vt:lpwstr/>
  </property>
  <property fmtid="{D5CDD505-2E9C-101B-9397-08002B2CF9AE}" pid="38" name="m01d92cd1af846fc8259fd1db678cd76">
    <vt:lpwstr/>
  </property>
  <property fmtid="{D5CDD505-2E9C-101B-9397-08002B2CF9AE}" pid="39" name="IT_x0020_Systems">
    <vt:lpwstr/>
  </property>
  <property fmtid="{D5CDD505-2E9C-101B-9397-08002B2CF9AE}" pid="40" name="Location1">
    <vt:lpwstr/>
  </property>
  <property fmtid="{D5CDD505-2E9C-101B-9397-08002B2CF9AE}" pid="41" name="lcf76f155ced4ddcb4097134ff3c332f">
    <vt:lpwstr/>
  </property>
  <property fmtid="{D5CDD505-2E9C-101B-9397-08002B2CF9AE}" pid="42" name="f172ab98ad93463d9a6af05ce5da4f2f">
    <vt:lpwstr/>
  </property>
  <property fmtid="{D5CDD505-2E9C-101B-9397-08002B2CF9AE}" pid="43" name="Finance">
    <vt:lpwstr/>
  </property>
  <property fmtid="{D5CDD505-2E9C-101B-9397-08002B2CF9AE}" pid="44" name="Strategy_x0020_and_x0020_Policy">
    <vt:lpwstr/>
  </property>
  <property fmtid="{D5CDD505-2E9C-101B-9397-08002B2CF9AE}" pid="45" name="Strategy and Policy">
    <vt:lpwstr/>
  </property>
  <property fmtid="{D5CDD505-2E9C-101B-9397-08002B2CF9AE}" pid="46" name="Document Type">
    <vt:lpwstr/>
  </property>
  <property fmtid="{D5CDD505-2E9C-101B-9397-08002B2CF9AE}" pid="47" name="Country Type">
    <vt:lpwstr/>
  </property>
  <property fmtid="{D5CDD505-2E9C-101B-9397-08002B2CF9AE}" pid="48" name="IT Systems">
    <vt:lpwstr/>
  </property>
  <property fmtid="{D5CDD505-2E9C-101B-9397-08002B2CF9AE}" pid="49" name="Market Shaping">
    <vt:lpwstr/>
  </property>
  <property fmtid="{D5CDD505-2E9C-101B-9397-08002B2CF9AE}" pid="50" name="Test">
    <vt:lpwstr/>
  </property>
  <property fmtid="{D5CDD505-2E9C-101B-9397-08002B2CF9AE}" pid="51" name="kfa83adfad8641678ddaedda80d7e126">
    <vt:lpwstr/>
  </property>
</Properties>
</file>