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3/H2 2023/Sent to RM/"/>
    </mc:Choice>
  </mc:AlternateContent>
  <xr:revisionPtr revIDLastSave="34" documentId="8_{5784E13E-6F43-41B2-A140-22E19A4D77A8}" xr6:coauthVersionLast="47" xr6:coauthVersionMax="47" xr10:uidLastSave="{5E206945-69F9-4D17-9424-71134D6C28D4}"/>
  <bookViews>
    <workbookView xWindow="-120" yWindow="-120" windowWidth="29040" windowHeight="15840" tabRatio="699"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LC'!$A$1:$EH$179</definedName>
    <definedName name="_xlnm.Print_Area" localSheetId="0">'Contributions &amp; Proceeds - USD'!$A$1:$ES$345</definedName>
    <definedName name="SubContributionChannel">[1]Reference!$E$2:$E$11</definedName>
    <definedName name="Year">[1]Reference!$I$2:$I$35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W149" i="1" l="1"/>
  <c r="CX149" i="1"/>
  <c r="CY149" i="1"/>
  <c r="CZ149" i="1"/>
  <c r="DA149" i="1"/>
  <c r="DS149" i="1" l="1"/>
  <c r="DB149" i="1"/>
  <c r="BV302" i="1" l="1"/>
  <c r="BW302" i="1"/>
  <c r="BX302" i="1"/>
  <c r="CW302" i="1"/>
  <c r="CX302" i="1"/>
  <c r="CY302" i="1"/>
  <c r="DA302" i="1"/>
  <c r="CZ302" i="1"/>
  <c r="DB301" i="1"/>
  <c r="DB300" i="1"/>
  <c r="DB299" i="1"/>
  <c r="CA300" i="1"/>
  <c r="DB302" i="1" l="1"/>
  <c r="EA156" i="4" l="1"/>
  <c r="CU156" i="4"/>
  <c r="DN82" i="4"/>
  <c r="DN83" i="4"/>
  <c r="DN84" i="4"/>
  <c r="DN85" i="4"/>
  <c r="DN86" i="4"/>
  <c r="DN87" i="4"/>
  <c r="DN88" i="4"/>
  <c r="DN89" i="4"/>
  <c r="DN90" i="4"/>
  <c r="DN91" i="4"/>
  <c r="DN92" i="4"/>
  <c r="DN93" i="4"/>
  <c r="DN94" i="4"/>
  <c r="DN95" i="4"/>
  <c r="DN96" i="4"/>
  <c r="DN97" i="4"/>
  <c r="DN98" i="4"/>
  <c r="DN99" i="4"/>
  <c r="DN100" i="4"/>
  <c r="DN101" i="4"/>
  <c r="DN102" i="4"/>
  <c r="DN103" i="4"/>
  <c r="DN104" i="4"/>
  <c r="DN105" i="4"/>
  <c r="DN106" i="4"/>
  <c r="DN107" i="4"/>
  <c r="DN108" i="4"/>
  <c r="DN109" i="4"/>
  <c r="DN110" i="4"/>
  <c r="DN111" i="4"/>
  <c r="DN112" i="4"/>
  <c r="DN113" i="4"/>
  <c r="DN114" i="4"/>
  <c r="DN115" i="4"/>
  <c r="DN116" i="4"/>
  <c r="DN117" i="4"/>
  <c r="DN118" i="4"/>
  <c r="DN119" i="4"/>
  <c r="DN120" i="4"/>
  <c r="DN121" i="4"/>
  <c r="DN122" i="4"/>
  <c r="DN123" i="4"/>
  <c r="DN124" i="4"/>
  <c r="DN125" i="4"/>
  <c r="DN126" i="4"/>
  <c r="DN127" i="4"/>
  <c r="DN128" i="4"/>
  <c r="DN129" i="4"/>
  <c r="DN130" i="4"/>
  <c r="DN131" i="4"/>
  <c r="DN132" i="4"/>
  <c r="DN133" i="4"/>
  <c r="DN134" i="4"/>
  <c r="DN135" i="4"/>
  <c r="DN136" i="4"/>
  <c r="DN137" i="4"/>
  <c r="DN138" i="4"/>
  <c r="DN139" i="4"/>
  <c r="DN140" i="4"/>
  <c r="DN141" i="4"/>
  <c r="DN142" i="4"/>
  <c r="DN143" i="4"/>
  <c r="DN144" i="4"/>
  <c r="DN145" i="4"/>
  <c r="DN146" i="4"/>
  <c r="DN147" i="4"/>
  <c r="DN148" i="4"/>
  <c r="DN149" i="4"/>
  <c r="DN150" i="4"/>
  <c r="DN151" i="4"/>
  <c r="DN152" i="4"/>
  <c r="DN81" i="4"/>
  <c r="DN12" i="4"/>
  <c r="DN13" i="4"/>
  <c r="DN14" i="4"/>
  <c r="DN15" i="4"/>
  <c r="DN16" i="4"/>
  <c r="DN17" i="4"/>
  <c r="DN18" i="4"/>
  <c r="DN19" i="4"/>
  <c r="DN20" i="4"/>
  <c r="DN21" i="4"/>
  <c r="DN22" i="4"/>
  <c r="DN23" i="4"/>
  <c r="DN24" i="4"/>
  <c r="DN25" i="4"/>
  <c r="DN26" i="4"/>
  <c r="DN27" i="4"/>
  <c r="DN28" i="4"/>
  <c r="DN29" i="4"/>
  <c r="DN30" i="4"/>
  <c r="DN31" i="4"/>
  <c r="DN32" i="4"/>
  <c r="DN33" i="4"/>
  <c r="DN34" i="4"/>
  <c r="DN35" i="4"/>
  <c r="DN36" i="4"/>
  <c r="DN37" i="4"/>
  <c r="DN38" i="4"/>
  <c r="DN39" i="4"/>
  <c r="DN40" i="4"/>
  <c r="DN41" i="4"/>
  <c r="DN42" i="4"/>
  <c r="DN43" i="4"/>
  <c r="DN44" i="4"/>
  <c r="DN45" i="4"/>
  <c r="DN46" i="4"/>
  <c r="DN47" i="4"/>
  <c r="DN48" i="4"/>
  <c r="DN49" i="4"/>
  <c r="DN50" i="4"/>
  <c r="DN51" i="4"/>
  <c r="DN52" i="4"/>
  <c r="DN53" i="4"/>
  <c r="DN54" i="4"/>
  <c r="DN55" i="4"/>
  <c r="DN56" i="4"/>
  <c r="DN57" i="4"/>
  <c r="DN58" i="4"/>
  <c r="DN59" i="4"/>
  <c r="DN60" i="4"/>
  <c r="DN61" i="4"/>
  <c r="DN62" i="4"/>
  <c r="DN63" i="4"/>
  <c r="DN64" i="4"/>
  <c r="DN65" i="4"/>
  <c r="DN66" i="4"/>
  <c r="DN67" i="4"/>
  <c r="DN68" i="4"/>
  <c r="DN69" i="4"/>
  <c r="DN70" i="4"/>
  <c r="DN71" i="4"/>
  <c r="DN72" i="4"/>
  <c r="DN73" i="4"/>
  <c r="DN74" i="4"/>
  <c r="DN75" i="4"/>
  <c r="DN76" i="4"/>
  <c r="DN77" i="4"/>
  <c r="DN78" i="4"/>
  <c r="DN11" i="4"/>
  <c r="EK143" i="1" l="1"/>
  <c r="DB143" i="1"/>
  <c r="EG82" i="4" l="1"/>
  <c r="EA82" i="4"/>
  <c r="EH82" i="4" s="1"/>
  <c r="DJ82" i="4"/>
  <c r="DD82" i="4"/>
  <c r="CZ82" i="4"/>
  <c r="CU82" i="4"/>
  <c r="CO82" i="4"/>
  <c r="CH82" i="4"/>
  <c r="BY82" i="4"/>
  <c r="BS82" i="4"/>
  <c r="BM82" i="4"/>
  <c r="BG82" i="4"/>
  <c r="AY82" i="4"/>
  <c r="AS82" i="4"/>
  <c r="AM82" i="4"/>
  <c r="AG82" i="4"/>
  <c r="Y82" i="4"/>
  <c r="S82" i="4"/>
  <c r="O82" i="4"/>
  <c r="AZ82" i="4" l="1"/>
  <c r="Z82" i="4"/>
  <c r="DK82" i="4"/>
  <c r="BZ82" i="4"/>
  <c r="EQ226" i="1"/>
  <c r="EK226" i="1"/>
  <c r="DW226" i="1"/>
  <c r="DR226" i="1"/>
  <c r="DK226" i="1"/>
  <c r="DG226" i="1"/>
  <c r="DB226" i="1"/>
  <c r="CV226" i="1"/>
  <c r="CO226" i="1"/>
  <c r="CE226" i="1"/>
  <c r="CC226" i="1"/>
  <c r="CA226" i="1"/>
  <c r="BU226" i="1"/>
  <c r="BO226" i="1"/>
  <c r="BI226" i="1"/>
  <c r="AZ226" i="1"/>
  <c r="AT226" i="1"/>
  <c r="AN226" i="1"/>
  <c r="AH226" i="1"/>
  <c r="Y226" i="1"/>
  <c r="S226" i="1"/>
  <c r="O226" i="1"/>
  <c r="EQ73" i="1"/>
  <c r="EK73" i="1"/>
  <c r="DW73" i="1"/>
  <c r="DR73" i="1"/>
  <c r="DK73" i="1"/>
  <c r="DG73" i="1"/>
  <c r="DB73" i="1"/>
  <c r="CV73" i="1"/>
  <c r="CO73" i="1"/>
  <c r="CE73" i="1"/>
  <c r="CC73" i="1"/>
  <c r="CA73" i="1"/>
  <c r="BU73" i="1"/>
  <c r="BO73" i="1"/>
  <c r="BI73" i="1"/>
  <c r="AZ73" i="1"/>
  <c r="AT73" i="1"/>
  <c r="AN73" i="1"/>
  <c r="AH73" i="1"/>
  <c r="Y73" i="1"/>
  <c r="S73" i="1"/>
  <c r="O73" i="1"/>
  <c r="Z226" i="1" l="1"/>
  <c r="AA226" i="1" s="1"/>
  <c r="DS226" i="1"/>
  <c r="Z73" i="1"/>
  <c r="AA73" i="1" s="1"/>
  <c r="DS73" i="1"/>
  <c r="BA73" i="1"/>
  <c r="BB73" i="1" s="1"/>
  <c r="BA226" i="1"/>
  <c r="BB226" i="1" s="1"/>
  <c r="ER226" i="1"/>
  <c r="ES226" i="1" s="1"/>
  <c r="CF226" i="1"/>
  <c r="CG226" i="1" s="1"/>
  <c r="CF73" i="1"/>
  <c r="CG73" i="1" s="1"/>
  <c r="ER73" i="1"/>
  <c r="ES73" i="1" s="1"/>
  <c r="DE290" i="1"/>
  <c r="DE222" i="1"/>
  <c r="DE137" i="1"/>
  <c r="DE69" i="1"/>
  <c r="DG11" i="1"/>
  <c r="DE139" i="1" l="1"/>
  <c r="DE296" i="1"/>
  <c r="DE149" i="1" l="1"/>
  <c r="DE150" i="1" s="1"/>
  <c r="P222" i="1" l="1"/>
  <c r="Q222" i="1"/>
  <c r="R222" i="1"/>
  <c r="EG66" i="4"/>
  <c r="EA66" i="4"/>
  <c r="EH66" i="4" s="1"/>
  <c r="DJ66" i="4"/>
  <c r="DD66" i="4"/>
  <c r="CZ66" i="4"/>
  <c r="CU66" i="4"/>
  <c r="CO66" i="4"/>
  <c r="CH66" i="4"/>
  <c r="BY66" i="4"/>
  <c r="BS66" i="4"/>
  <c r="BM66" i="4"/>
  <c r="BG66" i="4"/>
  <c r="AY66" i="4"/>
  <c r="AS66" i="4"/>
  <c r="AM66" i="4"/>
  <c r="AG66" i="4"/>
  <c r="Y66" i="4"/>
  <c r="S66" i="4"/>
  <c r="O66" i="4"/>
  <c r="EQ210" i="1"/>
  <c r="EK210" i="1"/>
  <c r="DW210" i="1"/>
  <c r="DR210" i="1"/>
  <c r="DK210" i="1"/>
  <c r="DG210" i="1"/>
  <c r="DB210" i="1"/>
  <c r="CV210" i="1"/>
  <c r="CO210" i="1"/>
  <c r="CE210" i="1"/>
  <c r="CC210" i="1"/>
  <c r="CA210" i="1"/>
  <c r="BU210" i="1"/>
  <c r="BO210" i="1"/>
  <c r="BI210" i="1"/>
  <c r="AZ210" i="1"/>
  <c r="AT210" i="1"/>
  <c r="AN210" i="1"/>
  <c r="AH210" i="1"/>
  <c r="Y210" i="1"/>
  <c r="S210" i="1"/>
  <c r="O210" i="1"/>
  <c r="EQ57" i="1"/>
  <c r="EK57" i="1"/>
  <c r="DW57" i="1"/>
  <c r="DR57" i="1"/>
  <c r="DK57" i="1"/>
  <c r="DG57" i="1"/>
  <c r="DB57" i="1"/>
  <c r="CV57" i="1"/>
  <c r="CO57" i="1"/>
  <c r="CE57" i="1"/>
  <c r="CC57" i="1"/>
  <c r="CA57" i="1"/>
  <c r="BU57" i="1"/>
  <c r="BO57" i="1"/>
  <c r="BI57" i="1"/>
  <c r="AZ57" i="1"/>
  <c r="AT57" i="1"/>
  <c r="AN57" i="1"/>
  <c r="AH57" i="1"/>
  <c r="Y57" i="1"/>
  <c r="S57" i="1"/>
  <c r="O57" i="1"/>
  <c r="AZ66" i="4" l="1"/>
  <c r="BA210" i="1"/>
  <c r="BB210" i="1" s="1"/>
  <c r="Z210" i="1"/>
  <c r="BZ66" i="4"/>
  <c r="Z66" i="4"/>
  <c r="DK66" i="4"/>
  <c r="ER210" i="1"/>
  <c r="ES210" i="1" s="1"/>
  <c r="DS210" i="1"/>
  <c r="CF210" i="1"/>
  <c r="CG210" i="1" s="1"/>
  <c r="CF57" i="1"/>
  <c r="CG57" i="1" s="1"/>
  <c r="ER57" i="1"/>
  <c r="ES57" i="1" s="1"/>
  <c r="BA57" i="1"/>
  <c r="BB57" i="1" s="1"/>
  <c r="Z57" i="1"/>
  <c r="DS57" i="1"/>
  <c r="AA57" i="1" l="1"/>
  <c r="AA210" i="1"/>
  <c r="EI290" i="1" l="1"/>
  <c r="EI222" i="1"/>
  <c r="EI145" i="1"/>
  <c r="EI137" i="1"/>
  <c r="EI69" i="1"/>
  <c r="EG112" i="4"/>
  <c r="EA112" i="4"/>
  <c r="DJ112" i="4"/>
  <c r="DD112" i="4"/>
  <c r="CZ112" i="4"/>
  <c r="CU112" i="4"/>
  <c r="CO112" i="4"/>
  <c r="CH112" i="4"/>
  <c r="BY112" i="4"/>
  <c r="BS112" i="4"/>
  <c r="BM112" i="4"/>
  <c r="BG112" i="4"/>
  <c r="AY112" i="4"/>
  <c r="AS112" i="4"/>
  <c r="AM112" i="4"/>
  <c r="AG112" i="4"/>
  <c r="Y112" i="4"/>
  <c r="S112" i="4"/>
  <c r="O112" i="4"/>
  <c r="EQ256" i="1"/>
  <c r="EK256" i="1"/>
  <c r="DW256" i="1"/>
  <c r="DR256" i="1"/>
  <c r="DK256" i="1"/>
  <c r="DG256" i="1"/>
  <c r="DB256" i="1"/>
  <c r="CV256" i="1"/>
  <c r="CO256" i="1"/>
  <c r="CE256" i="1"/>
  <c r="CC256" i="1"/>
  <c r="CA256" i="1"/>
  <c r="BU256" i="1"/>
  <c r="BO256" i="1"/>
  <c r="BI256" i="1"/>
  <c r="AZ256" i="1"/>
  <c r="AT256" i="1"/>
  <c r="AN256" i="1"/>
  <c r="AH256" i="1"/>
  <c r="Y256" i="1"/>
  <c r="S256" i="1"/>
  <c r="O256" i="1"/>
  <c r="EQ103" i="1"/>
  <c r="EK103" i="1"/>
  <c r="DW103" i="1"/>
  <c r="DR103" i="1"/>
  <c r="DK103" i="1"/>
  <c r="DG103" i="1"/>
  <c r="DB103" i="1"/>
  <c r="CV103" i="1"/>
  <c r="CO103" i="1"/>
  <c r="CE103" i="1"/>
  <c r="CC103" i="1"/>
  <c r="CA103" i="1"/>
  <c r="BU103" i="1"/>
  <c r="BO103" i="1"/>
  <c r="BI103" i="1"/>
  <c r="AZ103" i="1"/>
  <c r="AT103" i="1"/>
  <c r="AN103" i="1"/>
  <c r="AH103" i="1"/>
  <c r="Y103" i="1"/>
  <c r="S103" i="1"/>
  <c r="O103" i="1"/>
  <c r="EQ111" i="1"/>
  <c r="EK111" i="1"/>
  <c r="DW111" i="1"/>
  <c r="DR111" i="1"/>
  <c r="DK111" i="1"/>
  <c r="DG111" i="1"/>
  <c r="DB111" i="1"/>
  <c r="CV111" i="1"/>
  <c r="CO111" i="1"/>
  <c r="CE111" i="1"/>
  <c r="CC111" i="1"/>
  <c r="CA111" i="1"/>
  <c r="BU111" i="1"/>
  <c r="BO111" i="1"/>
  <c r="BI111" i="1"/>
  <c r="AZ111" i="1"/>
  <c r="AT111" i="1"/>
  <c r="AN111" i="1"/>
  <c r="AH111" i="1"/>
  <c r="Y111" i="1"/>
  <c r="S111" i="1"/>
  <c r="O111" i="1"/>
  <c r="EQ264" i="1"/>
  <c r="EK264" i="1"/>
  <c r="DW264" i="1"/>
  <c r="DR264" i="1"/>
  <c r="DK264" i="1"/>
  <c r="DG264" i="1"/>
  <c r="DB264" i="1"/>
  <c r="CV264" i="1"/>
  <c r="CO264" i="1"/>
  <c r="CE264" i="1"/>
  <c r="CC264" i="1"/>
  <c r="CA264" i="1"/>
  <c r="BU264" i="1"/>
  <c r="BO264" i="1"/>
  <c r="BI264" i="1"/>
  <c r="AZ264" i="1"/>
  <c r="AT264" i="1"/>
  <c r="AN264" i="1"/>
  <c r="AH264" i="1"/>
  <c r="Y264" i="1"/>
  <c r="S264" i="1"/>
  <c r="O264" i="1"/>
  <c r="EG121" i="4"/>
  <c r="EA121" i="4"/>
  <c r="DJ121" i="4"/>
  <c r="DD121" i="4"/>
  <c r="CZ121" i="4"/>
  <c r="CU121" i="4"/>
  <c r="CO121" i="4"/>
  <c r="CH121" i="4"/>
  <c r="BY121" i="4"/>
  <c r="BS121" i="4"/>
  <c r="BM121" i="4"/>
  <c r="BG121" i="4"/>
  <c r="AY121" i="4"/>
  <c r="AS121" i="4"/>
  <c r="AM121" i="4"/>
  <c r="AG121" i="4"/>
  <c r="Y121" i="4"/>
  <c r="S121" i="4"/>
  <c r="O121" i="4"/>
  <c r="EG101" i="4"/>
  <c r="EA101" i="4"/>
  <c r="DJ101" i="4"/>
  <c r="DD101" i="4"/>
  <c r="CZ101" i="4"/>
  <c r="CU101" i="4"/>
  <c r="CO101" i="4"/>
  <c r="CH101" i="4"/>
  <c r="BY101" i="4"/>
  <c r="BS101" i="4"/>
  <c r="BM101" i="4"/>
  <c r="BG101" i="4"/>
  <c r="AY101" i="4"/>
  <c r="AS101" i="4"/>
  <c r="AM101" i="4"/>
  <c r="AG101" i="4"/>
  <c r="Y101" i="4"/>
  <c r="S101" i="4"/>
  <c r="O101" i="4"/>
  <c r="EQ246" i="1"/>
  <c r="EK246" i="1"/>
  <c r="DW246" i="1"/>
  <c r="DR246" i="1"/>
  <c r="DK246" i="1"/>
  <c r="DG246" i="1"/>
  <c r="DB246" i="1"/>
  <c r="CV246" i="1"/>
  <c r="CO246" i="1"/>
  <c r="CE246" i="1"/>
  <c r="CC246" i="1"/>
  <c r="CA246" i="1"/>
  <c r="BU246" i="1"/>
  <c r="BO246" i="1"/>
  <c r="BI246" i="1"/>
  <c r="AZ246" i="1"/>
  <c r="AT246" i="1"/>
  <c r="AN246" i="1"/>
  <c r="AH246" i="1"/>
  <c r="Y246" i="1"/>
  <c r="S246" i="1"/>
  <c r="O246" i="1"/>
  <c r="EQ92" i="1"/>
  <c r="EK92" i="1"/>
  <c r="DW92" i="1"/>
  <c r="DR92" i="1"/>
  <c r="DK92" i="1"/>
  <c r="DG92" i="1"/>
  <c r="DB92" i="1"/>
  <c r="CV92" i="1"/>
  <c r="CO92" i="1"/>
  <c r="CE92" i="1"/>
  <c r="CC92" i="1"/>
  <c r="CA92" i="1"/>
  <c r="BU92" i="1"/>
  <c r="BO92" i="1"/>
  <c r="BI92" i="1"/>
  <c r="AZ92" i="1"/>
  <c r="AT92" i="1"/>
  <c r="AN92" i="1"/>
  <c r="AH92" i="1"/>
  <c r="Y92" i="1"/>
  <c r="S92" i="1"/>
  <c r="O92" i="1"/>
  <c r="EQ86" i="1"/>
  <c r="EK86" i="1"/>
  <c r="DW86" i="1"/>
  <c r="DR86" i="1"/>
  <c r="DK86" i="1"/>
  <c r="DG86" i="1"/>
  <c r="DB86" i="1"/>
  <c r="CV86" i="1"/>
  <c r="CO86" i="1"/>
  <c r="CE86" i="1"/>
  <c r="CC86" i="1"/>
  <c r="CA86" i="1"/>
  <c r="BU86" i="1"/>
  <c r="BO86" i="1"/>
  <c r="BI86" i="1"/>
  <c r="AZ86" i="1"/>
  <c r="AT86" i="1"/>
  <c r="AN86" i="1"/>
  <c r="AH86" i="1"/>
  <c r="Y86" i="1"/>
  <c r="S86" i="1"/>
  <c r="O86" i="1"/>
  <c r="EQ239" i="1"/>
  <c r="EK239" i="1"/>
  <c r="DW239" i="1"/>
  <c r="DR239" i="1"/>
  <c r="DK239" i="1"/>
  <c r="DG239" i="1"/>
  <c r="DB239" i="1"/>
  <c r="CV239" i="1"/>
  <c r="CO239" i="1"/>
  <c r="CE239" i="1"/>
  <c r="CC239" i="1"/>
  <c r="CA239" i="1"/>
  <c r="BU239" i="1"/>
  <c r="BO239" i="1"/>
  <c r="BI239" i="1"/>
  <c r="AZ239" i="1"/>
  <c r="AT239" i="1"/>
  <c r="AN239" i="1"/>
  <c r="AH239" i="1"/>
  <c r="Y239" i="1"/>
  <c r="S239" i="1"/>
  <c r="O239" i="1"/>
  <c r="EG95" i="4"/>
  <c r="EA95" i="4"/>
  <c r="DJ95" i="4"/>
  <c r="DD95" i="4"/>
  <c r="CZ95" i="4"/>
  <c r="CU95" i="4"/>
  <c r="CO95" i="4"/>
  <c r="CH95" i="4"/>
  <c r="BY95" i="4"/>
  <c r="BS95" i="4"/>
  <c r="BM95" i="4"/>
  <c r="BG95" i="4"/>
  <c r="AY95" i="4"/>
  <c r="AS95" i="4"/>
  <c r="AM95" i="4"/>
  <c r="AG95" i="4"/>
  <c r="Y95" i="4"/>
  <c r="S95" i="4"/>
  <c r="O95" i="4"/>
  <c r="EG93" i="4"/>
  <c r="EA93" i="4"/>
  <c r="EH93" i="4" s="1"/>
  <c r="DJ93" i="4"/>
  <c r="DD93" i="4"/>
  <c r="CZ93" i="4"/>
  <c r="CU93" i="4"/>
  <c r="CO93" i="4"/>
  <c r="CH93" i="4"/>
  <c r="BY93" i="4"/>
  <c r="BS93" i="4"/>
  <c r="BM93" i="4"/>
  <c r="BG93" i="4"/>
  <c r="AY93" i="4"/>
  <c r="AS93" i="4"/>
  <c r="AM93" i="4"/>
  <c r="AG93" i="4"/>
  <c r="Y93" i="4"/>
  <c r="S93" i="4"/>
  <c r="O93" i="4"/>
  <c r="EQ237" i="1"/>
  <c r="EK237" i="1"/>
  <c r="DW237" i="1"/>
  <c r="DR237" i="1"/>
  <c r="DK237" i="1"/>
  <c r="DG237" i="1"/>
  <c r="DB237" i="1"/>
  <c r="CV237" i="1"/>
  <c r="CO237" i="1"/>
  <c r="CE237" i="1"/>
  <c r="CC237" i="1"/>
  <c r="CA237" i="1"/>
  <c r="BU237" i="1"/>
  <c r="BO237" i="1"/>
  <c r="BI237" i="1"/>
  <c r="AZ237" i="1"/>
  <c r="AT237" i="1"/>
  <c r="AN237" i="1"/>
  <c r="AH237" i="1"/>
  <c r="Y237" i="1"/>
  <c r="S237" i="1"/>
  <c r="O237" i="1"/>
  <c r="EQ84" i="1"/>
  <c r="EK84" i="1"/>
  <c r="DW84" i="1"/>
  <c r="DR84" i="1"/>
  <c r="DK84" i="1"/>
  <c r="DG84" i="1"/>
  <c r="DB84" i="1"/>
  <c r="CV84" i="1"/>
  <c r="CO84" i="1"/>
  <c r="CE84" i="1"/>
  <c r="CC84" i="1"/>
  <c r="CA84" i="1"/>
  <c r="BU84" i="1"/>
  <c r="BO84" i="1"/>
  <c r="BI84" i="1"/>
  <c r="AZ84" i="1"/>
  <c r="AT84" i="1"/>
  <c r="AN84" i="1"/>
  <c r="AH84" i="1"/>
  <c r="Y84" i="1"/>
  <c r="S84" i="1"/>
  <c r="O84" i="1"/>
  <c r="EA157" i="4"/>
  <c r="EA155" i="4"/>
  <c r="CU157" i="4"/>
  <c r="CU155" i="4"/>
  <c r="EH95" i="4" l="1"/>
  <c r="EH112" i="4"/>
  <c r="EH121" i="4"/>
  <c r="EH101" i="4"/>
  <c r="EI296" i="1"/>
  <c r="AZ112" i="4"/>
  <c r="DK112" i="4"/>
  <c r="Z121" i="4"/>
  <c r="BZ95" i="4"/>
  <c r="ER256" i="1"/>
  <c r="ES256" i="1" s="1"/>
  <c r="AZ121" i="4"/>
  <c r="Z112" i="4"/>
  <c r="BZ112" i="4"/>
  <c r="Z103" i="1"/>
  <c r="CF256" i="1"/>
  <c r="CG256" i="1" s="1"/>
  <c r="EI139" i="1"/>
  <c r="ER103" i="1"/>
  <c r="ES103" i="1" s="1"/>
  <c r="BA256" i="1"/>
  <c r="BB256" i="1" s="1"/>
  <c r="BA103" i="1"/>
  <c r="BB103" i="1" s="1"/>
  <c r="Z256" i="1"/>
  <c r="DS256" i="1"/>
  <c r="BZ121" i="4"/>
  <c r="BZ101" i="4"/>
  <c r="DK121" i="4"/>
  <c r="Z101" i="4"/>
  <c r="CF111" i="1"/>
  <c r="CG111" i="1" s="1"/>
  <c r="Z111" i="1"/>
  <c r="CF103" i="1"/>
  <c r="CG103" i="1" s="1"/>
  <c r="DS103" i="1"/>
  <c r="ER111" i="1"/>
  <c r="ES111" i="1" s="1"/>
  <c r="BA111" i="1"/>
  <c r="BB111" i="1" s="1"/>
  <c r="DS111" i="1"/>
  <c r="ER246" i="1"/>
  <c r="ES246" i="1" s="1"/>
  <c r="BA264" i="1"/>
  <c r="BB264" i="1" s="1"/>
  <c r="CF264" i="1"/>
  <c r="CG264" i="1" s="1"/>
  <c r="Z264" i="1"/>
  <c r="ER84" i="1"/>
  <c r="ES84" i="1" s="1"/>
  <c r="Z246" i="1"/>
  <c r="ER264" i="1"/>
  <c r="ES264" i="1" s="1"/>
  <c r="DS264" i="1"/>
  <c r="BA246" i="1"/>
  <c r="BB246" i="1" s="1"/>
  <c r="DS246" i="1"/>
  <c r="Z92" i="1"/>
  <c r="CF246" i="1"/>
  <c r="CG246" i="1" s="1"/>
  <c r="AZ101" i="4"/>
  <c r="DK101" i="4"/>
  <c r="BZ93" i="4"/>
  <c r="Z95" i="4"/>
  <c r="AZ95" i="4"/>
  <c r="CF86" i="1"/>
  <c r="BA92" i="1"/>
  <c r="BB92" i="1" s="1"/>
  <c r="Z239" i="1"/>
  <c r="BA86" i="1"/>
  <c r="DS92" i="1"/>
  <c r="ER92" i="1"/>
  <c r="ES92" i="1" s="1"/>
  <c r="ER239" i="1"/>
  <c r="ES239" i="1" s="1"/>
  <c r="CF92" i="1"/>
  <c r="CG92" i="1" s="1"/>
  <c r="DS86" i="1"/>
  <c r="ER86" i="1"/>
  <c r="ES86" i="1" s="1"/>
  <c r="BA84" i="1"/>
  <c r="BB84" i="1" s="1"/>
  <c r="DS239" i="1"/>
  <c r="Z86" i="1"/>
  <c r="CF239" i="1"/>
  <c r="BA239" i="1"/>
  <c r="BA237" i="1"/>
  <c r="BB237" i="1" s="1"/>
  <c r="ER237" i="1"/>
  <c r="ES237" i="1" s="1"/>
  <c r="Z84" i="1"/>
  <c r="DS237" i="1"/>
  <c r="DS84" i="1"/>
  <c r="CF237" i="1"/>
  <c r="CG237" i="1" s="1"/>
  <c r="Z237" i="1"/>
  <c r="DK95" i="4"/>
  <c r="AZ93" i="4"/>
  <c r="Z93" i="4"/>
  <c r="DK93" i="4"/>
  <c r="CF84" i="1"/>
  <c r="CG84" i="1" s="1"/>
  <c r="Y245" i="1"/>
  <c r="AA92" i="1" l="1"/>
  <c r="AA256" i="1"/>
  <c r="AA237" i="1"/>
  <c r="AA111" i="1"/>
  <c r="AA246" i="1"/>
  <c r="AA239" i="1"/>
  <c r="AA103" i="1"/>
  <c r="AA86" i="1"/>
  <c r="AA84" i="1"/>
  <c r="AA264" i="1"/>
  <c r="EI147" i="1"/>
  <c r="EI149" i="1" s="1"/>
  <c r="EI150" i="1" s="1"/>
  <c r="EG50" i="4"/>
  <c r="EA50" i="4"/>
  <c r="DJ50" i="4"/>
  <c r="DD50" i="4"/>
  <c r="CU50" i="4"/>
  <c r="CO50" i="4"/>
  <c r="CH50" i="4"/>
  <c r="BY50" i="4"/>
  <c r="BS50" i="4"/>
  <c r="BM50" i="4"/>
  <c r="BG50" i="4"/>
  <c r="AY50" i="4"/>
  <c r="AS50" i="4"/>
  <c r="AM50" i="4"/>
  <c r="AG50" i="4"/>
  <c r="Y50" i="4"/>
  <c r="S50" i="4"/>
  <c r="O50" i="4"/>
  <c r="EG12" i="4"/>
  <c r="DJ12" i="4"/>
  <c r="CU12" i="4"/>
  <c r="CO12" i="4"/>
  <c r="BY12" i="4"/>
  <c r="BS12" i="4"/>
  <c r="BM12" i="4"/>
  <c r="BG12" i="4"/>
  <c r="AY12" i="4"/>
  <c r="AS12" i="4"/>
  <c r="AM12" i="4"/>
  <c r="AG12" i="4"/>
  <c r="Y12" i="4"/>
  <c r="S12" i="4"/>
  <c r="O12" i="4"/>
  <c r="EG28" i="4"/>
  <c r="EA28" i="4"/>
  <c r="EH28" i="4" s="1"/>
  <c r="DJ28" i="4"/>
  <c r="DD28" i="4"/>
  <c r="CZ28" i="4"/>
  <c r="CU28" i="4"/>
  <c r="CO28" i="4"/>
  <c r="CH28" i="4"/>
  <c r="BY28" i="4"/>
  <c r="BS28" i="4"/>
  <c r="BM28" i="4"/>
  <c r="BG28" i="4"/>
  <c r="AS28" i="4"/>
  <c r="AM28" i="4"/>
  <c r="AG28" i="4"/>
  <c r="S28" i="4"/>
  <c r="O28" i="4"/>
  <c r="EA12" i="4"/>
  <c r="DD12" i="4"/>
  <c r="CZ12" i="4"/>
  <c r="CH12" i="4"/>
  <c r="CZ50" i="4"/>
  <c r="EH12" i="4" l="1"/>
  <c r="EH50" i="4"/>
  <c r="AZ28" i="4"/>
  <c r="DK50" i="4"/>
  <c r="BZ28" i="4"/>
  <c r="Z28" i="4"/>
  <c r="DK28" i="4"/>
  <c r="BZ50" i="4"/>
  <c r="Z50" i="4"/>
  <c r="BZ12" i="4"/>
  <c r="AZ12" i="4"/>
  <c r="AZ50" i="4"/>
  <c r="DK12" i="4"/>
  <c r="Z12" i="4"/>
  <c r="DV290" i="1" l="1"/>
  <c r="DW289" i="1"/>
  <c r="DW288" i="1"/>
  <c r="DW287" i="1"/>
  <c r="DW286" i="1"/>
  <c r="DW285" i="1"/>
  <c r="DW284" i="1"/>
  <c r="DW283" i="1"/>
  <c r="DW282" i="1"/>
  <c r="DW281" i="1"/>
  <c r="DW280" i="1"/>
  <c r="DW279" i="1"/>
  <c r="DW278" i="1"/>
  <c r="DW277" i="1"/>
  <c r="DW276" i="1"/>
  <c r="DW275" i="1"/>
  <c r="DW274" i="1"/>
  <c r="DW273" i="1"/>
  <c r="DW272" i="1"/>
  <c r="DW271" i="1"/>
  <c r="DW270" i="1"/>
  <c r="DW269" i="1"/>
  <c r="DW268" i="1"/>
  <c r="DW267" i="1"/>
  <c r="DW266" i="1"/>
  <c r="DW265" i="1"/>
  <c r="DW263" i="1"/>
  <c r="DW262" i="1"/>
  <c r="DW261" i="1"/>
  <c r="DW260" i="1"/>
  <c r="DW259" i="1"/>
  <c r="DW258" i="1"/>
  <c r="DW257" i="1"/>
  <c r="DW255" i="1"/>
  <c r="DW254" i="1"/>
  <c r="DW253" i="1"/>
  <c r="DW252" i="1"/>
  <c r="DW251" i="1"/>
  <c r="DW250" i="1"/>
  <c r="DW249" i="1"/>
  <c r="DW248" i="1"/>
  <c r="DW247" i="1"/>
  <c r="DW245" i="1"/>
  <c r="DW244" i="1"/>
  <c r="DW243" i="1"/>
  <c r="DW242" i="1"/>
  <c r="DW241" i="1"/>
  <c r="DW240" i="1"/>
  <c r="DW238" i="1"/>
  <c r="DW236" i="1"/>
  <c r="DW235" i="1"/>
  <c r="DW234" i="1"/>
  <c r="DW233" i="1"/>
  <c r="DW232" i="1"/>
  <c r="DW231" i="1"/>
  <c r="DW230" i="1"/>
  <c r="DW229" i="1"/>
  <c r="DW228" i="1"/>
  <c r="DW227" i="1"/>
  <c r="DW225" i="1"/>
  <c r="DV222" i="1"/>
  <c r="DW221" i="1"/>
  <c r="DW220" i="1"/>
  <c r="DW219" i="1"/>
  <c r="DW218" i="1"/>
  <c r="DW217" i="1"/>
  <c r="DW216" i="1"/>
  <c r="DW215" i="1"/>
  <c r="DW214" i="1"/>
  <c r="DW213" i="1"/>
  <c r="DW212" i="1"/>
  <c r="DW211" i="1"/>
  <c r="DW209" i="1"/>
  <c r="DW208" i="1"/>
  <c r="DW207" i="1"/>
  <c r="DW206" i="1"/>
  <c r="DW205" i="1"/>
  <c r="DW204" i="1"/>
  <c r="DW203" i="1"/>
  <c r="DW202" i="1"/>
  <c r="DW201" i="1"/>
  <c r="DW200" i="1"/>
  <c r="DW199" i="1"/>
  <c r="DW198" i="1"/>
  <c r="DW197" i="1"/>
  <c r="DW196" i="1"/>
  <c r="DW195" i="1"/>
  <c r="DW194" i="1"/>
  <c r="DW193" i="1"/>
  <c r="DW192" i="1"/>
  <c r="DW191" i="1"/>
  <c r="DW190" i="1"/>
  <c r="DW189" i="1"/>
  <c r="DW188" i="1"/>
  <c r="DW187" i="1"/>
  <c r="DW186" i="1"/>
  <c r="DW185" i="1"/>
  <c r="DW184" i="1"/>
  <c r="DW183" i="1"/>
  <c r="DW182" i="1"/>
  <c r="DW181" i="1"/>
  <c r="DW180" i="1"/>
  <c r="DW179" i="1"/>
  <c r="DW178" i="1"/>
  <c r="DW177" i="1"/>
  <c r="DW176" i="1"/>
  <c r="DW175" i="1"/>
  <c r="DW174" i="1"/>
  <c r="DW173" i="1"/>
  <c r="DW172" i="1"/>
  <c r="DW171" i="1"/>
  <c r="DW170" i="1"/>
  <c r="DW169" i="1"/>
  <c r="DW168" i="1"/>
  <c r="DW167" i="1"/>
  <c r="DW166" i="1"/>
  <c r="DW165" i="1"/>
  <c r="DW164" i="1"/>
  <c r="DV137" i="1"/>
  <c r="DW136" i="1"/>
  <c r="DW135" i="1"/>
  <c r="DW134" i="1"/>
  <c r="DW133" i="1"/>
  <c r="DW132" i="1"/>
  <c r="DW131" i="1"/>
  <c r="DW130" i="1"/>
  <c r="DW129" i="1"/>
  <c r="DW128" i="1"/>
  <c r="DW127" i="1"/>
  <c r="DW126" i="1"/>
  <c r="DW125" i="1"/>
  <c r="DW124" i="1"/>
  <c r="DW123" i="1"/>
  <c r="DW122" i="1"/>
  <c r="DW121" i="1"/>
  <c r="DW120" i="1"/>
  <c r="DW119" i="1"/>
  <c r="DW118" i="1"/>
  <c r="DW117" i="1"/>
  <c r="DW116" i="1"/>
  <c r="DW115" i="1"/>
  <c r="DW114" i="1"/>
  <c r="DW113" i="1"/>
  <c r="DW112" i="1"/>
  <c r="DW110" i="1"/>
  <c r="DW109" i="1"/>
  <c r="DW108" i="1"/>
  <c r="DW107" i="1"/>
  <c r="DW106" i="1"/>
  <c r="DW105" i="1"/>
  <c r="DW104" i="1"/>
  <c r="DW102" i="1"/>
  <c r="DW101" i="1"/>
  <c r="DW100" i="1"/>
  <c r="DW99" i="1"/>
  <c r="DW98" i="1"/>
  <c r="DW97" i="1"/>
  <c r="DW96" i="1"/>
  <c r="DW95" i="1"/>
  <c r="DW94" i="1"/>
  <c r="DW93" i="1"/>
  <c r="DW91" i="1"/>
  <c r="DW90" i="1"/>
  <c r="DW89" i="1"/>
  <c r="DW88" i="1"/>
  <c r="DW87" i="1"/>
  <c r="DW85" i="1"/>
  <c r="DW83" i="1"/>
  <c r="DW82" i="1"/>
  <c r="DW81" i="1"/>
  <c r="DW80" i="1"/>
  <c r="DW79" i="1"/>
  <c r="DW78" i="1"/>
  <c r="DW77" i="1"/>
  <c r="DW76" i="1"/>
  <c r="DW75" i="1"/>
  <c r="DW74" i="1"/>
  <c r="DW72" i="1"/>
  <c r="DV69" i="1"/>
  <c r="DW68" i="1"/>
  <c r="DW67" i="1"/>
  <c r="DW66" i="1"/>
  <c r="DW65" i="1"/>
  <c r="DW64" i="1"/>
  <c r="DW63" i="1"/>
  <c r="DW62" i="1"/>
  <c r="DW61" i="1"/>
  <c r="DW60" i="1"/>
  <c r="DW59" i="1"/>
  <c r="DW58" i="1"/>
  <c r="DW56" i="1"/>
  <c r="DW55" i="1"/>
  <c r="DW54" i="1"/>
  <c r="DW53" i="1"/>
  <c r="DW52" i="1"/>
  <c r="DW51" i="1"/>
  <c r="DW50" i="1"/>
  <c r="DW49" i="1"/>
  <c r="DW48" i="1"/>
  <c r="DW47" i="1"/>
  <c r="DW46" i="1"/>
  <c r="DW45" i="1"/>
  <c r="DW44" i="1"/>
  <c r="DW43" i="1"/>
  <c r="DW42" i="1"/>
  <c r="DW41" i="1"/>
  <c r="DW40" i="1"/>
  <c r="DW39" i="1"/>
  <c r="DW38" i="1"/>
  <c r="DW37" i="1"/>
  <c r="DW36" i="1"/>
  <c r="DW35" i="1"/>
  <c r="DW34" i="1"/>
  <c r="DW33" i="1"/>
  <c r="DW32" i="1"/>
  <c r="DW31" i="1"/>
  <c r="DW30" i="1"/>
  <c r="DW29" i="1"/>
  <c r="DW28" i="1"/>
  <c r="DW27" i="1"/>
  <c r="DW26" i="1"/>
  <c r="DW25" i="1"/>
  <c r="DW24" i="1"/>
  <c r="DW23" i="1"/>
  <c r="DW22" i="1"/>
  <c r="DW21" i="1"/>
  <c r="DW20" i="1"/>
  <c r="DW19" i="1"/>
  <c r="DW18" i="1"/>
  <c r="DW17" i="1"/>
  <c r="DW16" i="1"/>
  <c r="DW15" i="1"/>
  <c r="DW14" i="1"/>
  <c r="DW13" i="1"/>
  <c r="DW12" i="1"/>
  <c r="DW11" i="1"/>
  <c r="DI290" i="1"/>
  <c r="DI222" i="1"/>
  <c r="DI137" i="1"/>
  <c r="DI69" i="1"/>
  <c r="DV139" i="1" l="1"/>
  <c r="DI296" i="1"/>
  <c r="DV296" i="1"/>
  <c r="DW290" i="1"/>
  <c r="DW69" i="1"/>
  <c r="DW137" i="1"/>
  <c r="DW222" i="1"/>
  <c r="DI139" i="1"/>
  <c r="DD290" i="1"/>
  <c r="DD222" i="1"/>
  <c r="DD137" i="1"/>
  <c r="DD69" i="1"/>
  <c r="BJ69" i="1"/>
  <c r="BK69" i="1"/>
  <c r="BL69" i="1"/>
  <c r="BM69" i="1"/>
  <c r="BN69" i="1"/>
  <c r="DV149" i="1" l="1"/>
  <c r="DV150" i="1" s="1"/>
  <c r="DW296" i="1"/>
  <c r="DW139" i="1"/>
  <c r="DI149" i="1"/>
  <c r="DI150" i="1" s="1"/>
  <c r="DD296" i="1"/>
  <c r="DD139" i="1"/>
  <c r="DW149" i="1" l="1"/>
  <c r="DW150" i="1" s="1"/>
  <c r="DD149" i="1"/>
  <c r="DD150" i="1" s="1"/>
  <c r="EG59" i="4" l="1"/>
  <c r="EA59" i="4"/>
  <c r="EH59" i="4" s="1"/>
  <c r="DJ59" i="4"/>
  <c r="DD59" i="4"/>
  <c r="CZ59" i="4"/>
  <c r="CU59" i="4"/>
  <c r="CO59" i="4"/>
  <c r="CH59" i="4"/>
  <c r="BY59" i="4"/>
  <c r="BS59" i="4"/>
  <c r="BM59" i="4"/>
  <c r="BG59" i="4"/>
  <c r="AY59" i="4"/>
  <c r="AS59" i="4"/>
  <c r="AM59" i="4"/>
  <c r="AG59" i="4"/>
  <c r="Y59" i="4"/>
  <c r="S59" i="4"/>
  <c r="O59" i="4"/>
  <c r="EG100" i="4"/>
  <c r="EA100" i="4"/>
  <c r="DJ100" i="4"/>
  <c r="DD100" i="4"/>
  <c r="CZ100" i="4"/>
  <c r="CU100" i="4"/>
  <c r="CO100" i="4"/>
  <c r="CH100" i="4"/>
  <c r="BY100" i="4"/>
  <c r="BS100" i="4"/>
  <c r="BM100" i="4"/>
  <c r="BG100" i="4"/>
  <c r="AY100" i="4"/>
  <c r="AS100" i="4"/>
  <c r="AM100" i="4"/>
  <c r="AG100" i="4"/>
  <c r="Y100" i="4"/>
  <c r="S100" i="4"/>
  <c r="O100" i="4"/>
  <c r="EG142" i="4"/>
  <c r="EA142" i="4"/>
  <c r="DJ142" i="4"/>
  <c r="DD142" i="4"/>
  <c r="CZ142" i="4"/>
  <c r="CU142" i="4"/>
  <c r="CO142" i="4"/>
  <c r="CH142" i="4"/>
  <c r="BY142" i="4"/>
  <c r="BS142" i="4"/>
  <c r="BM142" i="4"/>
  <c r="BG142" i="4"/>
  <c r="AY142" i="4"/>
  <c r="AS142" i="4"/>
  <c r="AM142" i="4"/>
  <c r="AG142" i="4"/>
  <c r="Y142" i="4"/>
  <c r="S142" i="4"/>
  <c r="O142" i="4"/>
  <c r="EQ50" i="1"/>
  <c r="EK50" i="1"/>
  <c r="DR50" i="1"/>
  <c r="DK50" i="1"/>
  <c r="DG50" i="1"/>
  <c r="DB50" i="1"/>
  <c r="CV50" i="1"/>
  <c r="CO50" i="1"/>
  <c r="CE50" i="1"/>
  <c r="CC50" i="1"/>
  <c r="CA50" i="1"/>
  <c r="BU50" i="1"/>
  <c r="BO50" i="1"/>
  <c r="BI50" i="1"/>
  <c r="AZ50" i="1"/>
  <c r="AT50" i="1"/>
  <c r="AN50" i="1"/>
  <c r="AH50" i="1"/>
  <c r="Y50" i="1"/>
  <c r="S50" i="1"/>
  <c r="O50" i="1"/>
  <c r="EQ91" i="1"/>
  <c r="EK91" i="1"/>
  <c r="DR91" i="1"/>
  <c r="DK91" i="1"/>
  <c r="DG91" i="1"/>
  <c r="DB91" i="1"/>
  <c r="CV91" i="1"/>
  <c r="CO91" i="1"/>
  <c r="CE91" i="1"/>
  <c r="CC91" i="1"/>
  <c r="CA91" i="1"/>
  <c r="BU91" i="1"/>
  <c r="BO91" i="1"/>
  <c r="BI91" i="1"/>
  <c r="AZ91" i="1"/>
  <c r="AT91" i="1"/>
  <c r="AN91" i="1"/>
  <c r="AH91" i="1"/>
  <c r="Y91" i="1"/>
  <c r="S91" i="1"/>
  <c r="O91" i="1"/>
  <c r="EQ133" i="1"/>
  <c r="EK133" i="1"/>
  <c r="DR133" i="1"/>
  <c r="DK133" i="1"/>
  <c r="DG133" i="1"/>
  <c r="DB133" i="1"/>
  <c r="CV133" i="1"/>
  <c r="CO133" i="1"/>
  <c r="CE133" i="1"/>
  <c r="CC133" i="1"/>
  <c r="CA133" i="1"/>
  <c r="BU133" i="1"/>
  <c r="BO133" i="1"/>
  <c r="BI133" i="1"/>
  <c r="AZ133" i="1"/>
  <c r="AT133" i="1"/>
  <c r="AN133" i="1"/>
  <c r="AH133" i="1"/>
  <c r="Y133" i="1"/>
  <c r="S133" i="1"/>
  <c r="O133" i="1"/>
  <c r="EQ285" i="1"/>
  <c r="EK285" i="1"/>
  <c r="DR285" i="1"/>
  <c r="DK285" i="1"/>
  <c r="DG285" i="1"/>
  <c r="DB285" i="1"/>
  <c r="CV285" i="1"/>
  <c r="CO285" i="1"/>
  <c r="CE285" i="1"/>
  <c r="CC285" i="1"/>
  <c r="CA285" i="1"/>
  <c r="BU285" i="1"/>
  <c r="BO285" i="1"/>
  <c r="BI285" i="1"/>
  <c r="AZ285" i="1"/>
  <c r="AT285" i="1"/>
  <c r="AN285" i="1"/>
  <c r="AH285" i="1"/>
  <c r="Y285" i="1"/>
  <c r="S285" i="1"/>
  <c r="O285" i="1"/>
  <c r="EQ244" i="1"/>
  <c r="EK244" i="1"/>
  <c r="DR244" i="1"/>
  <c r="DK244" i="1"/>
  <c r="DG244" i="1"/>
  <c r="DB244" i="1"/>
  <c r="CV244" i="1"/>
  <c r="CO244" i="1"/>
  <c r="CE244" i="1"/>
  <c r="CC244" i="1"/>
  <c r="CA244" i="1"/>
  <c r="BU244" i="1"/>
  <c r="BO244" i="1"/>
  <c r="BI244" i="1"/>
  <c r="AZ244" i="1"/>
  <c r="AT244" i="1"/>
  <c r="AN244" i="1"/>
  <c r="AH244" i="1"/>
  <c r="Y244" i="1"/>
  <c r="S244" i="1"/>
  <c r="O244" i="1"/>
  <c r="EQ203" i="1"/>
  <c r="EK203" i="1"/>
  <c r="DR203" i="1"/>
  <c r="DK203" i="1"/>
  <c r="DG203" i="1"/>
  <c r="DB203" i="1"/>
  <c r="CV203" i="1"/>
  <c r="CO203" i="1"/>
  <c r="CE203" i="1"/>
  <c r="CC203" i="1"/>
  <c r="CA203" i="1"/>
  <c r="BU203" i="1"/>
  <c r="BO203" i="1"/>
  <c r="BI203" i="1"/>
  <c r="AZ203" i="1"/>
  <c r="AT203" i="1"/>
  <c r="AN203" i="1"/>
  <c r="AH203" i="1"/>
  <c r="Y203" i="1"/>
  <c r="S203" i="1"/>
  <c r="O203" i="1"/>
  <c r="EH100" i="4" l="1"/>
  <c r="EH142" i="4"/>
  <c r="ER244" i="1"/>
  <c r="ES244" i="1" s="1"/>
  <c r="ER133" i="1"/>
  <c r="ES133" i="1" s="1"/>
  <c r="ER50" i="1"/>
  <c r="ES50" i="1" s="1"/>
  <c r="ER285" i="1"/>
  <c r="ES285" i="1" s="1"/>
  <c r="ER203" i="1"/>
  <c r="ES203" i="1" s="1"/>
  <c r="ER91" i="1"/>
  <c r="ES91" i="1" s="1"/>
  <c r="DS50" i="1"/>
  <c r="CF50" i="1"/>
  <c r="CG50" i="1" s="1"/>
  <c r="DS91" i="1"/>
  <c r="BA50" i="1"/>
  <c r="BB50" i="1" s="1"/>
  <c r="Z50" i="1"/>
  <c r="CF91" i="1"/>
  <c r="CG91" i="1" s="1"/>
  <c r="BA285" i="1"/>
  <c r="BB285" i="1" s="1"/>
  <c r="BA91" i="1"/>
  <c r="BB91" i="1" s="1"/>
  <c r="Z285" i="1"/>
  <c r="BA133" i="1"/>
  <c r="BB133" i="1" s="1"/>
  <c r="AZ59" i="4"/>
  <c r="Z142" i="4"/>
  <c r="Z59" i="4"/>
  <c r="BZ59" i="4"/>
  <c r="DK142" i="4"/>
  <c r="BZ100" i="4"/>
  <c r="DK59" i="4"/>
  <c r="Z100" i="4"/>
  <c r="AZ100" i="4"/>
  <c r="DK100" i="4"/>
  <c r="AZ142" i="4"/>
  <c r="BZ142" i="4"/>
  <c r="CF285" i="1"/>
  <c r="CG285" i="1" s="1"/>
  <c r="CF244" i="1"/>
  <c r="CG244" i="1" s="1"/>
  <c r="DS133" i="1"/>
  <c r="CF133" i="1"/>
  <c r="CG133" i="1" s="1"/>
  <c r="Z91" i="1"/>
  <c r="Z133" i="1"/>
  <c r="BA244" i="1"/>
  <c r="BB244" i="1" s="1"/>
  <c r="DS285" i="1"/>
  <c r="BA203" i="1"/>
  <c r="BB203" i="1" s="1"/>
  <c r="DS203" i="1"/>
  <c r="CF203" i="1"/>
  <c r="CG203" i="1" s="1"/>
  <c r="Z244" i="1"/>
  <c r="DS244" i="1"/>
  <c r="Z203" i="1"/>
  <c r="AA133" i="1" l="1"/>
  <c r="AA50" i="1"/>
  <c r="AA244" i="1"/>
  <c r="AA203" i="1"/>
  <c r="AA285" i="1"/>
  <c r="AA91" i="1"/>
  <c r="EK294" i="1"/>
  <c r="DD152" i="4"/>
  <c r="DD151" i="4"/>
  <c r="DD150" i="4"/>
  <c r="DD149" i="4"/>
  <c r="DD148" i="4"/>
  <c r="DD147" i="4"/>
  <c r="DD146" i="4"/>
  <c r="DD145" i="4"/>
  <c r="DD144" i="4"/>
  <c r="DD143" i="4"/>
  <c r="DD141" i="4"/>
  <c r="DD140" i="4"/>
  <c r="DD139" i="4"/>
  <c r="DD138" i="4"/>
  <c r="DD137" i="4"/>
  <c r="DD136" i="4"/>
  <c r="DD135" i="4"/>
  <c r="DD134" i="4"/>
  <c r="DD133" i="4"/>
  <c r="DD132" i="4"/>
  <c r="DD131" i="4"/>
  <c r="DD130" i="4"/>
  <c r="DD129" i="4"/>
  <c r="DD128" i="4"/>
  <c r="DD127" i="4"/>
  <c r="DD126" i="4"/>
  <c r="DD125" i="4"/>
  <c r="DD124" i="4"/>
  <c r="DD123" i="4"/>
  <c r="DD122" i="4"/>
  <c r="DD120" i="4"/>
  <c r="DD119" i="4"/>
  <c r="DD118" i="4"/>
  <c r="DD117" i="4"/>
  <c r="DD116" i="4"/>
  <c r="DD115" i="4"/>
  <c r="DD114" i="4"/>
  <c r="DD113" i="4"/>
  <c r="DD111" i="4"/>
  <c r="DD110" i="4"/>
  <c r="DD109" i="4"/>
  <c r="DD108" i="4"/>
  <c r="DD107" i="4"/>
  <c r="DD106" i="4"/>
  <c r="DD105" i="4"/>
  <c r="DD104" i="4"/>
  <c r="DD103" i="4"/>
  <c r="DD102" i="4"/>
  <c r="DD99" i="4"/>
  <c r="DD98" i="4"/>
  <c r="DD97" i="4"/>
  <c r="DD96" i="4"/>
  <c r="DD94" i="4"/>
  <c r="DD92" i="4"/>
  <c r="DD91" i="4"/>
  <c r="DD90" i="4"/>
  <c r="DD89" i="4"/>
  <c r="DD88" i="4"/>
  <c r="DD87" i="4"/>
  <c r="DD86" i="4"/>
  <c r="DD85" i="4"/>
  <c r="DD84" i="4"/>
  <c r="DD83" i="4"/>
  <c r="DD81" i="4"/>
  <c r="DD78" i="4"/>
  <c r="DD77" i="4"/>
  <c r="DD76" i="4"/>
  <c r="DD75" i="4"/>
  <c r="DD74" i="4"/>
  <c r="DD73" i="4"/>
  <c r="DD72" i="4"/>
  <c r="DD71" i="4"/>
  <c r="DD70" i="4"/>
  <c r="DD69" i="4"/>
  <c r="DD68" i="4"/>
  <c r="DD67" i="4"/>
  <c r="DD65" i="4"/>
  <c r="DD64" i="4"/>
  <c r="DD63" i="4"/>
  <c r="DD62" i="4"/>
  <c r="DD61" i="4"/>
  <c r="DD60" i="4"/>
  <c r="DD58" i="4"/>
  <c r="DD57" i="4"/>
  <c r="DD56" i="4"/>
  <c r="DD55" i="4"/>
  <c r="DD54" i="4"/>
  <c r="DD53" i="4"/>
  <c r="DD52" i="4"/>
  <c r="DD51" i="4"/>
  <c r="DD49" i="4"/>
  <c r="DD48" i="4"/>
  <c r="DD47" i="4"/>
  <c r="DD46" i="4"/>
  <c r="DD45" i="4"/>
  <c r="DD44" i="4"/>
  <c r="DD43" i="4"/>
  <c r="DD42" i="4"/>
  <c r="DD41" i="4"/>
  <c r="DD40" i="4"/>
  <c r="DD39" i="4"/>
  <c r="DD38" i="4"/>
  <c r="DD37" i="4"/>
  <c r="DD36" i="4"/>
  <c r="DD35" i="4"/>
  <c r="DD34" i="4"/>
  <c r="DD33" i="4"/>
  <c r="DD32" i="4"/>
  <c r="DD31" i="4"/>
  <c r="DD30" i="4"/>
  <c r="DD29" i="4"/>
  <c r="DD27" i="4"/>
  <c r="DD26" i="4"/>
  <c r="DD25" i="4"/>
  <c r="DD24" i="4"/>
  <c r="DD23" i="4"/>
  <c r="DD22" i="4"/>
  <c r="DD21" i="4"/>
  <c r="DD20" i="4"/>
  <c r="DD19" i="4"/>
  <c r="DD18" i="4"/>
  <c r="DD17" i="4"/>
  <c r="DD16" i="4"/>
  <c r="DD15" i="4"/>
  <c r="DD14" i="4"/>
  <c r="DD13" i="4"/>
  <c r="DD11" i="4"/>
  <c r="AU69" i="1" l="1"/>
  <c r="AV69" i="1"/>
  <c r="AW69" i="1"/>
  <c r="AX69" i="1"/>
  <c r="AY69" i="1"/>
  <c r="EG88" i="4" l="1"/>
  <c r="EA88" i="4"/>
  <c r="EH88" i="4" s="1"/>
  <c r="DJ88" i="4"/>
  <c r="CZ88" i="4"/>
  <c r="CU88" i="4"/>
  <c r="CO88" i="4"/>
  <c r="CH88" i="4"/>
  <c r="BY88" i="4"/>
  <c r="BS88" i="4"/>
  <c r="BM88" i="4"/>
  <c r="BG88" i="4"/>
  <c r="AY88" i="4"/>
  <c r="AS88" i="4"/>
  <c r="AM88" i="4"/>
  <c r="AG88" i="4"/>
  <c r="Y88" i="4"/>
  <c r="S88" i="4"/>
  <c r="O88" i="4"/>
  <c r="EQ232" i="1"/>
  <c r="EK232" i="1"/>
  <c r="DR232" i="1"/>
  <c r="DK232" i="1"/>
  <c r="DG232" i="1"/>
  <c r="DB232" i="1"/>
  <c r="CV232" i="1"/>
  <c r="CO232" i="1"/>
  <c r="CE232" i="1"/>
  <c r="CC232" i="1"/>
  <c r="CA232" i="1"/>
  <c r="BU232" i="1"/>
  <c r="BO232" i="1"/>
  <c r="BI232" i="1"/>
  <c r="AZ232" i="1"/>
  <c r="AT232" i="1"/>
  <c r="AN232" i="1"/>
  <c r="AH232" i="1"/>
  <c r="Y232" i="1"/>
  <c r="S232" i="1"/>
  <c r="O232" i="1"/>
  <c r="EQ79" i="1"/>
  <c r="EK79" i="1"/>
  <c r="DR79" i="1"/>
  <c r="DK79" i="1"/>
  <c r="DG79" i="1"/>
  <c r="DB79" i="1"/>
  <c r="CV79" i="1"/>
  <c r="CO79" i="1"/>
  <c r="CE79" i="1"/>
  <c r="CC79" i="1"/>
  <c r="CA79" i="1"/>
  <c r="BU79" i="1"/>
  <c r="BO79" i="1"/>
  <c r="BI79" i="1"/>
  <c r="AZ79" i="1"/>
  <c r="AT79" i="1"/>
  <c r="AN79" i="1"/>
  <c r="AH79" i="1"/>
  <c r="Y79" i="1"/>
  <c r="S79" i="1"/>
  <c r="O79" i="1"/>
  <c r="EG146" i="4"/>
  <c r="EA146" i="4"/>
  <c r="EH146" i="4" s="1"/>
  <c r="DJ146" i="4"/>
  <c r="CZ146" i="4"/>
  <c r="CU146" i="4"/>
  <c r="CO146" i="4"/>
  <c r="CH146" i="4"/>
  <c r="BY146" i="4"/>
  <c r="BS146" i="4"/>
  <c r="BM146" i="4"/>
  <c r="BG146" i="4"/>
  <c r="AY146" i="4"/>
  <c r="AS146" i="4"/>
  <c r="AM146" i="4"/>
  <c r="AG146" i="4"/>
  <c r="Y146" i="4"/>
  <c r="S146" i="4"/>
  <c r="O146" i="4"/>
  <c r="O89" i="1"/>
  <c r="S89" i="1"/>
  <c r="Y89" i="1"/>
  <c r="AH89" i="1"/>
  <c r="AN89" i="1"/>
  <c r="AT89" i="1"/>
  <c r="AZ89" i="1"/>
  <c r="BI89" i="1"/>
  <c r="BO89" i="1"/>
  <c r="BU89" i="1"/>
  <c r="CA89" i="1"/>
  <c r="CC89" i="1"/>
  <c r="CE89" i="1"/>
  <c r="CO89" i="1"/>
  <c r="CV89" i="1"/>
  <c r="DB89" i="1"/>
  <c r="DG89" i="1"/>
  <c r="DK89" i="1"/>
  <c r="DR89" i="1"/>
  <c r="EK89" i="1"/>
  <c r="EQ89" i="1"/>
  <c r="ER232" i="1" l="1"/>
  <c r="ES232" i="1" s="1"/>
  <c r="ER89" i="1"/>
  <c r="ES89" i="1" s="1"/>
  <c r="ER79" i="1"/>
  <c r="ES79" i="1" s="1"/>
  <c r="BZ146" i="4"/>
  <c r="AZ88" i="4"/>
  <c r="AZ146" i="4"/>
  <c r="BA79" i="1"/>
  <c r="BB79" i="1" s="1"/>
  <c r="DK146" i="4"/>
  <c r="DK88" i="4"/>
  <c r="BZ88" i="4"/>
  <c r="Z146" i="4"/>
  <c r="Z88" i="4"/>
  <c r="BA232" i="1"/>
  <c r="BB232" i="1" s="1"/>
  <c r="Z232" i="1"/>
  <c r="CF232" i="1"/>
  <c r="CG232" i="1" s="1"/>
  <c r="DS232" i="1"/>
  <c r="Z79" i="1"/>
  <c r="DS79" i="1"/>
  <c r="CF79" i="1"/>
  <c r="CG79" i="1" s="1"/>
  <c r="Z89" i="1"/>
  <c r="DS89" i="1"/>
  <c r="BA89" i="1"/>
  <c r="BB89" i="1" s="1"/>
  <c r="CF89" i="1"/>
  <c r="CG89" i="1" s="1"/>
  <c r="AA89" i="1" l="1"/>
  <c r="AA232" i="1"/>
  <c r="AA79" i="1"/>
  <c r="EG71" i="4" l="1"/>
  <c r="EA71" i="4"/>
  <c r="EH71" i="4" s="1"/>
  <c r="DJ71" i="4"/>
  <c r="CZ71" i="4"/>
  <c r="CU71" i="4"/>
  <c r="CO71" i="4"/>
  <c r="CH71" i="4"/>
  <c r="BY71" i="4"/>
  <c r="BS71" i="4"/>
  <c r="BM71" i="4"/>
  <c r="BG71" i="4"/>
  <c r="AY71" i="4"/>
  <c r="AS71" i="4"/>
  <c r="AM71" i="4"/>
  <c r="AG71" i="4"/>
  <c r="Y71" i="4"/>
  <c r="S71" i="4"/>
  <c r="O71" i="4"/>
  <c r="EQ215" i="1"/>
  <c r="EK215" i="1"/>
  <c r="DR215" i="1"/>
  <c r="DK215" i="1"/>
  <c r="DG215" i="1"/>
  <c r="DB215" i="1"/>
  <c r="CV215" i="1"/>
  <c r="CO215" i="1"/>
  <c r="CE215" i="1"/>
  <c r="CC215" i="1"/>
  <c r="CA215" i="1"/>
  <c r="BU215" i="1"/>
  <c r="BO215" i="1"/>
  <c r="BI215" i="1"/>
  <c r="AZ215" i="1"/>
  <c r="AT215" i="1"/>
  <c r="AN215" i="1"/>
  <c r="AH215" i="1"/>
  <c r="Y215" i="1"/>
  <c r="S215" i="1"/>
  <c r="O215" i="1"/>
  <c r="EQ62" i="1"/>
  <c r="EK62" i="1"/>
  <c r="DR62" i="1"/>
  <c r="DK62" i="1"/>
  <c r="DG62" i="1"/>
  <c r="DB62" i="1"/>
  <c r="CV62" i="1"/>
  <c r="CO62" i="1"/>
  <c r="CE62" i="1"/>
  <c r="CC62" i="1"/>
  <c r="CA62" i="1"/>
  <c r="BU62" i="1"/>
  <c r="BO62" i="1"/>
  <c r="BI62" i="1"/>
  <c r="AZ62" i="1"/>
  <c r="AT62" i="1"/>
  <c r="AN62" i="1"/>
  <c r="AH62" i="1"/>
  <c r="Y62" i="1"/>
  <c r="S62" i="1"/>
  <c r="O62" i="1"/>
  <c r="ER215" i="1" l="1"/>
  <c r="ES215" i="1" s="1"/>
  <c r="ER62" i="1"/>
  <c r="ES62" i="1" s="1"/>
  <c r="Z62" i="1"/>
  <c r="BZ71" i="4"/>
  <c r="Z71" i="4"/>
  <c r="DK71" i="4"/>
  <c r="AZ71" i="4"/>
  <c r="CF62" i="1"/>
  <c r="CG62" i="1" s="1"/>
  <c r="BA62" i="1"/>
  <c r="BB62" i="1" s="1"/>
  <c r="Z215" i="1"/>
  <c r="CF215" i="1"/>
  <c r="CG215" i="1" s="1"/>
  <c r="DS215" i="1"/>
  <c r="BA215" i="1"/>
  <c r="BB215" i="1" s="1"/>
  <c r="DS62" i="1"/>
  <c r="AA62" i="1" l="1"/>
  <c r="AA215" i="1"/>
  <c r="EG106" i="4" l="1"/>
  <c r="EA106" i="4"/>
  <c r="DJ106" i="4"/>
  <c r="CZ106" i="4"/>
  <c r="CU106" i="4"/>
  <c r="CO106" i="4"/>
  <c r="CH106" i="4"/>
  <c r="BY106" i="4"/>
  <c r="BS106" i="4"/>
  <c r="BM106" i="4"/>
  <c r="BG106" i="4"/>
  <c r="AY106" i="4"/>
  <c r="AS106" i="4"/>
  <c r="AM106" i="4"/>
  <c r="AG106" i="4"/>
  <c r="Y106" i="4"/>
  <c r="S106" i="4"/>
  <c r="O106" i="4"/>
  <c r="EQ250" i="1"/>
  <c r="EK250" i="1"/>
  <c r="DR250" i="1"/>
  <c r="DK250" i="1"/>
  <c r="DG250" i="1"/>
  <c r="DB250" i="1"/>
  <c r="CV250" i="1"/>
  <c r="CO250" i="1"/>
  <c r="CE250" i="1"/>
  <c r="CC250" i="1"/>
  <c r="CA250" i="1"/>
  <c r="BU250" i="1"/>
  <c r="BO250" i="1"/>
  <c r="BI250" i="1"/>
  <c r="AZ250" i="1"/>
  <c r="AT250" i="1"/>
  <c r="AN250" i="1"/>
  <c r="AH250" i="1"/>
  <c r="Y250" i="1"/>
  <c r="S250" i="1"/>
  <c r="O250" i="1"/>
  <c r="EQ97" i="1"/>
  <c r="EK97" i="1"/>
  <c r="DR97" i="1"/>
  <c r="DK97" i="1"/>
  <c r="DG97" i="1"/>
  <c r="DB97" i="1"/>
  <c r="CV97" i="1"/>
  <c r="CO97" i="1"/>
  <c r="CE97" i="1"/>
  <c r="CC97" i="1"/>
  <c r="CA97" i="1"/>
  <c r="BU97" i="1"/>
  <c r="BO97" i="1"/>
  <c r="BI97" i="1"/>
  <c r="AZ97" i="1"/>
  <c r="AT97" i="1"/>
  <c r="AN97" i="1"/>
  <c r="AH97" i="1"/>
  <c r="Y97" i="1"/>
  <c r="S97" i="1"/>
  <c r="O97" i="1"/>
  <c r="EH106" i="4" l="1"/>
  <c r="ER250" i="1"/>
  <c r="ES250" i="1" s="1"/>
  <c r="ER97" i="1"/>
  <c r="ES97" i="1" s="1"/>
  <c r="Z106" i="4"/>
  <c r="Z250" i="1"/>
  <c r="AZ106" i="4"/>
  <c r="BA250" i="1"/>
  <c r="BB250" i="1" s="1"/>
  <c r="DS250" i="1"/>
  <c r="DK106" i="4"/>
  <c r="BZ106" i="4"/>
  <c r="CF250" i="1"/>
  <c r="CG250" i="1" s="1"/>
  <c r="CF97" i="1"/>
  <c r="CG97" i="1" s="1"/>
  <c r="BA97" i="1"/>
  <c r="BB97" i="1" s="1"/>
  <c r="Z97" i="1"/>
  <c r="DS97" i="1"/>
  <c r="EQ292" i="1"/>
  <c r="EK292" i="1"/>
  <c r="EQ294" i="1"/>
  <c r="ER294" i="1" s="1"/>
  <c r="ER292" i="1" l="1"/>
  <c r="AA250" i="1"/>
  <c r="AA97" i="1"/>
  <c r="DK289" i="1" l="1"/>
  <c r="DK288" i="1"/>
  <c r="DK287" i="1"/>
  <c r="DK286" i="1"/>
  <c r="DK284" i="1"/>
  <c r="DK283" i="1"/>
  <c r="DK282" i="1"/>
  <c r="DK281" i="1"/>
  <c r="DK280" i="1"/>
  <c r="DK279" i="1"/>
  <c r="DK278" i="1"/>
  <c r="DK277" i="1"/>
  <c r="DK276" i="1"/>
  <c r="DK275" i="1"/>
  <c r="DK274" i="1"/>
  <c r="DK272" i="1"/>
  <c r="DK271" i="1"/>
  <c r="DK270" i="1"/>
  <c r="DK269" i="1"/>
  <c r="DK268" i="1"/>
  <c r="DK267" i="1"/>
  <c r="DK266" i="1"/>
  <c r="DK265" i="1"/>
  <c r="DK263" i="1"/>
  <c r="DK262" i="1"/>
  <c r="DK261" i="1"/>
  <c r="DK260" i="1"/>
  <c r="DK259" i="1"/>
  <c r="DK258" i="1"/>
  <c r="DK257" i="1"/>
  <c r="DK255" i="1"/>
  <c r="DK254" i="1"/>
  <c r="DK253" i="1"/>
  <c r="DK243" i="1"/>
  <c r="DK252" i="1"/>
  <c r="DK251" i="1"/>
  <c r="DK249" i="1"/>
  <c r="DK248" i="1"/>
  <c r="DK247" i="1"/>
  <c r="DK245" i="1"/>
  <c r="DK241" i="1"/>
  <c r="DK240" i="1"/>
  <c r="DK242" i="1"/>
  <c r="DK238" i="1"/>
  <c r="DK236" i="1"/>
  <c r="DK235" i="1"/>
  <c r="DK234" i="1"/>
  <c r="DK233" i="1"/>
  <c r="DK231" i="1"/>
  <c r="DK230" i="1"/>
  <c r="DK229" i="1"/>
  <c r="DK228" i="1"/>
  <c r="DK227" i="1"/>
  <c r="DK225" i="1"/>
  <c r="DK221" i="1"/>
  <c r="DK220" i="1"/>
  <c r="DK219" i="1"/>
  <c r="DK218" i="1"/>
  <c r="DK217" i="1"/>
  <c r="DK216" i="1"/>
  <c r="DK214" i="1"/>
  <c r="DK213" i="1"/>
  <c r="DK212" i="1"/>
  <c r="DK273" i="1"/>
  <c r="DK211" i="1"/>
  <c r="DK209" i="1"/>
  <c r="DK208" i="1"/>
  <c r="DK207" i="1"/>
  <c r="DK206" i="1"/>
  <c r="DK205" i="1"/>
  <c r="DK204" i="1"/>
  <c r="DK202" i="1"/>
  <c r="DK201" i="1"/>
  <c r="DK200" i="1"/>
  <c r="DK199" i="1"/>
  <c r="DK198" i="1"/>
  <c r="DK197" i="1"/>
  <c r="DK196" i="1"/>
  <c r="DK195" i="1"/>
  <c r="DK194" i="1"/>
  <c r="DK193" i="1"/>
  <c r="DK192" i="1"/>
  <c r="DK191" i="1"/>
  <c r="DK190" i="1"/>
  <c r="DK189" i="1"/>
  <c r="DK188" i="1"/>
  <c r="DK187" i="1"/>
  <c r="DK186" i="1"/>
  <c r="DK185" i="1"/>
  <c r="DK184" i="1"/>
  <c r="DK183" i="1"/>
  <c r="DK182" i="1"/>
  <c r="DK181" i="1"/>
  <c r="DK180" i="1"/>
  <c r="DK179" i="1"/>
  <c r="DK178" i="1"/>
  <c r="DK177" i="1"/>
  <c r="DK176" i="1"/>
  <c r="DK175" i="1"/>
  <c r="DK174" i="1"/>
  <c r="DK173" i="1"/>
  <c r="DK172" i="1"/>
  <c r="DK171" i="1"/>
  <c r="DK170" i="1"/>
  <c r="DK169" i="1"/>
  <c r="DK168" i="1"/>
  <c r="DK167" i="1"/>
  <c r="DK166" i="1"/>
  <c r="DK165" i="1"/>
  <c r="DK164" i="1"/>
  <c r="DK136" i="1"/>
  <c r="DK135" i="1"/>
  <c r="DK134" i="1"/>
  <c r="DK132" i="1"/>
  <c r="DK131" i="1"/>
  <c r="DK130" i="1"/>
  <c r="DK129" i="1"/>
  <c r="DK128" i="1"/>
  <c r="DK127" i="1"/>
  <c r="DK126" i="1"/>
  <c r="DK125" i="1"/>
  <c r="DK124" i="1"/>
  <c r="DK123" i="1"/>
  <c r="DK122" i="1"/>
  <c r="DK121" i="1"/>
  <c r="DK119" i="1"/>
  <c r="DK118" i="1"/>
  <c r="DK117" i="1"/>
  <c r="DK116" i="1"/>
  <c r="DK115" i="1"/>
  <c r="DK114" i="1"/>
  <c r="DK113" i="1"/>
  <c r="DK112" i="1"/>
  <c r="DK110" i="1"/>
  <c r="DK109" i="1"/>
  <c r="DK108" i="1"/>
  <c r="DK107" i="1"/>
  <c r="DK106" i="1"/>
  <c r="DK105" i="1"/>
  <c r="DK104" i="1"/>
  <c r="DK102" i="1"/>
  <c r="DK101" i="1"/>
  <c r="DK100" i="1"/>
  <c r="DK90" i="1"/>
  <c r="DK99" i="1"/>
  <c r="DK98" i="1"/>
  <c r="DK96" i="1"/>
  <c r="DK95" i="1"/>
  <c r="DK94" i="1"/>
  <c r="DK93" i="1"/>
  <c r="DK88" i="1"/>
  <c r="DK87" i="1"/>
  <c r="DK85" i="1"/>
  <c r="DK83" i="1"/>
  <c r="DK82" i="1"/>
  <c r="DK81" i="1"/>
  <c r="DK80" i="1"/>
  <c r="DK78" i="1"/>
  <c r="DK77" i="1"/>
  <c r="DK76" i="1"/>
  <c r="DK75" i="1"/>
  <c r="DK74" i="1"/>
  <c r="DK72" i="1"/>
  <c r="DJ69" i="1"/>
  <c r="DK68" i="1"/>
  <c r="DK67" i="1"/>
  <c r="DK66" i="1"/>
  <c r="DK65" i="1"/>
  <c r="DK64" i="1"/>
  <c r="DK63" i="1"/>
  <c r="DK61" i="1"/>
  <c r="DK60" i="1"/>
  <c r="DK59" i="1"/>
  <c r="DK120" i="1"/>
  <c r="DK58" i="1"/>
  <c r="DK56" i="1"/>
  <c r="DK55" i="1"/>
  <c r="DK54" i="1"/>
  <c r="DK53" i="1"/>
  <c r="DK52" i="1"/>
  <c r="DK51" i="1"/>
  <c r="DK49" i="1"/>
  <c r="DK48" i="1"/>
  <c r="DK47" i="1"/>
  <c r="DK46" i="1"/>
  <c r="DK45" i="1"/>
  <c r="DK44" i="1"/>
  <c r="DK43" i="1"/>
  <c r="DK42" i="1"/>
  <c r="DK41" i="1"/>
  <c r="DK40" i="1"/>
  <c r="DK39" i="1"/>
  <c r="DK38" i="1"/>
  <c r="DK37" i="1"/>
  <c r="DK36" i="1"/>
  <c r="DK35" i="1"/>
  <c r="DK34" i="1"/>
  <c r="DK33" i="1"/>
  <c r="DK32" i="1"/>
  <c r="DK31" i="1"/>
  <c r="DK30" i="1"/>
  <c r="DK29" i="1"/>
  <c r="DK28" i="1"/>
  <c r="DK27" i="1"/>
  <c r="DK26" i="1"/>
  <c r="DK25" i="1"/>
  <c r="DK24" i="1"/>
  <c r="DK23" i="1"/>
  <c r="DK22" i="1"/>
  <c r="DK21" i="1"/>
  <c r="DK20" i="1"/>
  <c r="DK19" i="1"/>
  <c r="DK18" i="1"/>
  <c r="DK17" i="1"/>
  <c r="DK16" i="1"/>
  <c r="DK15" i="1"/>
  <c r="DK14" i="1"/>
  <c r="DK13" i="1"/>
  <c r="DK12" i="1"/>
  <c r="DK11" i="1"/>
  <c r="DJ290" i="1"/>
  <c r="DJ222" i="1"/>
  <c r="DJ137" i="1"/>
  <c r="DJ296" i="1" l="1"/>
  <c r="DJ139" i="1"/>
  <c r="DJ149" i="1" l="1"/>
  <c r="DJ150" i="1" s="1"/>
  <c r="EG133" i="4"/>
  <c r="EA133" i="4"/>
  <c r="DJ133" i="4"/>
  <c r="CZ133" i="4"/>
  <c r="CU133" i="4"/>
  <c r="CO133" i="4"/>
  <c r="CH133" i="4"/>
  <c r="BY133" i="4"/>
  <c r="BS133" i="4"/>
  <c r="BM133" i="4"/>
  <c r="BG133" i="4"/>
  <c r="AY133" i="4"/>
  <c r="AS133" i="4"/>
  <c r="AM133" i="4"/>
  <c r="AG133" i="4"/>
  <c r="Y133" i="4"/>
  <c r="S133" i="4"/>
  <c r="O133" i="4"/>
  <c r="EG129" i="4"/>
  <c r="EA129" i="4"/>
  <c r="DJ129" i="4"/>
  <c r="CZ129" i="4"/>
  <c r="CU129" i="4"/>
  <c r="CO129" i="4"/>
  <c r="CH129" i="4"/>
  <c r="BY129" i="4"/>
  <c r="BS129" i="4"/>
  <c r="BM129" i="4"/>
  <c r="BG129" i="4"/>
  <c r="AY129" i="4"/>
  <c r="AS129" i="4"/>
  <c r="AM129" i="4"/>
  <c r="AG129" i="4"/>
  <c r="Y129" i="4"/>
  <c r="S129" i="4"/>
  <c r="O129" i="4"/>
  <c r="O114" i="4"/>
  <c r="S114" i="4"/>
  <c r="Y114" i="4"/>
  <c r="AG114" i="4"/>
  <c r="AM114" i="4"/>
  <c r="AS114" i="4"/>
  <c r="AY114" i="4"/>
  <c r="BG114" i="4"/>
  <c r="BM114" i="4"/>
  <c r="BS114" i="4"/>
  <c r="BY114" i="4"/>
  <c r="CH114" i="4"/>
  <c r="CO114" i="4"/>
  <c r="CU114" i="4"/>
  <c r="CZ114" i="4"/>
  <c r="DJ114" i="4"/>
  <c r="EA114" i="4"/>
  <c r="EG114" i="4"/>
  <c r="EG113" i="4"/>
  <c r="EA113" i="4"/>
  <c r="DJ113" i="4"/>
  <c r="CZ113" i="4"/>
  <c r="CU113" i="4"/>
  <c r="CO113" i="4"/>
  <c r="CH113" i="4"/>
  <c r="BY113" i="4"/>
  <c r="BS113" i="4"/>
  <c r="BM113" i="4"/>
  <c r="BG113" i="4"/>
  <c r="AY113" i="4"/>
  <c r="AS113" i="4"/>
  <c r="AM113" i="4"/>
  <c r="AG113" i="4"/>
  <c r="Y113" i="4"/>
  <c r="S113" i="4"/>
  <c r="O113" i="4"/>
  <c r="EG99" i="4"/>
  <c r="EA99" i="4"/>
  <c r="DJ99" i="4"/>
  <c r="CZ99" i="4"/>
  <c r="CU99" i="4"/>
  <c r="CO99" i="4"/>
  <c r="CH99" i="4"/>
  <c r="BY99" i="4"/>
  <c r="BS99" i="4"/>
  <c r="BM99" i="4"/>
  <c r="BG99" i="4"/>
  <c r="AY99" i="4"/>
  <c r="AS99" i="4"/>
  <c r="AM99" i="4"/>
  <c r="AG99" i="4"/>
  <c r="Y99" i="4"/>
  <c r="S99" i="4"/>
  <c r="O99" i="4"/>
  <c r="EG102" i="4"/>
  <c r="EA102" i="4"/>
  <c r="DJ102" i="4"/>
  <c r="CZ102" i="4"/>
  <c r="CU102" i="4"/>
  <c r="CO102" i="4"/>
  <c r="CH102" i="4"/>
  <c r="BY102" i="4"/>
  <c r="BS102" i="4"/>
  <c r="BM102" i="4"/>
  <c r="BG102" i="4"/>
  <c r="AY102" i="4"/>
  <c r="AS102" i="4"/>
  <c r="AM102" i="4"/>
  <c r="AG102" i="4"/>
  <c r="Y102" i="4"/>
  <c r="S102" i="4"/>
  <c r="O102" i="4"/>
  <c r="EG98" i="4"/>
  <c r="EA98" i="4"/>
  <c r="DJ98" i="4"/>
  <c r="CZ98" i="4"/>
  <c r="CU98" i="4"/>
  <c r="CO98" i="4"/>
  <c r="CH98" i="4"/>
  <c r="BY98" i="4"/>
  <c r="BS98" i="4"/>
  <c r="BM98" i="4"/>
  <c r="BG98" i="4"/>
  <c r="AY98" i="4"/>
  <c r="AS98" i="4"/>
  <c r="AM98" i="4"/>
  <c r="AG98" i="4"/>
  <c r="Y98" i="4"/>
  <c r="S98" i="4"/>
  <c r="O98" i="4"/>
  <c r="EG83" i="4"/>
  <c r="EA83" i="4"/>
  <c r="DJ83" i="4"/>
  <c r="CZ83" i="4"/>
  <c r="CU83" i="4"/>
  <c r="CO83" i="4"/>
  <c r="CH83" i="4"/>
  <c r="BY83" i="4"/>
  <c r="BS83" i="4"/>
  <c r="BM83" i="4"/>
  <c r="BG83" i="4"/>
  <c r="AY83" i="4"/>
  <c r="AS83" i="4"/>
  <c r="AM83" i="4"/>
  <c r="AG83" i="4"/>
  <c r="Y83" i="4"/>
  <c r="S83" i="4"/>
  <c r="O83" i="4"/>
  <c r="EG68" i="4"/>
  <c r="EA68" i="4"/>
  <c r="EH68" i="4" s="1"/>
  <c r="DJ68" i="4"/>
  <c r="CZ68" i="4"/>
  <c r="CU68" i="4"/>
  <c r="CO68" i="4"/>
  <c r="CH68" i="4"/>
  <c r="BY68" i="4"/>
  <c r="BS68" i="4"/>
  <c r="BM68" i="4"/>
  <c r="BG68" i="4"/>
  <c r="AY68" i="4"/>
  <c r="AS68" i="4"/>
  <c r="AM68" i="4"/>
  <c r="AG68" i="4"/>
  <c r="Y68" i="4"/>
  <c r="S68" i="4"/>
  <c r="O68" i="4"/>
  <c r="EG130" i="4"/>
  <c r="EA130" i="4"/>
  <c r="DJ130" i="4"/>
  <c r="CZ130" i="4"/>
  <c r="CU130" i="4"/>
  <c r="CO130" i="4"/>
  <c r="CH130" i="4"/>
  <c r="BY130" i="4"/>
  <c r="BS130" i="4"/>
  <c r="BM130" i="4"/>
  <c r="BG130" i="4"/>
  <c r="AY130" i="4"/>
  <c r="AS130" i="4"/>
  <c r="AM130" i="4"/>
  <c r="AG130" i="4"/>
  <c r="Y130" i="4"/>
  <c r="S130" i="4"/>
  <c r="O130" i="4"/>
  <c r="EG54" i="4"/>
  <c r="EA54" i="4"/>
  <c r="EH54" i="4" s="1"/>
  <c r="DJ54" i="4"/>
  <c r="CZ54" i="4"/>
  <c r="CU54" i="4"/>
  <c r="CO54" i="4"/>
  <c r="CH54" i="4"/>
  <c r="BY54" i="4"/>
  <c r="BS54" i="4"/>
  <c r="BM54" i="4"/>
  <c r="BG54" i="4"/>
  <c r="AY54" i="4"/>
  <c r="AS54" i="4"/>
  <c r="AM54" i="4"/>
  <c r="AG54" i="4"/>
  <c r="Y54" i="4"/>
  <c r="S54" i="4"/>
  <c r="O54" i="4"/>
  <c r="EG48" i="4"/>
  <c r="EA48" i="4"/>
  <c r="EH48" i="4" s="1"/>
  <c r="DJ48" i="4"/>
  <c r="CZ48" i="4"/>
  <c r="CU48" i="4"/>
  <c r="CO48" i="4"/>
  <c r="CH48" i="4"/>
  <c r="BY48" i="4"/>
  <c r="BS48" i="4"/>
  <c r="BM48" i="4"/>
  <c r="BG48" i="4"/>
  <c r="AY48" i="4"/>
  <c r="AS48" i="4"/>
  <c r="AM48" i="4"/>
  <c r="AG48" i="4"/>
  <c r="Y48" i="4"/>
  <c r="S48" i="4"/>
  <c r="O48" i="4"/>
  <c r="EG44" i="4"/>
  <c r="EA44" i="4"/>
  <c r="EH44" i="4" s="1"/>
  <c r="DJ44" i="4"/>
  <c r="CZ44" i="4"/>
  <c r="CU44" i="4"/>
  <c r="CO44" i="4"/>
  <c r="CH44" i="4"/>
  <c r="BY44" i="4"/>
  <c r="BS44" i="4"/>
  <c r="BM44" i="4"/>
  <c r="BG44" i="4"/>
  <c r="AY44" i="4"/>
  <c r="AS44" i="4"/>
  <c r="AM44" i="4"/>
  <c r="AG44" i="4"/>
  <c r="Y44" i="4"/>
  <c r="S44" i="4"/>
  <c r="O44" i="4"/>
  <c r="EG14" i="4"/>
  <c r="EA14" i="4"/>
  <c r="DJ14" i="4"/>
  <c r="CZ14" i="4"/>
  <c r="CU14" i="4"/>
  <c r="CO14" i="4"/>
  <c r="CH14" i="4"/>
  <c r="BY14" i="4"/>
  <c r="BS14" i="4"/>
  <c r="BM14" i="4"/>
  <c r="BG14" i="4"/>
  <c r="AY14" i="4"/>
  <c r="AS14" i="4"/>
  <c r="AM14" i="4"/>
  <c r="AG14" i="4"/>
  <c r="Y14" i="4"/>
  <c r="S14" i="4"/>
  <c r="O14" i="4"/>
  <c r="EQ276" i="1"/>
  <c r="EK276" i="1"/>
  <c r="DR276" i="1"/>
  <c r="DG276" i="1"/>
  <c r="DB276" i="1"/>
  <c r="CV276" i="1"/>
  <c r="CO276" i="1"/>
  <c r="CE276" i="1"/>
  <c r="CC276" i="1"/>
  <c r="CA276" i="1"/>
  <c r="BU276" i="1"/>
  <c r="BO276" i="1"/>
  <c r="BI276" i="1"/>
  <c r="AZ276" i="1"/>
  <c r="AT276" i="1"/>
  <c r="AN276" i="1"/>
  <c r="AH276" i="1"/>
  <c r="Y276" i="1"/>
  <c r="S276" i="1"/>
  <c r="O276" i="1"/>
  <c r="EQ272" i="1"/>
  <c r="EK272" i="1"/>
  <c r="DR272" i="1"/>
  <c r="DG272" i="1"/>
  <c r="DB272" i="1"/>
  <c r="CV272" i="1"/>
  <c r="CO272" i="1"/>
  <c r="CE272" i="1"/>
  <c r="CC272" i="1"/>
  <c r="CA272" i="1"/>
  <c r="BU272" i="1"/>
  <c r="BO272" i="1"/>
  <c r="BI272" i="1"/>
  <c r="AZ272" i="1"/>
  <c r="AT272" i="1"/>
  <c r="AN272" i="1"/>
  <c r="AH272" i="1"/>
  <c r="Y272" i="1"/>
  <c r="S272" i="1"/>
  <c r="O272" i="1"/>
  <c r="EQ257" i="1"/>
  <c r="EK257" i="1"/>
  <c r="DR257" i="1"/>
  <c r="DG257" i="1"/>
  <c r="DB257" i="1"/>
  <c r="CV257" i="1"/>
  <c r="CO257" i="1"/>
  <c r="CE257" i="1"/>
  <c r="CC257" i="1"/>
  <c r="CA257" i="1"/>
  <c r="BU257" i="1"/>
  <c r="BO257" i="1"/>
  <c r="BI257" i="1"/>
  <c r="AZ257" i="1"/>
  <c r="AT257" i="1"/>
  <c r="AN257" i="1"/>
  <c r="AH257" i="1"/>
  <c r="Y257" i="1"/>
  <c r="S257" i="1"/>
  <c r="O257" i="1"/>
  <c r="EQ243" i="1"/>
  <c r="EK243" i="1"/>
  <c r="DR243" i="1"/>
  <c r="DG243" i="1"/>
  <c r="DB243" i="1"/>
  <c r="CV243" i="1"/>
  <c r="CO243" i="1"/>
  <c r="CE243" i="1"/>
  <c r="CC243" i="1"/>
  <c r="CA243" i="1"/>
  <c r="BU243" i="1"/>
  <c r="BO243" i="1"/>
  <c r="BI243" i="1"/>
  <c r="AZ243" i="1"/>
  <c r="AT243" i="1"/>
  <c r="AN243" i="1"/>
  <c r="AH243" i="1"/>
  <c r="Y243" i="1"/>
  <c r="S243" i="1"/>
  <c r="O243" i="1"/>
  <c r="EQ249" i="1"/>
  <c r="EK249" i="1"/>
  <c r="DR249" i="1"/>
  <c r="DG249" i="1"/>
  <c r="CV249" i="1"/>
  <c r="CO249" i="1"/>
  <c r="CE249" i="1"/>
  <c r="CC249" i="1"/>
  <c r="BU249" i="1"/>
  <c r="BO249" i="1"/>
  <c r="BI249" i="1"/>
  <c r="AZ249" i="1"/>
  <c r="AT249" i="1"/>
  <c r="AN249" i="1"/>
  <c r="AH249" i="1"/>
  <c r="Y249" i="1"/>
  <c r="S249" i="1"/>
  <c r="O249" i="1"/>
  <c r="EQ245" i="1"/>
  <c r="EK245" i="1"/>
  <c r="DR245" i="1"/>
  <c r="DG245" i="1"/>
  <c r="DB245" i="1"/>
  <c r="CV245" i="1"/>
  <c r="CO245" i="1"/>
  <c r="CE245" i="1"/>
  <c r="CC245" i="1"/>
  <c r="CA245" i="1"/>
  <c r="BU245" i="1"/>
  <c r="BO245" i="1"/>
  <c r="BI245" i="1"/>
  <c r="AZ245" i="1"/>
  <c r="AT245" i="1"/>
  <c r="AN245" i="1"/>
  <c r="AH245" i="1"/>
  <c r="S245" i="1"/>
  <c r="O245" i="1"/>
  <c r="EQ242" i="1"/>
  <c r="EK242" i="1"/>
  <c r="DR242" i="1"/>
  <c r="DG242" i="1"/>
  <c r="DB242" i="1"/>
  <c r="CV242" i="1"/>
  <c r="CO242" i="1"/>
  <c r="CE242" i="1"/>
  <c r="CC242" i="1"/>
  <c r="CA242" i="1"/>
  <c r="BU242" i="1"/>
  <c r="BO242" i="1"/>
  <c r="BI242" i="1"/>
  <c r="AZ242" i="1"/>
  <c r="AT242" i="1"/>
  <c r="AN242" i="1"/>
  <c r="AH242" i="1"/>
  <c r="Y242" i="1"/>
  <c r="S242" i="1"/>
  <c r="O242" i="1"/>
  <c r="EQ227" i="1"/>
  <c r="EK227" i="1"/>
  <c r="DR227" i="1"/>
  <c r="DG227" i="1"/>
  <c r="DB227" i="1"/>
  <c r="CV227" i="1"/>
  <c r="CO227" i="1"/>
  <c r="CE227" i="1"/>
  <c r="CC227" i="1"/>
  <c r="CA227" i="1"/>
  <c r="BU227" i="1"/>
  <c r="BO227" i="1"/>
  <c r="BI227" i="1"/>
  <c r="AZ227" i="1"/>
  <c r="AT227" i="1"/>
  <c r="AN227" i="1"/>
  <c r="AH227" i="1"/>
  <c r="Y227" i="1"/>
  <c r="S227" i="1"/>
  <c r="O227" i="1"/>
  <c r="EQ212" i="1"/>
  <c r="EK212" i="1"/>
  <c r="DR212" i="1"/>
  <c r="DG212" i="1"/>
  <c r="DB212" i="1"/>
  <c r="CV212" i="1"/>
  <c r="CO212" i="1"/>
  <c r="CE212" i="1"/>
  <c r="CC212" i="1"/>
  <c r="CA212" i="1"/>
  <c r="BU212" i="1"/>
  <c r="BO212" i="1"/>
  <c r="BI212" i="1"/>
  <c r="AZ212" i="1"/>
  <c r="AT212" i="1"/>
  <c r="AN212" i="1"/>
  <c r="AH212" i="1"/>
  <c r="Y212" i="1"/>
  <c r="S212" i="1"/>
  <c r="O212" i="1"/>
  <c r="EQ273" i="1"/>
  <c r="EK273" i="1"/>
  <c r="DR273" i="1"/>
  <c r="DG273" i="1"/>
  <c r="DB273" i="1"/>
  <c r="CV273" i="1"/>
  <c r="CO273" i="1"/>
  <c r="CE273" i="1"/>
  <c r="CC273" i="1"/>
  <c r="CA273" i="1"/>
  <c r="BU273" i="1"/>
  <c r="BO273" i="1"/>
  <c r="BI273" i="1"/>
  <c r="AZ273" i="1"/>
  <c r="AT273" i="1"/>
  <c r="AN273" i="1"/>
  <c r="AH273" i="1"/>
  <c r="Y273" i="1"/>
  <c r="S273" i="1"/>
  <c r="O273" i="1"/>
  <c r="EQ196" i="1"/>
  <c r="EK196" i="1"/>
  <c r="DR196" i="1"/>
  <c r="DG196" i="1"/>
  <c r="DB196" i="1"/>
  <c r="CV196" i="1"/>
  <c r="CO196" i="1"/>
  <c r="CE196" i="1"/>
  <c r="CC196" i="1"/>
  <c r="CA196" i="1"/>
  <c r="BU196" i="1"/>
  <c r="BO196" i="1"/>
  <c r="BI196" i="1"/>
  <c r="AZ196" i="1"/>
  <c r="AT196" i="1"/>
  <c r="AN196" i="1"/>
  <c r="AH196" i="1"/>
  <c r="Y196" i="1"/>
  <c r="S196" i="1"/>
  <c r="O196" i="1"/>
  <c r="EQ192" i="1"/>
  <c r="EK192" i="1"/>
  <c r="DR192" i="1"/>
  <c r="DG192" i="1"/>
  <c r="DB192" i="1"/>
  <c r="CV192" i="1"/>
  <c r="CO192" i="1"/>
  <c r="CE192" i="1"/>
  <c r="CC192" i="1"/>
  <c r="CA192" i="1"/>
  <c r="BU192" i="1"/>
  <c r="BO192" i="1"/>
  <c r="BI192" i="1"/>
  <c r="AZ192" i="1"/>
  <c r="AT192" i="1"/>
  <c r="AN192" i="1"/>
  <c r="AH192" i="1"/>
  <c r="Y192" i="1"/>
  <c r="S192" i="1"/>
  <c r="O192" i="1"/>
  <c r="EQ166" i="1"/>
  <c r="EK166" i="1"/>
  <c r="DR166" i="1"/>
  <c r="DG166" i="1"/>
  <c r="DB166" i="1"/>
  <c r="CV166" i="1"/>
  <c r="CO166" i="1"/>
  <c r="CE166" i="1"/>
  <c r="CC166" i="1"/>
  <c r="CA166" i="1"/>
  <c r="BU166" i="1"/>
  <c r="BO166" i="1"/>
  <c r="BI166" i="1"/>
  <c r="AZ166" i="1"/>
  <c r="AT166" i="1"/>
  <c r="AN166" i="1"/>
  <c r="AH166" i="1"/>
  <c r="Y166" i="1"/>
  <c r="S166" i="1"/>
  <c r="O166" i="1"/>
  <c r="EQ123" i="1"/>
  <c r="EK123" i="1"/>
  <c r="DR123" i="1"/>
  <c r="DG123" i="1"/>
  <c r="DB123" i="1"/>
  <c r="CV123" i="1"/>
  <c r="CO123" i="1"/>
  <c r="CE123" i="1"/>
  <c r="CC123" i="1"/>
  <c r="CA123" i="1"/>
  <c r="BU123" i="1"/>
  <c r="BO123" i="1"/>
  <c r="BI123" i="1"/>
  <c r="AZ123" i="1"/>
  <c r="AT123" i="1"/>
  <c r="AN123" i="1"/>
  <c r="AH123" i="1"/>
  <c r="Y123" i="1"/>
  <c r="S123" i="1"/>
  <c r="O123" i="1"/>
  <c r="EQ119" i="1"/>
  <c r="EK119" i="1"/>
  <c r="DR119" i="1"/>
  <c r="DG119" i="1"/>
  <c r="DB119" i="1"/>
  <c r="CV119" i="1"/>
  <c r="CO119" i="1"/>
  <c r="CE119" i="1"/>
  <c r="CC119" i="1"/>
  <c r="CA119" i="1"/>
  <c r="BU119" i="1"/>
  <c r="BO119" i="1"/>
  <c r="BI119" i="1"/>
  <c r="AZ119" i="1"/>
  <c r="AT119" i="1"/>
  <c r="AN119" i="1"/>
  <c r="AH119" i="1"/>
  <c r="Y119" i="1"/>
  <c r="S119" i="1"/>
  <c r="O119" i="1"/>
  <c r="EQ105" i="1"/>
  <c r="EK105" i="1"/>
  <c r="DR105" i="1"/>
  <c r="DG105" i="1"/>
  <c r="DB105" i="1"/>
  <c r="CV105" i="1"/>
  <c r="CO105" i="1"/>
  <c r="CE105" i="1"/>
  <c r="CC105" i="1"/>
  <c r="CA105" i="1"/>
  <c r="BU105" i="1"/>
  <c r="BO105" i="1"/>
  <c r="BI105" i="1"/>
  <c r="AZ105" i="1"/>
  <c r="AT105" i="1"/>
  <c r="AN105" i="1"/>
  <c r="AH105" i="1"/>
  <c r="Y105" i="1"/>
  <c r="S105" i="1"/>
  <c r="O105" i="1"/>
  <c r="EQ104" i="1"/>
  <c r="EK104" i="1"/>
  <c r="DR104" i="1"/>
  <c r="DG104" i="1"/>
  <c r="DB104" i="1"/>
  <c r="CV104" i="1"/>
  <c r="CO104" i="1"/>
  <c r="CE104" i="1"/>
  <c r="CC104" i="1"/>
  <c r="CA104" i="1"/>
  <c r="BU104" i="1"/>
  <c r="BO104" i="1"/>
  <c r="BI104" i="1"/>
  <c r="AZ104" i="1"/>
  <c r="AT104" i="1"/>
  <c r="AN104" i="1"/>
  <c r="AH104" i="1"/>
  <c r="Y104" i="1"/>
  <c r="S104" i="1"/>
  <c r="O104" i="1"/>
  <c r="EQ90" i="1"/>
  <c r="EK90" i="1"/>
  <c r="DR90" i="1"/>
  <c r="DG90" i="1"/>
  <c r="DB90" i="1"/>
  <c r="CV90" i="1"/>
  <c r="CO90" i="1"/>
  <c r="CE90" i="1"/>
  <c r="CC90" i="1"/>
  <c r="CA90" i="1"/>
  <c r="BU90" i="1"/>
  <c r="BO90" i="1"/>
  <c r="BI90" i="1"/>
  <c r="AZ90" i="1"/>
  <c r="AT90" i="1"/>
  <c r="AN90" i="1"/>
  <c r="AH90" i="1"/>
  <c r="Y90" i="1"/>
  <c r="S90" i="1"/>
  <c r="O90" i="1"/>
  <c r="EQ93" i="1"/>
  <c r="EK93" i="1"/>
  <c r="DR93" i="1"/>
  <c r="DG93" i="1"/>
  <c r="DB93" i="1"/>
  <c r="CV93" i="1"/>
  <c r="CO93" i="1"/>
  <c r="CE93" i="1"/>
  <c r="CC93" i="1"/>
  <c r="CA93" i="1"/>
  <c r="BU93" i="1"/>
  <c r="BO93" i="1"/>
  <c r="BI93" i="1"/>
  <c r="AZ93" i="1"/>
  <c r="AT93" i="1"/>
  <c r="AN93" i="1"/>
  <c r="AH93" i="1"/>
  <c r="Y93" i="1"/>
  <c r="S93" i="1"/>
  <c r="O93" i="1"/>
  <c r="EQ74" i="1"/>
  <c r="EK74" i="1"/>
  <c r="DR74" i="1"/>
  <c r="DG74" i="1"/>
  <c r="DB74" i="1"/>
  <c r="CV74" i="1"/>
  <c r="CO74" i="1"/>
  <c r="CE74" i="1"/>
  <c r="CC74" i="1"/>
  <c r="CA74" i="1"/>
  <c r="BU74" i="1"/>
  <c r="BO74" i="1"/>
  <c r="BI74" i="1"/>
  <c r="AZ74" i="1"/>
  <c r="AT74" i="1"/>
  <c r="AN74" i="1"/>
  <c r="AH74" i="1"/>
  <c r="Y74" i="1"/>
  <c r="S74" i="1"/>
  <c r="O74" i="1"/>
  <c r="EQ120" i="1"/>
  <c r="EK120" i="1"/>
  <c r="DR120" i="1"/>
  <c r="DG120" i="1"/>
  <c r="DB120" i="1"/>
  <c r="CV120" i="1"/>
  <c r="CO120" i="1"/>
  <c r="CE120" i="1"/>
  <c r="CC120" i="1"/>
  <c r="CA120" i="1"/>
  <c r="BU120" i="1"/>
  <c r="BO120" i="1"/>
  <c r="BI120" i="1"/>
  <c r="AZ120" i="1"/>
  <c r="AT120" i="1"/>
  <c r="AN120" i="1"/>
  <c r="AH120" i="1"/>
  <c r="Y120" i="1"/>
  <c r="S120" i="1"/>
  <c r="O120" i="1"/>
  <c r="EQ59" i="1"/>
  <c r="EK59" i="1"/>
  <c r="DR59" i="1"/>
  <c r="DG59" i="1"/>
  <c r="DB59" i="1"/>
  <c r="CV59" i="1"/>
  <c r="CO59" i="1"/>
  <c r="CE59" i="1"/>
  <c r="CC59" i="1"/>
  <c r="CA59" i="1"/>
  <c r="BU59" i="1"/>
  <c r="BO59" i="1"/>
  <c r="BI59" i="1"/>
  <c r="AZ59" i="1"/>
  <c r="AT59" i="1"/>
  <c r="AN59" i="1"/>
  <c r="AH59" i="1"/>
  <c r="Y59" i="1"/>
  <c r="S59" i="1"/>
  <c r="O59" i="1"/>
  <c r="EQ43" i="1"/>
  <c r="EK43" i="1"/>
  <c r="DR43" i="1"/>
  <c r="DG43" i="1"/>
  <c r="DB43" i="1"/>
  <c r="CV43" i="1"/>
  <c r="CO43" i="1"/>
  <c r="CE43" i="1"/>
  <c r="CC43" i="1"/>
  <c r="CA43" i="1"/>
  <c r="BU43" i="1"/>
  <c r="BO43" i="1"/>
  <c r="BI43" i="1"/>
  <c r="AZ43" i="1"/>
  <c r="AT43" i="1"/>
  <c r="AN43" i="1"/>
  <c r="AH43" i="1"/>
  <c r="Y43" i="1"/>
  <c r="S43" i="1"/>
  <c r="O43" i="1"/>
  <c r="EQ39" i="1"/>
  <c r="EK39" i="1"/>
  <c r="DR39" i="1"/>
  <c r="DG39" i="1"/>
  <c r="DB39" i="1"/>
  <c r="CV39" i="1"/>
  <c r="CO39" i="1"/>
  <c r="CE39" i="1"/>
  <c r="CC39" i="1"/>
  <c r="CA39" i="1"/>
  <c r="BU39" i="1"/>
  <c r="BO39" i="1"/>
  <c r="BI39" i="1"/>
  <c r="AZ39" i="1"/>
  <c r="AT39" i="1"/>
  <c r="AN39" i="1"/>
  <c r="AH39" i="1"/>
  <c r="Y39" i="1"/>
  <c r="S39" i="1"/>
  <c r="O39" i="1"/>
  <c r="EQ13" i="1"/>
  <c r="EK13" i="1"/>
  <c r="DR13" i="1"/>
  <c r="DG13" i="1"/>
  <c r="DB13" i="1"/>
  <c r="CV13" i="1"/>
  <c r="CO13" i="1"/>
  <c r="CE13" i="1"/>
  <c r="CC13" i="1"/>
  <c r="CA13" i="1"/>
  <c r="BU13" i="1"/>
  <c r="BO13" i="1"/>
  <c r="BI13" i="1"/>
  <c r="AZ13" i="1"/>
  <c r="AT13" i="1"/>
  <c r="AN13" i="1"/>
  <c r="AH13" i="1"/>
  <c r="Y13" i="1"/>
  <c r="S13" i="1"/>
  <c r="O13" i="1"/>
  <c r="EH130" i="4" l="1"/>
  <c r="EH102" i="4"/>
  <c r="EH113" i="4"/>
  <c r="EH98" i="4"/>
  <c r="EH99" i="4"/>
  <c r="EH133" i="4"/>
  <c r="EH129" i="4"/>
  <c r="EH83" i="4"/>
  <c r="EH114" i="4"/>
  <c r="EH14" i="4"/>
  <c r="ER13" i="1"/>
  <c r="ES13" i="1" s="1"/>
  <c r="ER43" i="1"/>
  <c r="ES43" i="1" s="1"/>
  <c r="ER272" i="1"/>
  <c r="ES272" i="1" s="1"/>
  <c r="ER249" i="1"/>
  <c r="ES249" i="1" s="1"/>
  <c r="ER257" i="1"/>
  <c r="ES257" i="1" s="1"/>
  <c r="ER276" i="1"/>
  <c r="ES276" i="1" s="1"/>
  <c r="ER93" i="1"/>
  <c r="ES93" i="1" s="1"/>
  <c r="ER104" i="1"/>
  <c r="ES104" i="1" s="1"/>
  <c r="ER119" i="1"/>
  <c r="ES119" i="1" s="1"/>
  <c r="ER166" i="1"/>
  <c r="ES166" i="1" s="1"/>
  <c r="ER196" i="1"/>
  <c r="ES196" i="1" s="1"/>
  <c r="ER212" i="1"/>
  <c r="ES212" i="1" s="1"/>
  <c r="ER242" i="1"/>
  <c r="ES242" i="1" s="1"/>
  <c r="ER243" i="1"/>
  <c r="ES243" i="1" s="1"/>
  <c r="ER120" i="1"/>
  <c r="ER39" i="1"/>
  <c r="ES39" i="1" s="1"/>
  <c r="ER59" i="1"/>
  <c r="ER74" i="1"/>
  <c r="ES74" i="1" s="1"/>
  <c r="ER90" i="1"/>
  <c r="ES90" i="1" s="1"/>
  <c r="ER105" i="1"/>
  <c r="ES105" i="1" s="1"/>
  <c r="ER123" i="1"/>
  <c r="ES123" i="1" s="1"/>
  <c r="ER192" i="1"/>
  <c r="ES192" i="1" s="1"/>
  <c r="ER273" i="1"/>
  <c r="ES273" i="1" s="1"/>
  <c r="ER227" i="1"/>
  <c r="ES227" i="1" s="1"/>
  <c r="ER245" i="1"/>
  <c r="ES245" i="1" s="1"/>
  <c r="DK133" i="4"/>
  <c r="Z133" i="4"/>
  <c r="Z276" i="1"/>
  <c r="DS272" i="1"/>
  <c r="DS276" i="1"/>
  <c r="CF276" i="1"/>
  <c r="CG276" i="1" s="1"/>
  <c r="BA276" i="1"/>
  <c r="BB276" i="1" s="1"/>
  <c r="AZ133" i="4"/>
  <c r="BZ133" i="4"/>
  <c r="Z114" i="4"/>
  <c r="AZ129" i="4"/>
  <c r="BZ129" i="4"/>
  <c r="Z129" i="4"/>
  <c r="DK114" i="4"/>
  <c r="DK129" i="4"/>
  <c r="BZ114" i="4"/>
  <c r="BZ113" i="4"/>
  <c r="AZ114" i="4"/>
  <c r="Z113" i="4"/>
  <c r="AZ113" i="4"/>
  <c r="DK113" i="4"/>
  <c r="AZ99" i="4"/>
  <c r="DK99" i="4"/>
  <c r="AZ98" i="4"/>
  <c r="BZ99" i="4"/>
  <c r="Z99" i="4"/>
  <c r="DK102" i="4"/>
  <c r="BZ102" i="4"/>
  <c r="Z102" i="4"/>
  <c r="AZ102" i="4"/>
  <c r="Z98" i="4"/>
  <c r="BZ98" i="4"/>
  <c r="DK98" i="4"/>
  <c r="BZ83" i="4"/>
  <c r="Z83" i="4"/>
  <c r="DK83" i="4"/>
  <c r="AZ83" i="4"/>
  <c r="BZ68" i="4"/>
  <c r="Z68" i="4"/>
  <c r="AZ68" i="4"/>
  <c r="DK68" i="4"/>
  <c r="AZ130" i="4"/>
  <c r="BZ130" i="4"/>
  <c r="AZ54" i="4"/>
  <c r="Z130" i="4"/>
  <c r="DK130" i="4"/>
  <c r="Z54" i="4"/>
  <c r="BZ54" i="4"/>
  <c r="DK54" i="4"/>
  <c r="AZ48" i="4"/>
  <c r="BZ48" i="4"/>
  <c r="Z48" i="4"/>
  <c r="DK48" i="4"/>
  <c r="AZ44" i="4"/>
  <c r="BZ44" i="4"/>
  <c r="DK14" i="4"/>
  <c r="Z44" i="4"/>
  <c r="DK44" i="4"/>
  <c r="AZ14" i="4"/>
  <c r="BZ14" i="4"/>
  <c r="Z14" i="4"/>
  <c r="CF272" i="1"/>
  <c r="CG272" i="1" s="1"/>
  <c r="Z272" i="1"/>
  <c r="BA272" i="1"/>
  <c r="BB272" i="1" s="1"/>
  <c r="Z249" i="1"/>
  <c r="Z257" i="1"/>
  <c r="CF257" i="1"/>
  <c r="CG257" i="1" s="1"/>
  <c r="Z243" i="1"/>
  <c r="BA257" i="1"/>
  <c r="BB257" i="1" s="1"/>
  <c r="DS257" i="1"/>
  <c r="DS249" i="1"/>
  <c r="CF243" i="1"/>
  <c r="CG243" i="1" s="1"/>
  <c r="BA243" i="1"/>
  <c r="BB243" i="1" s="1"/>
  <c r="DS243" i="1"/>
  <c r="CF249" i="1"/>
  <c r="CG249" i="1" s="1"/>
  <c r="BA249" i="1"/>
  <c r="BB249" i="1" s="1"/>
  <c r="Z242" i="1"/>
  <c r="BA242" i="1"/>
  <c r="BB242" i="1" s="1"/>
  <c r="DS242" i="1"/>
  <c r="Z245" i="1"/>
  <c r="CF245" i="1"/>
  <c r="CF242" i="1"/>
  <c r="CG242" i="1" s="1"/>
  <c r="BA245" i="1"/>
  <c r="DS245" i="1"/>
  <c r="Z227" i="1"/>
  <c r="Z273" i="1"/>
  <c r="BA227" i="1"/>
  <c r="BB227" i="1" s="1"/>
  <c r="Z196" i="1"/>
  <c r="DS227" i="1"/>
  <c r="CF227" i="1"/>
  <c r="Z212" i="1"/>
  <c r="DS212" i="1"/>
  <c r="Z192" i="1"/>
  <c r="CF212" i="1"/>
  <c r="BA212" i="1"/>
  <c r="DS273" i="1"/>
  <c r="CF273" i="1"/>
  <c r="BA273" i="1"/>
  <c r="Z123" i="1"/>
  <c r="CF196" i="1"/>
  <c r="BA196" i="1"/>
  <c r="BB196" i="1" s="1"/>
  <c r="DS196" i="1"/>
  <c r="CF192" i="1"/>
  <c r="CG192" i="1" s="1"/>
  <c r="BA192" i="1"/>
  <c r="BB192" i="1" s="1"/>
  <c r="DS192" i="1"/>
  <c r="Z166" i="1"/>
  <c r="CF166" i="1"/>
  <c r="CG166" i="1" s="1"/>
  <c r="BA166" i="1"/>
  <c r="BB166" i="1" s="1"/>
  <c r="DS166" i="1"/>
  <c r="CF123" i="1"/>
  <c r="CG123" i="1" s="1"/>
  <c r="BA123" i="1"/>
  <c r="BB123" i="1" s="1"/>
  <c r="DS123" i="1"/>
  <c r="DS105" i="1"/>
  <c r="Z119" i="1"/>
  <c r="DS119" i="1"/>
  <c r="CF119" i="1"/>
  <c r="CG119" i="1" s="1"/>
  <c r="BA119" i="1"/>
  <c r="BB119" i="1" s="1"/>
  <c r="Z105" i="1"/>
  <c r="CF105" i="1"/>
  <c r="BA105" i="1"/>
  <c r="Z104" i="1"/>
  <c r="CF104" i="1"/>
  <c r="CG104" i="1" s="1"/>
  <c r="BA104" i="1"/>
  <c r="BB104" i="1" s="1"/>
  <c r="Z93" i="1"/>
  <c r="BA90" i="1"/>
  <c r="BB90" i="1" s="1"/>
  <c r="DS104" i="1"/>
  <c r="BA39" i="1"/>
  <c r="BB39" i="1" s="1"/>
  <c r="Z90" i="1"/>
  <c r="DS90" i="1"/>
  <c r="CF90" i="1"/>
  <c r="CG90" i="1" s="1"/>
  <c r="CF93" i="1"/>
  <c r="BA93" i="1"/>
  <c r="CF74" i="1"/>
  <c r="DS93" i="1"/>
  <c r="Z39" i="1"/>
  <c r="BA74" i="1"/>
  <c r="BB74" i="1" s="1"/>
  <c r="DS74" i="1"/>
  <c r="DS120" i="1"/>
  <c r="Z74" i="1"/>
  <c r="Z120" i="1"/>
  <c r="BA43" i="1"/>
  <c r="BB43" i="1" s="1"/>
  <c r="CF120" i="1"/>
  <c r="DS43" i="1"/>
  <c r="Z59" i="1"/>
  <c r="BA120" i="1"/>
  <c r="DS59" i="1"/>
  <c r="CF59" i="1"/>
  <c r="Z43" i="1"/>
  <c r="BA59" i="1"/>
  <c r="CF43" i="1"/>
  <c r="DS39" i="1"/>
  <c r="CF39" i="1"/>
  <c r="CG39" i="1" s="1"/>
  <c r="BA13" i="1"/>
  <c r="BB13" i="1" s="1"/>
  <c r="Z13" i="1"/>
  <c r="CF13" i="1"/>
  <c r="CG13" i="1" s="1"/>
  <c r="DS13" i="1"/>
  <c r="AA39" i="1" l="1"/>
  <c r="AA119" i="1"/>
  <c r="AA93" i="1"/>
  <c r="AA123" i="1"/>
  <c r="AA43" i="1"/>
  <c r="AA104" i="1"/>
  <c r="AA166" i="1"/>
  <c r="AA227" i="1"/>
  <c r="AA242" i="1"/>
  <c r="AA196" i="1"/>
  <c r="AA276" i="1"/>
  <c r="AA192" i="1"/>
  <c r="AA257" i="1"/>
  <c r="AA249" i="1"/>
  <c r="AA272" i="1"/>
  <c r="AA243" i="1"/>
  <c r="AA245" i="1"/>
  <c r="AA90" i="1"/>
  <c r="AA74" i="1"/>
  <c r="AA13" i="1"/>
  <c r="CD290" i="1" l="1"/>
  <c r="CE289" i="1"/>
  <c r="CE288" i="1"/>
  <c r="CE287" i="1"/>
  <c r="CE286" i="1"/>
  <c r="CE284" i="1"/>
  <c r="CE283" i="1"/>
  <c r="CE282" i="1"/>
  <c r="CE281" i="1"/>
  <c r="CE280" i="1"/>
  <c r="CE279" i="1"/>
  <c r="CE278" i="1"/>
  <c r="CE277" i="1"/>
  <c r="CE275" i="1"/>
  <c r="CE274" i="1"/>
  <c r="CE271" i="1"/>
  <c r="CE270" i="1"/>
  <c r="CE269" i="1"/>
  <c r="CE268" i="1"/>
  <c r="CE267" i="1"/>
  <c r="CE266" i="1"/>
  <c r="CE265" i="1"/>
  <c r="CE263" i="1"/>
  <c r="CE262" i="1"/>
  <c r="CE261" i="1"/>
  <c r="CE260" i="1"/>
  <c r="CE259" i="1"/>
  <c r="CE258" i="1"/>
  <c r="CE255" i="1"/>
  <c r="CE254" i="1"/>
  <c r="CE253" i="1"/>
  <c r="CE252" i="1"/>
  <c r="CE251" i="1"/>
  <c r="CE248" i="1"/>
  <c r="CE247" i="1"/>
  <c r="CE241" i="1"/>
  <c r="CE240" i="1"/>
  <c r="CE238" i="1"/>
  <c r="CE236" i="1"/>
  <c r="CE235" i="1"/>
  <c r="CE234" i="1"/>
  <c r="CE233" i="1"/>
  <c r="CE231" i="1"/>
  <c r="CE230" i="1"/>
  <c r="CE229" i="1"/>
  <c r="CE228" i="1"/>
  <c r="CE225" i="1"/>
  <c r="CD222" i="1"/>
  <c r="CE221" i="1"/>
  <c r="CE220" i="1"/>
  <c r="CE219" i="1"/>
  <c r="CE218" i="1"/>
  <c r="CE217" i="1"/>
  <c r="CE216" i="1"/>
  <c r="CE214" i="1"/>
  <c r="CE213" i="1"/>
  <c r="CE211" i="1"/>
  <c r="CE209" i="1"/>
  <c r="CE208" i="1"/>
  <c r="CE207" i="1"/>
  <c r="CE206" i="1"/>
  <c r="CE205" i="1"/>
  <c r="CE204" i="1"/>
  <c r="CE202" i="1"/>
  <c r="CE201" i="1"/>
  <c r="CE200" i="1"/>
  <c r="CE199" i="1"/>
  <c r="CE198" i="1"/>
  <c r="CE197" i="1"/>
  <c r="CE195" i="1"/>
  <c r="CE194" i="1"/>
  <c r="CE193" i="1"/>
  <c r="CE191" i="1"/>
  <c r="CE190" i="1"/>
  <c r="CE189" i="1"/>
  <c r="CE188" i="1"/>
  <c r="CE187" i="1"/>
  <c r="CE186" i="1"/>
  <c r="CE185" i="1"/>
  <c r="CE184" i="1"/>
  <c r="CE183" i="1"/>
  <c r="CE182" i="1"/>
  <c r="CE181" i="1"/>
  <c r="CE180" i="1"/>
  <c r="CE179" i="1"/>
  <c r="CE178" i="1"/>
  <c r="CE177" i="1"/>
  <c r="CE176" i="1"/>
  <c r="CE175" i="1"/>
  <c r="CE174" i="1"/>
  <c r="CE173" i="1"/>
  <c r="CE172" i="1"/>
  <c r="CE171" i="1"/>
  <c r="CE170" i="1"/>
  <c r="CE169" i="1"/>
  <c r="CE168" i="1"/>
  <c r="CE167" i="1"/>
  <c r="CE165" i="1"/>
  <c r="CE164" i="1"/>
  <c r="CD137" i="1"/>
  <c r="CE136" i="1"/>
  <c r="CE135" i="1"/>
  <c r="CE134" i="1"/>
  <c r="CE132" i="1"/>
  <c r="CE131" i="1"/>
  <c r="CE130" i="1"/>
  <c r="CE129" i="1"/>
  <c r="CE128" i="1"/>
  <c r="CE127" i="1"/>
  <c r="CE126" i="1"/>
  <c r="CE125" i="1"/>
  <c r="CE124" i="1"/>
  <c r="CE122" i="1"/>
  <c r="CE121" i="1"/>
  <c r="CE118" i="1"/>
  <c r="CE117" i="1"/>
  <c r="CE116" i="1"/>
  <c r="CE115" i="1"/>
  <c r="CE114" i="1"/>
  <c r="CE113" i="1"/>
  <c r="CE112" i="1"/>
  <c r="CE110" i="1"/>
  <c r="CE109" i="1"/>
  <c r="CE108" i="1"/>
  <c r="CE107" i="1"/>
  <c r="CE106" i="1"/>
  <c r="CE102" i="1"/>
  <c r="CE101" i="1"/>
  <c r="CE100" i="1"/>
  <c r="CE99" i="1"/>
  <c r="CE98" i="1"/>
  <c r="CE96" i="1"/>
  <c r="CE95" i="1"/>
  <c r="CE94" i="1"/>
  <c r="CE88" i="1"/>
  <c r="CE87" i="1"/>
  <c r="CE85" i="1"/>
  <c r="CE83" i="1"/>
  <c r="CE82" i="1"/>
  <c r="CE81" i="1"/>
  <c r="CE80" i="1"/>
  <c r="CE78" i="1"/>
  <c r="CE77" i="1"/>
  <c r="CE76" i="1"/>
  <c r="CE75" i="1"/>
  <c r="CE72" i="1"/>
  <c r="CD69" i="1"/>
  <c r="CE68" i="1"/>
  <c r="CE67" i="1"/>
  <c r="CE66" i="1"/>
  <c r="CE65" i="1"/>
  <c r="CE64" i="1"/>
  <c r="CE63" i="1"/>
  <c r="CE61" i="1"/>
  <c r="CE60" i="1"/>
  <c r="CE58" i="1"/>
  <c r="CE56" i="1"/>
  <c r="CE55" i="1"/>
  <c r="CE54" i="1"/>
  <c r="CE53" i="1"/>
  <c r="CE52" i="1"/>
  <c r="CE51" i="1"/>
  <c r="CE49" i="1"/>
  <c r="CE48" i="1"/>
  <c r="CE47" i="1"/>
  <c r="CE46" i="1"/>
  <c r="CE45" i="1"/>
  <c r="CE44" i="1"/>
  <c r="CE42" i="1"/>
  <c r="CE41" i="1"/>
  <c r="CE40" i="1"/>
  <c r="CE38" i="1"/>
  <c r="CE37" i="1"/>
  <c r="CE36" i="1"/>
  <c r="CE35" i="1"/>
  <c r="CE34" i="1"/>
  <c r="CE33" i="1"/>
  <c r="CE32" i="1"/>
  <c r="CE31" i="1"/>
  <c r="CE30" i="1"/>
  <c r="CE29" i="1"/>
  <c r="CE28" i="1"/>
  <c r="CE27" i="1"/>
  <c r="CE26" i="1"/>
  <c r="CE25" i="1"/>
  <c r="CE24" i="1"/>
  <c r="CE23" i="1"/>
  <c r="CE22" i="1"/>
  <c r="CE21" i="1"/>
  <c r="CE20" i="1"/>
  <c r="CE19" i="1"/>
  <c r="CE18" i="1"/>
  <c r="CE17" i="1"/>
  <c r="CE16" i="1"/>
  <c r="CE15" i="1"/>
  <c r="CE14" i="1"/>
  <c r="CE12" i="1"/>
  <c r="CE11" i="1"/>
  <c r="CE290" i="1" l="1"/>
  <c r="CE69" i="1"/>
  <c r="CD296" i="1"/>
  <c r="CE222" i="1"/>
  <c r="CD139" i="1"/>
  <c r="CE137" i="1"/>
  <c r="CE139" i="1" l="1"/>
  <c r="CE296" i="1"/>
  <c r="CD149" i="1"/>
  <c r="CD150" i="1" s="1"/>
  <c r="CE149" i="1" l="1"/>
  <c r="CE150" i="1" s="1"/>
  <c r="BS152" i="4"/>
  <c r="BS151" i="4"/>
  <c r="BS150" i="4"/>
  <c r="BS149" i="4"/>
  <c r="BS148" i="4"/>
  <c r="BS147" i="4"/>
  <c r="BS145" i="4"/>
  <c r="BS144" i="4"/>
  <c r="BS143" i="4"/>
  <c r="BS141" i="4"/>
  <c r="BS140" i="4"/>
  <c r="BS139" i="4"/>
  <c r="BS138" i="4"/>
  <c r="BS137" i="4"/>
  <c r="BS136" i="4"/>
  <c r="BS135" i="4"/>
  <c r="BS134" i="4"/>
  <c r="BS132" i="4"/>
  <c r="BS131" i="4"/>
  <c r="BS128" i="4"/>
  <c r="BS127" i="4"/>
  <c r="BS126" i="4"/>
  <c r="BS125" i="4"/>
  <c r="BS124" i="4"/>
  <c r="BS123" i="4"/>
  <c r="BS122" i="4"/>
  <c r="BS120" i="4"/>
  <c r="BS119" i="4"/>
  <c r="BS118" i="4"/>
  <c r="BS117" i="4"/>
  <c r="BS116" i="4"/>
  <c r="BS115" i="4"/>
  <c r="BS111" i="4"/>
  <c r="BS110" i="4"/>
  <c r="BS109" i="4"/>
  <c r="BS108" i="4"/>
  <c r="BS107" i="4"/>
  <c r="BS105" i="4"/>
  <c r="BS104" i="4"/>
  <c r="BS103" i="4"/>
  <c r="BS97" i="4"/>
  <c r="BS96" i="4"/>
  <c r="BS94" i="4"/>
  <c r="BS92" i="4"/>
  <c r="BS91" i="4"/>
  <c r="BS90" i="4"/>
  <c r="BS89" i="4"/>
  <c r="BS87" i="4"/>
  <c r="BS86" i="4"/>
  <c r="BS85" i="4"/>
  <c r="BS84" i="4"/>
  <c r="BS81" i="4"/>
  <c r="BS78" i="4"/>
  <c r="BS77" i="4"/>
  <c r="BS76" i="4"/>
  <c r="BS75" i="4"/>
  <c r="BS74" i="4"/>
  <c r="BS73" i="4"/>
  <c r="BS72" i="4"/>
  <c r="BS70" i="4"/>
  <c r="BS69" i="4"/>
  <c r="BS67" i="4"/>
  <c r="BS65" i="4"/>
  <c r="BS64" i="4"/>
  <c r="BS63" i="4"/>
  <c r="BS62" i="4"/>
  <c r="BS61" i="4"/>
  <c r="BS60" i="4"/>
  <c r="BS58" i="4"/>
  <c r="BS57" i="4"/>
  <c r="BS56" i="4"/>
  <c r="BS55" i="4"/>
  <c r="BS53" i="4"/>
  <c r="BS52" i="4"/>
  <c r="BS51" i="4"/>
  <c r="BS49" i="4"/>
  <c r="BS47" i="4"/>
  <c r="BS46" i="4"/>
  <c r="BS45" i="4"/>
  <c r="BS43" i="4"/>
  <c r="BS42" i="4"/>
  <c r="BS41" i="4"/>
  <c r="BS40" i="4"/>
  <c r="BS39" i="4"/>
  <c r="BS38" i="4"/>
  <c r="BS37" i="4"/>
  <c r="BS36" i="4"/>
  <c r="BS35" i="4"/>
  <c r="BS34" i="4"/>
  <c r="BS33" i="4"/>
  <c r="BS32" i="4"/>
  <c r="BS31" i="4"/>
  <c r="BS30" i="4"/>
  <c r="BS29" i="4"/>
  <c r="BS27" i="4"/>
  <c r="BS26" i="4"/>
  <c r="BS25" i="4"/>
  <c r="BS24" i="4"/>
  <c r="BS23" i="4"/>
  <c r="BS22" i="4"/>
  <c r="BS21" i="4"/>
  <c r="BS20" i="4"/>
  <c r="BS19" i="4"/>
  <c r="BS18" i="4"/>
  <c r="BS17" i="4"/>
  <c r="BS16" i="4"/>
  <c r="BS15" i="4"/>
  <c r="BS13" i="4"/>
  <c r="BS11" i="4"/>
  <c r="EG152" i="4" l="1"/>
  <c r="EG151" i="4"/>
  <c r="EG150" i="4"/>
  <c r="EG149" i="4"/>
  <c r="EG148" i="4"/>
  <c r="EG147" i="4"/>
  <c r="EG145" i="4"/>
  <c r="EG144" i="4"/>
  <c r="EG143" i="4"/>
  <c r="EG141" i="4"/>
  <c r="EG140" i="4"/>
  <c r="EG139" i="4"/>
  <c r="EG138" i="4"/>
  <c r="EG137" i="4"/>
  <c r="EG136" i="4"/>
  <c r="EG135" i="4"/>
  <c r="EG134" i="4"/>
  <c r="EG132" i="4"/>
  <c r="EG131" i="4"/>
  <c r="EG128" i="4"/>
  <c r="EG127" i="4"/>
  <c r="EG126" i="4"/>
  <c r="EG125" i="4"/>
  <c r="EG124" i="4"/>
  <c r="EG123" i="4"/>
  <c r="EG122" i="4"/>
  <c r="EG120" i="4"/>
  <c r="EG119" i="4"/>
  <c r="EG118" i="4"/>
  <c r="EG117" i="4"/>
  <c r="EG116" i="4"/>
  <c r="EG115" i="4"/>
  <c r="EG111" i="4"/>
  <c r="EG110" i="4"/>
  <c r="EG109" i="4"/>
  <c r="EG108" i="4"/>
  <c r="EG107" i="4"/>
  <c r="EG105" i="4"/>
  <c r="EG104" i="4"/>
  <c r="EG103" i="4"/>
  <c r="EG97" i="4"/>
  <c r="EG96" i="4"/>
  <c r="EG94" i="4"/>
  <c r="EG92" i="4"/>
  <c r="EG91" i="4"/>
  <c r="EG90" i="4"/>
  <c r="EG89" i="4"/>
  <c r="EG87" i="4"/>
  <c r="EG86" i="4"/>
  <c r="EG85" i="4"/>
  <c r="EG84" i="4"/>
  <c r="EG81" i="4"/>
  <c r="EG78" i="4"/>
  <c r="EG77" i="4"/>
  <c r="EG76" i="4"/>
  <c r="EG75" i="4"/>
  <c r="EG74" i="4"/>
  <c r="EG73" i="4"/>
  <c r="EG72" i="4"/>
  <c r="EG70" i="4"/>
  <c r="EG69" i="4"/>
  <c r="EG67" i="4"/>
  <c r="EG65" i="4"/>
  <c r="EG64" i="4"/>
  <c r="EG63" i="4"/>
  <c r="EG62" i="4"/>
  <c r="EG61" i="4"/>
  <c r="EG60" i="4"/>
  <c r="EG58" i="4"/>
  <c r="EG57" i="4"/>
  <c r="EG56" i="4"/>
  <c r="EG55" i="4"/>
  <c r="EG53" i="4"/>
  <c r="EG52" i="4"/>
  <c r="EG51" i="4"/>
  <c r="EG49" i="4"/>
  <c r="EG47" i="4"/>
  <c r="EG46" i="4"/>
  <c r="EG45" i="4"/>
  <c r="EG43" i="4"/>
  <c r="EG42" i="4"/>
  <c r="EG41" i="4"/>
  <c r="EG40" i="4"/>
  <c r="EG39" i="4"/>
  <c r="EG38" i="4"/>
  <c r="EG37" i="4"/>
  <c r="EG36" i="4"/>
  <c r="EG35" i="4"/>
  <c r="EG34" i="4"/>
  <c r="EG33" i="4"/>
  <c r="EG32" i="4"/>
  <c r="EG31" i="4"/>
  <c r="EG30" i="4"/>
  <c r="EG29" i="4"/>
  <c r="EG27" i="4"/>
  <c r="EG26" i="4"/>
  <c r="EG25" i="4"/>
  <c r="EG24" i="4"/>
  <c r="EG23" i="4"/>
  <c r="EG22" i="4"/>
  <c r="EG21" i="4"/>
  <c r="EG20" i="4"/>
  <c r="EG19" i="4"/>
  <c r="EG18" i="4"/>
  <c r="EG17" i="4"/>
  <c r="EG16" i="4"/>
  <c r="EG15" i="4"/>
  <c r="EG13" i="4"/>
  <c r="EG11" i="4"/>
  <c r="CU152" i="4"/>
  <c r="CU151" i="4"/>
  <c r="CU150" i="4"/>
  <c r="CU149" i="4"/>
  <c r="CU148" i="4"/>
  <c r="CU147" i="4"/>
  <c r="CU145" i="4"/>
  <c r="CU144" i="4"/>
  <c r="CU143" i="4"/>
  <c r="CU141" i="4"/>
  <c r="CU140" i="4"/>
  <c r="CU139" i="4"/>
  <c r="CU138" i="4"/>
  <c r="CU137" i="4"/>
  <c r="CU136" i="4"/>
  <c r="CU135" i="4"/>
  <c r="CU134" i="4"/>
  <c r="CU132" i="4"/>
  <c r="CU131" i="4"/>
  <c r="CU128" i="4"/>
  <c r="CU127" i="4"/>
  <c r="CU126" i="4"/>
  <c r="CU125" i="4"/>
  <c r="CU124" i="4"/>
  <c r="CU123" i="4"/>
  <c r="CU122" i="4"/>
  <c r="CU120" i="4"/>
  <c r="CU119" i="4"/>
  <c r="CU118" i="4"/>
  <c r="CU117" i="4"/>
  <c r="CU116" i="4"/>
  <c r="CU115" i="4"/>
  <c r="CU111" i="4"/>
  <c r="CU110" i="4"/>
  <c r="CU109" i="4"/>
  <c r="CU108" i="4"/>
  <c r="CU107" i="4"/>
  <c r="CU105" i="4"/>
  <c r="CU104" i="4"/>
  <c r="CU103" i="4"/>
  <c r="CU97" i="4"/>
  <c r="CU96" i="4"/>
  <c r="CU94" i="4"/>
  <c r="CU92" i="4"/>
  <c r="CU91" i="4"/>
  <c r="CU90" i="4"/>
  <c r="CU89" i="4"/>
  <c r="CU87" i="4"/>
  <c r="CU86" i="4"/>
  <c r="CU85" i="4"/>
  <c r="CU84" i="4"/>
  <c r="CU81" i="4"/>
  <c r="CU78" i="4"/>
  <c r="CU77" i="4"/>
  <c r="CU76" i="4"/>
  <c r="CU75" i="4"/>
  <c r="CU74" i="4"/>
  <c r="CU73" i="4"/>
  <c r="CU72" i="4"/>
  <c r="CU70" i="4"/>
  <c r="CU69" i="4"/>
  <c r="CU67" i="4"/>
  <c r="CU65" i="4"/>
  <c r="CU64" i="4"/>
  <c r="CU63" i="4"/>
  <c r="CU62" i="4"/>
  <c r="CU61" i="4"/>
  <c r="CU60" i="4"/>
  <c r="CU58" i="4"/>
  <c r="CU57" i="4"/>
  <c r="CU56" i="4"/>
  <c r="CU55" i="4"/>
  <c r="CU53" i="4"/>
  <c r="CU52" i="4"/>
  <c r="CU51" i="4"/>
  <c r="CU49" i="4"/>
  <c r="CU47" i="4"/>
  <c r="CU46" i="4"/>
  <c r="CU45" i="4"/>
  <c r="CU43" i="4"/>
  <c r="CU42" i="4"/>
  <c r="CU41" i="4"/>
  <c r="CU40" i="4"/>
  <c r="CU39" i="4"/>
  <c r="CU38" i="4"/>
  <c r="CU37" i="4"/>
  <c r="CU36" i="4"/>
  <c r="CU35" i="4"/>
  <c r="CU34" i="4"/>
  <c r="CU33" i="4"/>
  <c r="CU32" i="4"/>
  <c r="CU31" i="4"/>
  <c r="CU30" i="4"/>
  <c r="CU29" i="4"/>
  <c r="CU27" i="4"/>
  <c r="CU26" i="4"/>
  <c r="CU25" i="4"/>
  <c r="CU24" i="4"/>
  <c r="CU23" i="4"/>
  <c r="CU22" i="4"/>
  <c r="CU21" i="4"/>
  <c r="CU20" i="4"/>
  <c r="CU19" i="4"/>
  <c r="CU18" i="4"/>
  <c r="CU17" i="4"/>
  <c r="CU16" i="4"/>
  <c r="CU15" i="4"/>
  <c r="CU13" i="4"/>
  <c r="CU11" i="4"/>
  <c r="EP290" i="1"/>
  <c r="EO290" i="1"/>
  <c r="EN290" i="1"/>
  <c r="EM290" i="1"/>
  <c r="EL290" i="1"/>
  <c r="EQ289" i="1"/>
  <c r="EQ288" i="1"/>
  <c r="EQ287" i="1"/>
  <c r="EQ286" i="1"/>
  <c r="EQ284" i="1"/>
  <c r="EQ283" i="1"/>
  <c r="EQ282" i="1"/>
  <c r="EQ281" i="1"/>
  <c r="EQ280" i="1"/>
  <c r="EQ279" i="1"/>
  <c r="EQ278" i="1"/>
  <c r="EQ277" i="1"/>
  <c r="EQ275" i="1"/>
  <c r="EQ274" i="1"/>
  <c r="EQ271" i="1"/>
  <c r="EQ270" i="1"/>
  <c r="EQ269" i="1"/>
  <c r="EQ268" i="1"/>
  <c r="EQ267" i="1"/>
  <c r="EQ266" i="1"/>
  <c r="EQ265" i="1"/>
  <c r="EQ263" i="1"/>
  <c r="EQ262" i="1"/>
  <c r="EQ261" i="1"/>
  <c r="EQ260" i="1"/>
  <c r="EQ259" i="1"/>
  <c r="EQ258" i="1"/>
  <c r="EQ255" i="1"/>
  <c r="EQ254" i="1"/>
  <c r="EQ253" i="1"/>
  <c r="EQ252" i="1"/>
  <c r="EQ251" i="1"/>
  <c r="EQ248" i="1"/>
  <c r="EQ247" i="1"/>
  <c r="EQ241" i="1"/>
  <c r="EQ240" i="1"/>
  <c r="EQ238" i="1"/>
  <c r="EQ236" i="1"/>
  <c r="EQ235" i="1"/>
  <c r="EQ234" i="1"/>
  <c r="EQ233" i="1"/>
  <c r="EQ231" i="1"/>
  <c r="EQ230" i="1"/>
  <c r="EQ229" i="1"/>
  <c r="EQ228" i="1"/>
  <c r="EQ225" i="1"/>
  <c r="EP222" i="1"/>
  <c r="EO222" i="1"/>
  <c r="EN222" i="1"/>
  <c r="EM222" i="1"/>
  <c r="EL222" i="1"/>
  <c r="EQ221" i="1"/>
  <c r="EQ220" i="1"/>
  <c r="EQ219" i="1"/>
  <c r="EQ218" i="1"/>
  <c r="EQ217" i="1"/>
  <c r="EQ216" i="1"/>
  <c r="EQ214" i="1"/>
  <c r="EQ213" i="1"/>
  <c r="EQ211" i="1"/>
  <c r="EQ209" i="1"/>
  <c r="EQ208" i="1"/>
  <c r="EQ207" i="1"/>
  <c r="EQ206" i="1"/>
  <c r="EQ205" i="1"/>
  <c r="EQ204" i="1"/>
  <c r="EQ202" i="1"/>
  <c r="EQ201" i="1"/>
  <c r="EQ200" i="1"/>
  <c r="EQ199" i="1"/>
  <c r="EQ198" i="1"/>
  <c r="EQ197" i="1"/>
  <c r="EQ195" i="1"/>
  <c r="EQ194" i="1"/>
  <c r="EQ193" i="1"/>
  <c r="EQ191" i="1"/>
  <c r="EQ190" i="1"/>
  <c r="EQ189" i="1"/>
  <c r="EQ188" i="1"/>
  <c r="EQ187" i="1"/>
  <c r="EQ186" i="1"/>
  <c r="EQ185" i="1"/>
  <c r="EQ184" i="1"/>
  <c r="EQ183" i="1"/>
  <c r="EQ182" i="1"/>
  <c r="EQ181" i="1"/>
  <c r="EQ180" i="1"/>
  <c r="EQ179" i="1"/>
  <c r="EQ178" i="1"/>
  <c r="EQ177" i="1"/>
  <c r="EQ176" i="1"/>
  <c r="EQ175" i="1"/>
  <c r="EQ174" i="1"/>
  <c r="EQ173" i="1"/>
  <c r="EQ172" i="1"/>
  <c r="EQ171" i="1"/>
  <c r="EQ170" i="1"/>
  <c r="EQ169" i="1"/>
  <c r="EQ168" i="1"/>
  <c r="EQ167" i="1"/>
  <c r="EQ165" i="1"/>
  <c r="EQ164" i="1"/>
  <c r="EP137" i="1"/>
  <c r="EO137" i="1"/>
  <c r="EN137" i="1"/>
  <c r="EM137" i="1"/>
  <c r="EL137" i="1"/>
  <c r="EQ136" i="1"/>
  <c r="EQ135" i="1"/>
  <c r="EQ134" i="1"/>
  <c r="EQ132" i="1"/>
  <c r="EQ131" i="1"/>
  <c r="EQ130" i="1"/>
  <c r="EQ129" i="1"/>
  <c r="EQ128" i="1"/>
  <c r="EQ127" i="1"/>
  <c r="EQ126" i="1"/>
  <c r="EQ125" i="1"/>
  <c r="EQ124" i="1"/>
  <c r="EQ122" i="1"/>
  <c r="EQ121" i="1"/>
  <c r="EQ118" i="1"/>
  <c r="EQ117" i="1"/>
  <c r="EQ116" i="1"/>
  <c r="EQ115" i="1"/>
  <c r="EQ114" i="1"/>
  <c r="EQ113" i="1"/>
  <c r="EQ112" i="1"/>
  <c r="EQ110" i="1"/>
  <c r="EQ109" i="1"/>
  <c r="EQ108" i="1"/>
  <c r="EQ107" i="1"/>
  <c r="EQ106" i="1"/>
  <c r="EQ102" i="1"/>
  <c r="EQ101" i="1"/>
  <c r="EQ100" i="1"/>
  <c r="EQ99" i="1"/>
  <c r="EQ98" i="1"/>
  <c r="EQ96" i="1"/>
  <c r="EQ95" i="1"/>
  <c r="EQ94" i="1"/>
  <c r="EQ88" i="1"/>
  <c r="EQ87" i="1"/>
  <c r="EQ85" i="1"/>
  <c r="EQ83" i="1"/>
  <c r="EQ82" i="1"/>
  <c r="EQ81" i="1"/>
  <c r="EQ80" i="1"/>
  <c r="EQ78" i="1"/>
  <c r="EQ77" i="1"/>
  <c r="EQ76" i="1"/>
  <c r="EQ75" i="1"/>
  <c r="EQ72" i="1"/>
  <c r="EP69" i="1"/>
  <c r="EO69" i="1"/>
  <c r="EN69" i="1"/>
  <c r="EM69" i="1"/>
  <c r="EL69" i="1"/>
  <c r="EQ68" i="1"/>
  <c r="EQ67" i="1"/>
  <c r="EQ66" i="1"/>
  <c r="EQ65" i="1"/>
  <c r="EQ64" i="1"/>
  <c r="EQ63" i="1"/>
  <c r="EQ61" i="1"/>
  <c r="EQ60" i="1"/>
  <c r="EQ58" i="1"/>
  <c r="EQ56" i="1"/>
  <c r="EQ55" i="1"/>
  <c r="EQ54" i="1"/>
  <c r="EQ53" i="1"/>
  <c r="EQ52" i="1"/>
  <c r="EQ51" i="1"/>
  <c r="EQ49" i="1"/>
  <c r="EQ48" i="1"/>
  <c r="EQ47" i="1"/>
  <c r="EQ46" i="1"/>
  <c r="EQ45" i="1"/>
  <c r="EQ44" i="1"/>
  <c r="EQ42" i="1"/>
  <c r="EQ41" i="1"/>
  <c r="EQ40" i="1"/>
  <c r="EQ38" i="1"/>
  <c r="EQ37" i="1"/>
  <c r="EQ36" i="1"/>
  <c r="EQ35" i="1"/>
  <c r="EQ34" i="1"/>
  <c r="EQ33" i="1"/>
  <c r="EQ32" i="1"/>
  <c r="EQ31" i="1"/>
  <c r="EQ30" i="1"/>
  <c r="EQ29" i="1"/>
  <c r="EQ28" i="1"/>
  <c r="EQ27" i="1"/>
  <c r="EQ26" i="1"/>
  <c r="EQ25" i="1"/>
  <c r="EQ24" i="1"/>
  <c r="EQ23" i="1"/>
  <c r="EQ22" i="1"/>
  <c r="EQ21" i="1"/>
  <c r="EQ20" i="1"/>
  <c r="EQ19" i="1"/>
  <c r="EQ18" i="1"/>
  <c r="EQ17" i="1"/>
  <c r="EQ16" i="1"/>
  <c r="EQ15" i="1"/>
  <c r="EQ14" i="1"/>
  <c r="EQ12" i="1"/>
  <c r="EQ11" i="1"/>
  <c r="DB294" i="1"/>
  <c r="DB292" i="1"/>
  <c r="DA290" i="1"/>
  <c r="CZ290" i="1"/>
  <c r="CY290" i="1"/>
  <c r="CX290" i="1"/>
  <c r="CW290" i="1"/>
  <c r="DB289" i="1"/>
  <c r="DB288" i="1"/>
  <c r="DB287" i="1"/>
  <c r="DB286" i="1"/>
  <c r="DB284" i="1"/>
  <c r="DB283" i="1"/>
  <c r="DB282" i="1"/>
  <c r="DB281" i="1"/>
  <c r="DB280" i="1"/>
  <c r="DB279" i="1"/>
  <c r="DB278" i="1"/>
  <c r="DB277" i="1"/>
  <c r="DB275" i="1"/>
  <c r="DB274" i="1"/>
  <c r="DB271" i="1"/>
  <c r="DB270" i="1"/>
  <c r="DB269" i="1"/>
  <c r="DB268" i="1"/>
  <c r="DB267" i="1"/>
  <c r="DB266" i="1"/>
  <c r="DB265" i="1"/>
  <c r="DB263" i="1"/>
  <c r="DB262" i="1"/>
  <c r="DB261" i="1"/>
  <c r="DB260" i="1"/>
  <c r="DB259" i="1"/>
  <c r="DB258" i="1"/>
  <c r="DB255" i="1"/>
  <c r="DB254" i="1"/>
  <c r="DB253" i="1"/>
  <c r="DB252" i="1"/>
  <c r="DB248" i="1"/>
  <c r="DB247" i="1"/>
  <c r="DB241" i="1"/>
  <c r="DB240" i="1"/>
  <c r="DB238" i="1"/>
  <c r="DB236" i="1"/>
  <c r="DB235" i="1"/>
  <c r="DB234" i="1"/>
  <c r="DB233" i="1"/>
  <c r="DB231" i="1"/>
  <c r="DB230" i="1"/>
  <c r="DB229" i="1"/>
  <c r="DB228" i="1"/>
  <c r="DB225" i="1"/>
  <c r="DA222" i="1"/>
  <c r="CZ222" i="1"/>
  <c r="CY222" i="1"/>
  <c r="CX222" i="1"/>
  <c r="CW222" i="1"/>
  <c r="DB221" i="1"/>
  <c r="DB220" i="1"/>
  <c r="DB219" i="1"/>
  <c r="DB218" i="1"/>
  <c r="DB217" i="1"/>
  <c r="DB216" i="1"/>
  <c r="DB214" i="1"/>
  <c r="DB213" i="1"/>
  <c r="DB211" i="1"/>
  <c r="DB209" i="1"/>
  <c r="DB208" i="1"/>
  <c r="DB207" i="1"/>
  <c r="DB206" i="1"/>
  <c r="DB205" i="1"/>
  <c r="DB204" i="1"/>
  <c r="DB202" i="1"/>
  <c r="DB201" i="1"/>
  <c r="DB200" i="1"/>
  <c r="DB199" i="1"/>
  <c r="DB198" i="1"/>
  <c r="DB197" i="1"/>
  <c r="DB195" i="1"/>
  <c r="DB194" i="1"/>
  <c r="DB193" i="1"/>
  <c r="DB191" i="1"/>
  <c r="DB190" i="1"/>
  <c r="DB189" i="1"/>
  <c r="DB188" i="1"/>
  <c r="DB187" i="1"/>
  <c r="DB186" i="1"/>
  <c r="DB185" i="1"/>
  <c r="DB184" i="1"/>
  <c r="DB183" i="1"/>
  <c r="DB182" i="1"/>
  <c r="DB181" i="1"/>
  <c r="DB180" i="1"/>
  <c r="DB179" i="1"/>
  <c r="DB178" i="1"/>
  <c r="DB177" i="1"/>
  <c r="DB176" i="1"/>
  <c r="DB175" i="1"/>
  <c r="DB174" i="1"/>
  <c r="DB173" i="1"/>
  <c r="DB172" i="1"/>
  <c r="DB171" i="1"/>
  <c r="DB170" i="1"/>
  <c r="DB169" i="1"/>
  <c r="DB168" i="1"/>
  <c r="DB167" i="1"/>
  <c r="DB165" i="1"/>
  <c r="DB164" i="1"/>
  <c r="DA145" i="1"/>
  <c r="CZ145" i="1"/>
  <c r="CY145" i="1"/>
  <c r="CX145" i="1"/>
  <c r="CW145" i="1"/>
  <c r="DB142" i="1"/>
  <c r="DA137" i="1"/>
  <c r="CZ137" i="1"/>
  <c r="CY137" i="1"/>
  <c r="CX137" i="1"/>
  <c r="CW137" i="1"/>
  <c r="DB136" i="1"/>
  <c r="DB135" i="1"/>
  <c r="DB134" i="1"/>
  <c r="DB132" i="1"/>
  <c r="DB131" i="1"/>
  <c r="DB130" i="1"/>
  <c r="DB129" i="1"/>
  <c r="DB128" i="1"/>
  <c r="DB127" i="1"/>
  <c r="DB126" i="1"/>
  <c r="DB125" i="1"/>
  <c r="DB124" i="1"/>
  <c r="DB122" i="1"/>
  <c r="DB121" i="1"/>
  <c r="DB118" i="1"/>
  <c r="DB117" i="1"/>
  <c r="DB116" i="1"/>
  <c r="DB115" i="1"/>
  <c r="DB114" i="1"/>
  <c r="DB113" i="1"/>
  <c r="DB112" i="1"/>
  <c r="DB110" i="1"/>
  <c r="DB109" i="1"/>
  <c r="DB108" i="1"/>
  <c r="DB107" i="1"/>
  <c r="DB106" i="1"/>
  <c r="DB102" i="1"/>
  <c r="DB101" i="1"/>
  <c r="DB100" i="1"/>
  <c r="DB99" i="1"/>
  <c r="DB98" i="1"/>
  <c r="DB96" i="1"/>
  <c r="DB95" i="1"/>
  <c r="DB94" i="1"/>
  <c r="DB88" i="1"/>
  <c r="DB87" i="1"/>
  <c r="DB85" i="1"/>
  <c r="DB83" i="1"/>
  <c r="DB82" i="1"/>
  <c r="DB81" i="1"/>
  <c r="DB80" i="1"/>
  <c r="DB78" i="1"/>
  <c r="DB77" i="1"/>
  <c r="DB76" i="1"/>
  <c r="DB75" i="1"/>
  <c r="DB72" i="1"/>
  <c r="DA69" i="1"/>
  <c r="CZ69" i="1"/>
  <c r="CY69" i="1"/>
  <c r="CX69" i="1"/>
  <c r="CW69" i="1"/>
  <c r="DB68" i="1"/>
  <c r="DB67" i="1"/>
  <c r="DB66" i="1"/>
  <c r="DB65" i="1"/>
  <c r="DB64" i="1"/>
  <c r="DB63" i="1"/>
  <c r="DB61" i="1"/>
  <c r="DB60" i="1"/>
  <c r="DB58" i="1"/>
  <c r="DB56" i="1"/>
  <c r="DB55" i="1"/>
  <c r="DB54" i="1"/>
  <c r="DB53" i="1"/>
  <c r="DB52" i="1"/>
  <c r="DB51" i="1"/>
  <c r="DB49" i="1"/>
  <c r="DB48" i="1"/>
  <c r="DB47" i="1"/>
  <c r="DB46" i="1"/>
  <c r="DB45" i="1"/>
  <c r="DB44" i="1"/>
  <c r="DB42" i="1"/>
  <c r="DB41" i="1"/>
  <c r="DB40" i="1"/>
  <c r="DB38" i="1"/>
  <c r="DB37" i="1"/>
  <c r="DB36" i="1"/>
  <c r="DB35" i="1"/>
  <c r="DB34" i="1"/>
  <c r="DB33" i="1"/>
  <c r="DB32" i="1"/>
  <c r="DB31" i="1"/>
  <c r="DB30" i="1"/>
  <c r="DB29" i="1"/>
  <c r="DB28" i="1"/>
  <c r="DB27" i="1"/>
  <c r="DB26" i="1"/>
  <c r="DB25" i="1"/>
  <c r="DB24" i="1"/>
  <c r="DB23" i="1"/>
  <c r="DB22" i="1"/>
  <c r="DB21" i="1"/>
  <c r="DB20" i="1"/>
  <c r="DB19" i="1"/>
  <c r="DB18" i="1"/>
  <c r="DB17" i="1"/>
  <c r="DB16" i="1"/>
  <c r="DB15" i="1"/>
  <c r="DB14" i="1"/>
  <c r="DB12" i="1"/>
  <c r="DB11" i="1"/>
  <c r="CB290" i="1"/>
  <c r="CC289" i="1"/>
  <c r="CC288" i="1"/>
  <c r="CC287" i="1"/>
  <c r="CC286" i="1"/>
  <c r="CC284" i="1"/>
  <c r="CC283" i="1"/>
  <c r="CC282" i="1"/>
  <c r="CC281" i="1"/>
  <c r="CC280" i="1"/>
  <c r="CC279" i="1"/>
  <c r="CC278" i="1"/>
  <c r="CC277" i="1"/>
  <c r="CC275" i="1"/>
  <c r="CC274" i="1"/>
  <c r="CC271" i="1"/>
  <c r="CC270" i="1"/>
  <c r="CC269" i="1"/>
  <c r="CC268" i="1"/>
  <c r="CC267" i="1"/>
  <c r="CC266" i="1"/>
  <c r="CC265" i="1"/>
  <c r="CC263" i="1"/>
  <c r="CC262" i="1"/>
  <c r="CC261" i="1"/>
  <c r="CC260" i="1"/>
  <c r="CC259" i="1"/>
  <c r="CC258" i="1"/>
  <c r="CC255" i="1"/>
  <c r="CC254" i="1"/>
  <c r="CC253" i="1"/>
  <c r="CC252" i="1"/>
  <c r="CC251" i="1"/>
  <c r="CC248" i="1"/>
  <c r="CC247" i="1"/>
  <c r="CC241" i="1"/>
  <c r="CC240" i="1"/>
  <c r="CC238" i="1"/>
  <c r="CC236" i="1"/>
  <c r="CC235" i="1"/>
  <c r="CC234" i="1"/>
  <c r="CC233" i="1"/>
  <c r="CC231" i="1"/>
  <c r="CC230" i="1"/>
  <c r="CC229" i="1"/>
  <c r="CC228" i="1"/>
  <c r="CC225" i="1"/>
  <c r="CB222" i="1"/>
  <c r="CC221" i="1"/>
  <c r="CC220" i="1"/>
  <c r="CC219" i="1"/>
  <c r="CC218" i="1"/>
  <c r="CC217" i="1"/>
  <c r="CC216" i="1"/>
  <c r="CC214" i="1"/>
  <c r="CC213" i="1"/>
  <c r="CC211" i="1"/>
  <c r="CC209" i="1"/>
  <c r="CC208" i="1"/>
  <c r="CC207" i="1"/>
  <c r="CC206" i="1"/>
  <c r="CC205" i="1"/>
  <c r="CC204" i="1"/>
  <c r="CC202" i="1"/>
  <c r="CC201" i="1"/>
  <c r="CC200" i="1"/>
  <c r="CC199" i="1"/>
  <c r="CC198" i="1"/>
  <c r="CC197" i="1"/>
  <c r="CC195" i="1"/>
  <c r="CC194" i="1"/>
  <c r="CC193" i="1"/>
  <c r="CC191" i="1"/>
  <c r="CC190" i="1"/>
  <c r="CC189" i="1"/>
  <c r="CC188" i="1"/>
  <c r="CC187" i="1"/>
  <c r="CC186" i="1"/>
  <c r="CC185" i="1"/>
  <c r="CC184" i="1"/>
  <c r="CC183" i="1"/>
  <c r="CC182" i="1"/>
  <c r="CC181" i="1"/>
  <c r="CC180" i="1"/>
  <c r="CC179" i="1"/>
  <c r="CC178" i="1"/>
  <c r="CC177" i="1"/>
  <c r="CC176" i="1"/>
  <c r="CC175" i="1"/>
  <c r="CC174" i="1"/>
  <c r="CC173" i="1"/>
  <c r="CC172" i="1"/>
  <c r="CC171" i="1"/>
  <c r="CC170" i="1"/>
  <c r="CC169" i="1"/>
  <c r="CC168" i="1"/>
  <c r="CC167" i="1"/>
  <c r="CC165" i="1"/>
  <c r="CC164" i="1"/>
  <c r="CB137" i="1"/>
  <c r="CC136" i="1"/>
  <c r="CC135" i="1"/>
  <c r="CC134" i="1"/>
  <c r="CC132" i="1"/>
  <c r="CC131" i="1"/>
  <c r="CC130" i="1"/>
  <c r="CC129" i="1"/>
  <c r="CC128" i="1"/>
  <c r="CC127" i="1"/>
  <c r="CC126" i="1"/>
  <c r="CC125" i="1"/>
  <c r="CC124" i="1"/>
  <c r="CC122" i="1"/>
  <c r="CC121" i="1"/>
  <c r="CC118" i="1"/>
  <c r="CC117" i="1"/>
  <c r="CC116" i="1"/>
  <c r="CC115" i="1"/>
  <c r="CC114" i="1"/>
  <c r="CC113" i="1"/>
  <c r="CC112" i="1"/>
  <c r="CC110" i="1"/>
  <c r="CC109" i="1"/>
  <c r="CC108" i="1"/>
  <c r="CC107" i="1"/>
  <c r="CC106" i="1"/>
  <c r="CC102" i="1"/>
  <c r="CC101" i="1"/>
  <c r="CC100" i="1"/>
  <c r="CC99" i="1"/>
  <c r="CC98" i="1"/>
  <c r="CC96" i="1"/>
  <c r="CC95" i="1"/>
  <c r="CC94" i="1"/>
  <c r="CC88" i="1"/>
  <c r="CC87" i="1"/>
  <c r="CC85" i="1"/>
  <c r="CC83" i="1"/>
  <c r="CC82" i="1"/>
  <c r="CC81" i="1"/>
  <c r="CC80" i="1"/>
  <c r="CC78" i="1"/>
  <c r="CC77" i="1"/>
  <c r="CC76" i="1"/>
  <c r="CC75" i="1"/>
  <c r="CC72" i="1"/>
  <c r="CB69" i="1"/>
  <c r="CC68" i="1"/>
  <c r="CC67" i="1"/>
  <c r="CC66" i="1"/>
  <c r="CC65" i="1"/>
  <c r="CC64" i="1"/>
  <c r="CC63" i="1"/>
  <c r="CC61" i="1"/>
  <c r="CC60" i="1"/>
  <c r="CC58" i="1"/>
  <c r="CC56" i="1"/>
  <c r="CC55" i="1"/>
  <c r="CC54" i="1"/>
  <c r="CC53" i="1"/>
  <c r="CC52" i="1"/>
  <c r="CC51" i="1"/>
  <c r="CC49" i="1"/>
  <c r="CC48" i="1"/>
  <c r="CC47" i="1"/>
  <c r="CC46" i="1"/>
  <c r="CC45" i="1"/>
  <c r="CC44" i="1"/>
  <c r="CC42" i="1"/>
  <c r="CC41" i="1"/>
  <c r="CC40" i="1"/>
  <c r="CC38" i="1"/>
  <c r="CC37" i="1"/>
  <c r="CC36" i="1"/>
  <c r="CC35" i="1"/>
  <c r="CC34" i="1"/>
  <c r="CC33" i="1"/>
  <c r="CC32" i="1"/>
  <c r="CC31" i="1"/>
  <c r="CC30" i="1"/>
  <c r="CC29" i="1"/>
  <c r="CC28" i="1"/>
  <c r="CC27" i="1"/>
  <c r="CC26" i="1"/>
  <c r="CC25" i="1"/>
  <c r="CC24" i="1"/>
  <c r="CC23" i="1"/>
  <c r="CC22" i="1"/>
  <c r="CC21" i="1"/>
  <c r="CC20" i="1"/>
  <c r="CC19" i="1"/>
  <c r="CC18" i="1"/>
  <c r="CC17" i="1"/>
  <c r="CC16" i="1"/>
  <c r="CC15" i="1"/>
  <c r="CC14" i="1"/>
  <c r="CC12" i="1"/>
  <c r="CC11" i="1"/>
  <c r="CW296" i="1" l="1"/>
  <c r="CY296" i="1"/>
  <c r="CX296" i="1"/>
  <c r="DA296" i="1"/>
  <c r="CZ296" i="1"/>
  <c r="EL296" i="1"/>
  <c r="EP296" i="1"/>
  <c r="EN139" i="1"/>
  <c r="EP139" i="1"/>
  <c r="EL139" i="1"/>
  <c r="EN296" i="1"/>
  <c r="EQ222" i="1"/>
  <c r="CW139" i="1"/>
  <c r="EM139" i="1"/>
  <c r="EO296" i="1"/>
  <c r="EQ290" i="1"/>
  <c r="EQ69" i="1"/>
  <c r="EO139" i="1"/>
  <c r="EQ137" i="1"/>
  <c r="EM296" i="1"/>
  <c r="CB296" i="1"/>
  <c r="DA139" i="1"/>
  <c r="CY139" i="1"/>
  <c r="CZ139" i="1"/>
  <c r="CX139" i="1"/>
  <c r="DB290" i="1"/>
  <c r="DB69" i="1"/>
  <c r="DB137" i="1"/>
  <c r="DB222" i="1"/>
  <c r="DB145" i="1"/>
  <c r="DB144" i="1"/>
  <c r="CB139" i="1"/>
  <c r="CC222" i="1"/>
  <c r="CC137" i="1"/>
  <c r="CC69" i="1"/>
  <c r="CC290" i="1"/>
  <c r="DA304" i="1" l="1"/>
  <c r="CX304" i="1"/>
  <c r="CY304" i="1"/>
  <c r="CZ304" i="1"/>
  <c r="CW304" i="1"/>
  <c r="DB304" i="1" s="1"/>
  <c r="EQ296" i="1"/>
  <c r="DB296" i="1"/>
  <c r="CZ147" i="1"/>
  <c r="CZ150" i="1" s="1"/>
  <c r="DA147" i="1"/>
  <c r="DA150" i="1" s="1"/>
  <c r="CY147" i="1"/>
  <c r="CY150" i="1" s="1"/>
  <c r="CX147" i="1"/>
  <c r="CX150" i="1" s="1"/>
  <c r="EP149" i="1"/>
  <c r="EP150" i="1" s="1"/>
  <c r="EL149" i="1"/>
  <c r="EL150" i="1" s="1"/>
  <c r="CW147" i="1"/>
  <c r="EN149" i="1"/>
  <c r="EN150" i="1" s="1"/>
  <c r="EQ139" i="1"/>
  <c r="EM149" i="1"/>
  <c r="EM150" i="1" s="1"/>
  <c r="EO149" i="1"/>
  <c r="EO150" i="1" s="1"/>
  <c r="CB149" i="1"/>
  <c r="CB150" i="1" s="1"/>
  <c r="CC139" i="1"/>
  <c r="DB139" i="1"/>
  <c r="CC296" i="1"/>
  <c r="CW150" i="1" l="1"/>
  <c r="DB147" i="1"/>
  <c r="DB150" i="1" s="1"/>
  <c r="EQ149" i="1"/>
  <c r="EQ150" i="1" s="1"/>
  <c r="CC149" i="1"/>
  <c r="CC150" i="1" s="1"/>
  <c r="DH290" i="1" l="1"/>
  <c r="DH222" i="1"/>
  <c r="DH137" i="1"/>
  <c r="DH69" i="1"/>
  <c r="DH296" i="1" l="1"/>
  <c r="DK290" i="1"/>
  <c r="DK222" i="1"/>
  <c r="DH139" i="1"/>
  <c r="DK137" i="1"/>
  <c r="DK69" i="1"/>
  <c r="DK139" i="1" l="1"/>
  <c r="DH149" i="1"/>
  <c r="DH150" i="1" s="1"/>
  <c r="DK296" i="1"/>
  <c r="DK149" i="1" l="1"/>
  <c r="DK150" i="1" s="1"/>
  <c r="EA111" i="4"/>
  <c r="EH111" i="4" s="1"/>
  <c r="DJ111" i="4"/>
  <c r="CZ111" i="4"/>
  <c r="CO111" i="4"/>
  <c r="CH111" i="4"/>
  <c r="BY111" i="4"/>
  <c r="BM111" i="4"/>
  <c r="BG111" i="4"/>
  <c r="AY111" i="4"/>
  <c r="AS111" i="4"/>
  <c r="AM111" i="4"/>
  <c r="AG111" i="4"/>
  <c r="Y111" i="4"/>
  <c r="S111" i="4"/>
  <c r="O111" i="4"/>
  <c r="EA109" i="4"/>
  <c r="EH109" i="4" s="1"/>
  <c r="DJ109" i="4"/>
  <c r="CZ109" i="4"/>
  <c r="CO109" i="4"/>
  <c r="CH109" i="4"/>
  <c r="BY109" i="4"/>
  <c r="BM109" i="4"/>
  <c r="BG109" i="4"/>
  <c r="AY109" i="4"/>
  <c r="AS109" i="4"/>
  <c r="AM109" i="4"/>
  <c r="AG109" i="4"/>
  <c r="Y109" i="4"/>
  <c r="S109" i="4"/>
  <c r="O109" i="4"/>
  <c r="EA119" i="4"/>
  <c r="EH119" i="4" s="1"/>
  <c r="DJ119" i="4"/>
  <c r="CZ119" i="4"/>
  <c r="CO119" i="4"/>
  <c r="CH119" i="4"/>
  <c r="BY119" i="4"/>
  <c r="BM119" i="4"/>
  <c r="BG119" i="4"/>
  <c r="AY119" i="4"/>
  <c r="AS119" i="4"/>
  <c r="AM119" i="4"/>
  <c r="AG119" i="4"/>
  <c r="Y119" i="4"/>
  <c r="S119" i="4"/>
  <c r="O119" i="4"/>
  <c r="EK263" i="1"/>
  <c r="DR263" i="1"/>
  <c r="DG263" i="1"/>
  <c r="CV263" i="1"/>
  <c r="CO263" i="1"/>
  <c r="CA263" i="1"/>
  <c r="BU263" i="1"/>
  <c r="BO263" i="1"/>
  <c r="BI263" i="1"/>
  <c r="AZ263" i="1"/>
  <c r="AT263" i="1"/>
  <c r="AN263" i="1"/>
  <c r="AH263" i="1"/>
  <c r="Y263" i="1"/>
  <c r="S263" i="1"/>
  <c r="O263" i="1"/>
  <c r="EK110" i="1"/>
  <c r="DR110" i="1"/>
  <c r="DG110" i="1"/>
  <c r="CV110" i="1"/>
  <c r="CO110" i="1"/>
  <c r="CA110" i="1"/>
  <c r="BU110" i="1"/>
  <c r="BO110" i="1"/>
  <c r="BI110" i="1"/>
  <c r="AZ110" i="1"/>
  <c r="AT110" i="1"/>
  <c r="AN110" i="1"/>
  <c r="AH110" i="1"/>
  <c r="Y110" i="1"/>
  <c r="S110" i="1"/>
  <c r="O110" i="1"/>
  <c r="ER263" i="1" l="1"/>
  <c r="ES263" i="1" s="1"/>
  <c r="ER110" i="1"/>
  <c r="ES110" i="1" s="1"/>
  <c r="CF263" i="1"/>
  <c r="CG263" i="1" s="1"/>
  <c r="CF110" i="1"/>
  <c r="CG110" i="1" s="1"/>
  <c r="BZ109" i="4"/>
  <c r="BZ111" i="4"/>
  <c r="BZ119" i="4"/>
  <c r="DK111" i="4"/>
  <c r="DK109" i="4"/>
  <c r="DK119" i="4"/>
  <c r="Z111" i="4"/>
  <c r="DS263" i="1"/>
  <c r="DS110" i="1"/>
  <c r="Z110" i="1"/>
  <c r="AZ109" i="4"/>
  <c r="AZ111" i="4"/>
  <c r="Z263" i="1"/>
  <c r="BA263" i="1"/>
  <c r="BB263" i="1" s="1"/>
  <c r="AZ119" i="4"/>
  <c r="Z109" i="4"/>
  <c r="Z119" i="4"/>
  <c r="BA110" i="1"/>
  <c r="BB110" i="1" s="1"/>
  <c r="AA110" i="1" l="1"/>
  <c r="AA263" i="1"/>
  <c r="EK112" i="1"/>
  <c r="DR112" i="1"/>
  <c r="DG112" i="1"/>
  <c r="CV112" i="1"/>
  <c r="CO112" i="1"/>
  <c r="CA112" i="1"/>
  <c r="BU112" i="1"/>
  <c r="BO112" i="1"/>
  <c r="BI112" i="1"/>
  <c r="AZ112" i="1"/>
  <c r="AT112" i="1"/>
  <c r="AN112" i="1"/>
  <c r="AH112" i="1"/>
  <c r="Y112" i="1"/>
  <c r="S112" i="1"/>
  <c r="O112" i="1"/>
  <c r="EK265" i="1"/>
  <c r="DR265" i="1"/>
  <c r="DG265" i="1"/>
  <c r="CV265" i="1"/>
  <c r="CO265" i="1"/>
  <c r="CA265" i="1"/>
  <c r="BU265" i="1"/>
  <c r="BO265" i="1"/>
  <c r="BI265" i="1"/>
  <c r="AZ265" i="1"/>
  <c r="AT265" i="1"/>
  <c r="AN265" i="1"/>
  <c r="AH265" i="1"/>
  <c r="Y265" i="1"/>
  <c r="S265" i="1"/>
  <c r="O265" i="1"/>
  <c r="EA122" i="4"/>
  <c r="EH122" i="4" s="1"/>
  <c r="DJ122" i="4"/>
  <c r="CZ122" i="4"/>
  <c r="CO122" i="4"/>
  <c r="CH122" i="4"/>
  <c r="BY122" i="4"/>
  <c r="BM122" i="4"/>
  <c r="BG122" i="4"/>
  <c r="AY122" i="4"/>
  <c r="AS122" i="4"/>
  <c r="AM122" i="4"/>
  <c r="AG122" i="4"/>
  <c r="Y122" i="4"/>
  <c r="S122" i="4"/>
  <c r="O122" i="4"/>
  <c r="EA118" i="4"/>
  <c r="EH118" i="4" s="1"/>
  <c r="DJ118" i="4"/>
  <c r="CZ118" i="4"/>
  <c r="CO118" i="4"/>
  <c r="CH118" i="4"/>
  <c r="BY118" i="4"/>
  <c r="BM118" i="4"/>
  <c r="BG118" i="4"/>
  <c r="AY118" i="4"/>
  <c r="AS118" i="4"/>
  <c r="AM118" i="4"/>
  <c r="AG118" i="4"/>
  <c r="Y118" i="4"/>
  <c r="S118" i="4"/>
  <c r="O118" i="4"/>
  <c r="EK261" i="1"/>
  <c r="DR261" i="1"/>
  <c r="DG261" i="1"/>
  <c r="CV261" i="1"/>
  <c r="CO261" i="1"/>
  <c r="CA261" i="1"/>
  <c r="BU261" i="1"/>
  <c r="BO261" i="1"/>
  <c r="BI261" i="1"/>
  <c r="AZ261" i="1"/>
  <c r="AT261" i="1"/>
  <c r="AN261" i="1"/>
  <c r="AH261" i="1"/>
  <c r="Y261" i="1"/>
  <c r="S261" i="1"/>
  <c r="O261" i="1"/>
  <c r="EK108" i="1"/>
  <c r="DR108" i="1"/>
  <c r="DG108" i="1"/>
  <c r="CV108" i="1"/>
  <c r="CO108" i="1"/>
  <c r="CA108" i="1"/>
  <c r="BU108" i="1"/>
  <c r="BO108" i="1"/>
  <c r="BI108" i="1"/>
  <c r="AZ108" i="1"/>
  <c r="AT108" i="1"/>
  <c r="AN108" i="1"/>
  <c r="AH108" i="1"/>
  <c r="Y108" i="1"/>
  <c r="S108" i="1"/>
  <c r="O108" i="1"/>
  <c r="EK255" i="1"/>
  <c r="DR255" i="1"/>
  <c r="DG255" i="1"/>
  <c r="CV255" i="1"/>
  <c r="CO255" i="1"/>
  <c r="CA255" i="1"/>
  <c r="BU255" i="1"/>
  <c r="BO255" i="1"/>
  <c r="BI255" i="1"/>
  <c r="AZ255" i="1"/>
  <c r="AT255" i="1"/>
  <c r="AN255" i="1"/>
  <c r="AH255" i="1"/>
  <c r="Y255" i="1"/>
  <c r="S255" i="1"/>
  <c r="O255" i="1"/>
  <c r="EK102" i="1"/>
  <c r="DR102" i="1"/>
  <c r="DG102" i="1"/>
  <c r="CV102" i="1"/>
  <c r="CO102" i="1"/>
  <c r="CA102" i="1"/>
  <c r="BU102" i="1"/>
  <c r="BO102" i="1"/>
  <c r="BI102" i="1"/>
  <c r="AZ102" i="1"/>
  <c r="AT102" i="1"/>
  <c r="AN102" i="1"/>
  <c r="AH102" i="1"/>
  <c r="Y102" i="1"/>
  <c r="S102" i="1"/>
  <c r="O102" i="1"/>
  <c r="ER255" i="1" l="1"/>
  <c r="ES255" i="1" s="1"/>
  <c r="ER108" i="1"/>
  <c r="ES108" i="1" s="1"/>
  <c r="ER261" i="1"/>
  <c r="ES261" i="1" s="1"/>
  <c r="ER112" i="1"/>
  <c r="ES112" i="1" s="1"/>
  <c r="ER265" i="1"/>
  <c r="ES265" i="1" s="1"/>
  <c r="ER102" i="1"/>
  <c r="ES102" i="1" s="1"/>
  <c r="CF265" i="1"/>
  <c r="CG265" i="1" s="1"/>
  <c r="CF112" i="1"/>
  <c r="CG112" i="1" s="1"/>
  <c r="BZ118" i="4"/>
  <c r="CF102" i="1"/>
  <c r="CF261" i="1"/>
  <c r="CG261" i="1" s="1"/>
  <c r="CF255" i="1"/>
  <c r="CF108" i="1"/>
  <c r="CG108" i="1" s="1"/>
  <c r="BZ122" i="4"/>
  <c r="DK122" i="4"/>
  <c r="DS102" i="1"/>
  <c r="DT102" i="1" s="1"/>
  <c r="DK118" i="4"/>
  <c r="DS265" i="1"/>
  <c r="DS255" i="1"/>
  <c r="DS112" i="1"/>
  <c r="DS108" i="1"/>
  <c r="DS261" i="1"/>
  <c r="AZ122" i="4"/>
  <c r="Z122" i="4"/>
  <c r="Z118" i="4"/>
  <c r="AZ118" i="4"/>
  <c r="BA112" i="1"/>
  <c r="BB112" i="1" s="1"/>
  <c r="BA261" i="1"/>
  <c r="BB261" i="1" s="1"/>
  <c r="Z112" i="1"/>
  <c r="Z265" i="1"/>
  <c r="BA265" i="1"/>
  <c r="BB265" i="1" s="1"/>
  <c r="Z261" i="1"/>
  <c r="Z108" i="1"/>
  <c r="BA108" i="1"/>
  <c r="BB108" i="1" s="1"/>
  <c r="BA255" i="1"/>
  <c r="BB255" i="1" s="1"/>
  <c r="Z255" i="1"/>
  <c r="Z102" i="1"/>
  <c r="BA102" i="1"/>
  <c r="BB102" i="1" s="1"/>
  <c r="AA108" i="1" l="1"/>
  <c r="AA265" i="1"/>
  <c r="AA261" i="1"/>
  <c r="AA102" i="1"/>
  <c r="AA112" i="1"/>
  <c r="AA255" i="1"/>
  <c r="EA144" i="4"/>
  <c r="EH144" i="4" s="1"/>
  <c r="DJ144" i="4"/>
  <c r="CZ144" i="4"/>
  <c r="CO144" i="4"/>
  <c r="CH144" i="4"/>
  <c r="BY144" i="4"/>
  <c r="BM144" i="4"/>
  <c r="BG144" i="4"/>
  <c r="AY144" i="4"/>
  <c r="AS144" i="4"/>
  <c r="AM144" i="4"/>
  <c r="AG144" i="4"/>
  <c r="Y144" i="4"/>
  <c r="S144" i="4"/>
  <c r="O144" i="4"/>
  <c r="EK288" i="1"/>
  <c r="DR288" i="1"/>
  <c r="DG288" i="1"/>
  <c r="CV288" i="1"/>
  <c r="CO288" i="1"/>
  <c r="CA288" i="1"/>
  <c r="BU288" i="1"/>
  <c r="BO288" i="1"/>
  <c r="BI288" i="1"/>
  <c r="AZ288" i="1"/>
  <c r="AT288" i="1"/>
  <c r="AN288" i="1"/>
  <c r="AH288" i="1"/>
  <c r="Y288" i="1"/>
  <c r="S288" i="1"/>
  <c r="O288" i="1"/>
  <c r="EK134" i="1"/>
  <c r="DR134" i="1"/>
  <c r="DG134" i="1"/>
  <c r="CV134" i="1"/>
  <c r="CO134" i="1"/>
  <c r="CA134" i="1"/>
  <c r="BU134" i="1"/>
  <c r="BO134" i="1"/>
  <c r="BI134" i="1"/>
  <c r="AZ134" i="1"/>
  <c r="AT134" i="1"/>
  <c r="AN134" i="1"/>
  <c r="AH134" i="1"/>
  <c r="Y134" i="1"/>
  <c r="S134" i="1"/>
  <c r="O134" i="1"/>
  <c r="EA145" i="4"/>
  <c r="EH145" i="4" s="1"/>
  <c r="DJ145" i="4"/>
  <c r="CZ145" i="4"/>
  <c r="CO145" i="4"/>
  <c r="CH145" i="4"/>
  <c r="BY145" i="4"/>
  <c r="BM145" i="4"/>
  <c r="BG145" i="4"/>
  <c r="AY145" i="4"/>
  <c r="AS145" i="4"/>
  <c r="AM145" i="4"/>
  <c r="AG145" i="4"/>
  <c r="Y145" i="4"/>
  <c r="S145" i="4"/>
  <c r="O145" i="4"/>
  <c r="EA141" i="4"/>
  <c r="EH141" i="4" s="1"/>
  <c r="DJ141" i="4"/>
  <c r="CZ141" i="4"/>
  <c r="CO141" i="4"/>
  <c r="CH141" i="4"/>
  <c r="BY141" i="4"/>
  <c r="BM141" i="4"/>
  <c r="BG141" i="4"/>
  <c r="AY141" i="4"/>
  <c r="AS141" i="4"/>
  <c r="AM141" i="4"/>
  <c r="AG141" i="4"/>
  <c r="Y141" i="4"/>
  <c r="S141" i="4"/>
  <c r="O141" i="4"/>
  <c r="EA137" i="4"/>
  <c r="EH137" i="4" s="1"/>
  <c r="DJ137" i="4"/>
  <c r="CZ137" i="4"/>
  <c r="CO137" i="4"/>
  <c r="CH137" i="4"/>
  <c r="BY137" i="4"/>
  <c r="BM137" i="4"/>
  <c r="BG137" i="4"/>
  <c r="AY137" i="4"/>
  <c r="AS137" i="4"/>
  <c r="AM137" i="4"/>
  <c r="AG137" i="4"/>
  <c r="Y137" i="4"/>
  <c r="S137" i="4"/>
  <c r="O137" i="4"/>
  <c r="EA138" i="4"/>
  <c r="EH138" i="4" s="1"/>
  <c r="DJ138" i="4"/>
  <c r="CZ138" i="4"/>
  <c r="CO138" i="4"/>
  <c r="CH138" i="4"/>
  <c r="BY138" i="4"/>
  <c r="BM138" i="4"/>
  <c r="BG138" i="4"/>
  <c r="AY138" i="4"/>
  <c r="AS138" i="4"/>
  <c r="AM138" i="4"/>
  <c r="AG138" i="4"/>
  <c r="Y138" i="4"/>
  <c r="S138" i="4"/>
  <c r="O138" i="4"/>
  <c r="EA136" i="4"/>
  <c r="EH136" i="4" s="1"/>
  <c r="DJ136" i="4"/>
  <c r="CZ136" i="4"/>
  <c r="CO136" i="4"/>
  <c r="CH136" i="4"/>
  <c r="BY136" i="4"/>
  <c r="BM136" i="4"/>
  <c r="BG136" i="4"/>
  <c r="AY136" i="4"/>
  <c r="AS136" i="4"/>
  <c r="AM136" i="4"/>
  <c r="AG136" i="4"/>
  <c r="Y136" i="4"/>
  <c r="S136" i="4"/>
  <c r="O136" i="4"/>
  <c r="EA131" i="4"/>
  <c r="EH131" i="4" s="1"/>
  <c r="DJ131" i="4"/>
  <c r="CZ131" i="4"/>
  <c r="CO131" i="4"/>
  <c r="CH131" i="4"/>
  <c r="BY131" i="4"/>
  <c r="BM131" i="4"/>
  <c r="BG131" i="4"/>
  <c r="AY131" i="4"/>
  <c r="AS131" i="4"/>
  <c r="AM131" i="4"/>
  <c r="AG131" i="4"/>
  <c r="Y131" i="4"/>
  <c r="S131" i="4"/>
  <c r="O131" i="4"/>
  <c r="EA132" i="4"/>
  <c r="EH132" i="4" s="1"/>
  <c r="DJ132" i="4"/>
  <c r="CZ132" i="4"/>
  <c r="CO132" i="4"/>
  <c r="CH132" i="4"/>
  <c r="BY132" i="4"/>
  <c r="BM132" i="4"/>
  <c r="BG132" i="4"/>
  <c r="AY132" i="4"/>
  <c r="AS132" i="4"/>
  <c r="AM132" i="4"/>
  <c r="AG132" i="4"/>
  <c r="Y132" i="4"/>
  <c r="S132" i="4"/>
  <c r="O132" i="4"/>
  <c r="EA127" i="4"/>
  <c r="EH127" i="4" s="1"/>
  <c r="DJ127" i="4"/>
  <c r="CZ127" i="4"/>
  <c r="CO127" i="4"/>
  <c r="CH127" i="4"/>
  <c r="BY127" i="4"/>
  <c r="BM127" i="4"/>
  <c r="BG127" i="4"/>
  <c r="AY127" i="4"/>
  <c r="AS127" i="4"/>
  <c r="AM127" i="4"/>
  <c r="AG127" i="4"/>
  <c r="Y127" i="4"/>
  <c r="S127" i="4"/>
  <c r="O127" i="4"/>
  <c r="EA126" i="4"/>
  <c r="EH126" i="4" s="1"/>
  <c r="DJ126" i="4"/>
  <c r="CZ126" i="4"/>
  <c r="CO126" i="4"/>
  <c r="CH126" i="4"/>
  <c r="BY126" i="4"/>
  <c r="BM126" i="4"/>
  <c r="BG126" i="4"/>
  <c r="AY126" i="4"/>
  <c r="AS126" i="4"/>
  <c r="AM126" i="4"/>
  <c r="AG126" i="4"/>
  <c r="Y126" i="4"/>
  <c r="S126" i="4"/>
  <c r="O126" i="4"/>
  <c r="EA120" i="4"/>
  <c r="EH120" i="4" s="1"/>
  <c r="DJ120" i="4"/>
  <c r="CZ120" i="4"/>
  <c r="CO120" i="4"/>
  <c r="CH120" i="4"/>
  <c r="BY120" i="4"/>
  <c r="BM120" i="4"/>
  <c r="BG120" i="4"/>
  <c r="AY120" i="4"/>
  <c r="AS120" i="4"/>
  <c r="AM120" i="4"/>
  <c r="AG120" i="4"/>
  <c r="Y120" i="4"/>
  <c r="S120" i="4"/>
  <c r="O120" i="4"/>
  <c r="EA123" i="4"/>
  <c r="EH123" i="4" s="1"/>
  <c r="DJ123" i="4"/>
  <c r="CZ123" i="4"/>
  <c r="CO123" i="4"/>
  <c r="CH123" i="4"/>
  <c r="BY123" i="4"/>
  <c r="BM123" i="4"/>
  <c r="BG123" i="4"/>
  <c r="AY123" i="4"/>
  <c r="AS123" i="4"/>
  <c r="AM123" i="4"/>
  <c r="AG123" i="4"/>
  <c r="Y123" i="4"/>
  <c r="S123" i="4"/>
  <c r="O123" i="4"/>
  <c r="EA104" i="4"/>
  <c r="EH104" i="4" s="1"/>
  <c r="DJ104" i="4"/>
  <c r="CZ104" i="4"/>
  <c r="CO104" i="4"/>
  <c r="CH104" i="4"/>
  <c r="BY104" i="4"/>
  <c r="BM104" i="4"/>
  <c r="BG104" i="4"/>
  <c r="AY104" i="4"/>
  <c r="AS104" i="4"/>
  <c r="AM104" i="4"/>
  <c r="AG104" i="4"/>
  <c r="Y104" i="4"/>
  <c r="S104" i="4"/>
  <c r="O104" i="4"/>
  <c r="EA97" i="4"/>
  <c r="EH97" i="4" s="1"/>
  <c r="DJ97" i="4"/>
  <c r="CZ97" i="4"/>
  <c r="CO97" i="4"/>
  <c r="CH97" i="4"/>
  <c r="BY97" i="4"/>
  <c r="BM97" i="4"/>
  <c r="BG97" i="4"/>
  <c r="AY97" i="4"/>
  <c r="AS97" i="4"/>
  <c r="AM97" i="4"/>
  <c r="AG97" i="4"/>
  <c r="Y97" i="4"/>
  <c r="S97" i="4"/>
  <c r="O97" i="4"/>
  <c r="EA96" i="4"/>
  <c r="EH96" i="4" s="1"/>
  <c r="DJ96" i="4"/>
  <c r="CZ96" i="4"/>
  <c r="CO96" i="4"/>
  <c r="CH96" i="4"/>
  <c r="BY96" i="4"/>
  <c r="BM96" i="4"/>
  <c r="BG96" i="4"/>
  <c r="AY96" i="4"/>
  <c r="AS96" i="4"/>
  <c r="AM96" i="4"/>
  <c r="AG96" i="4"/>
  <c r="Y96" i="4"/>
  <c r="S96" i="4"/>
  <c r="O96" i="4"/>
  <c r="EA94" i="4"/>
  <c r="EH94" i="4" s="1"/>
  <c r="DJ94" i="4"/>
  <c r="CZ94" i="4"/>
  <c r="CO94" i="4"/>
  <c r="CH94" i="4"/>
  <c r="BY94" i="4"/>
  <c r="BM94" i="4"/>
  <c r="BG94" i="4"/>
  <c r="AY94" i="4"/>
  <c r="AS94" i="4"/>
  <c r="AM94" i="4"/>
  <c r="AG94" i="4"/>
  <c r="Y94" i="4"/>
  <c r="S94" i="4"/>
  <c r="O94" i="4"/>
  <c r="EA92" i="4"/>
  <c r="EH92" i="4" s="1"/>
  <c r="DJ92" i="4"/>
  <c r="CZ92" i="4"/>
  <c r="CO92" i="4"/>
  <c r="CH92" i="4"/>
  <c r="BY92" i="4"/>
  <c r="BM92" i="4"/>
  <c r="BG92" i="4"/>
  <c r="AY92" i="4"/>
  <c r="AS92" i="4"/>
  <c r="AM92" i="4"/>
  <c r="AG92" i="4"/>
  <c r="Y92" i="4"/>
  <c r="S92" i="4"/>
  <c r="O92" i="4"/>
  <c r="EA87" i="4"/>
  <c r="EH87" i="4" s="1"/>
  <c r="DJ87" i="4"/>
  <c r="CZ87" i="4"/>
  <c r="CO87" i="4"/>
  <c r="CH87" i="4"/>
  <c r="BY87" i="4"/>
  <c r="BM87" i="4"/>
  <c r="BG87" i="4"/>
  <c r="AY87" i="4"/>
  <c r="AS87" i="4"/>
  <c r="AM87" i="4"/>
  <c r="AG87" i="4"/>
  <c r="Y87" i="4"/>
  <c r="S87" i="4"/>
  <c r="O87" i="4"/>
  <c r="EA85" i="4"/>
  <c r="EH85" i="4" s="1"/>
  <c r="DJ85" i="4"/>
  <c r="CZ85" i="4"/>
  <c r="CO85" i="4"/>
  <c r="CH85" i="4"/>
  <c r="BY85" i="4"/>
  <c r="BM85" i="4"/>
  <c r="BG85" i="4"/>
  <c r="AY85" i="4"/>
  <c r="AS85" i="4"/>
  <c r="AM85" i="4"/>
  <c r="AG85" i="4"/>
  <c r="Y85" i="4"/>
  <c r="S85" i="4"/>
  <c r="O85" i="4"/>
  <c r="EA78" i="4"/>
  <c r="EH78" i="4" s="1"/>
  <c r="DJ78" i="4"/>
  <c r="CZ78" i="4"/>
  <c r="CO78" i="4"/>
  <c r="CH78" i="4"/>
  <c r="BY78" i="4"/>
  <c r="BM78" i="4"/>
  <c r="BG78" i="4"/>
  <c r="AY78" i="4"/>
  <c r="AS78" i="4"/>
  <c r="AM78" i="4"/>
  <c r="AG78" i="4"/>
  <c r="Y78" i="4"/>
  <c r="S78" i="4"/>
  <c r="O78" i="4"/>
  <c r="EA61" i="4"/>
  <c r="EH61" i="4" s="1"/>
  <c r="DJ61" i="4"/>
  <c r="CZ61" i="4"/>
  <c r="CO61" i="4"/>
  <c r="CH61" i="4"/>
  <c r="BY61" i="4"/>
  <c r="BM61" i="4"/>
  <c r="BG61" i="4"/>
  <c r="AY61" i="4"/>
  <c r="AS61" i="4"/>
  <c r="AM61" i="4"/>
  <c r="AG61" i="4"/>
  <c r="Y61" i="4"/>
  <c r="S61" i="4"/>
  <c r="O61" i="4"/>
  <c r="EA47" i="4"/>
  <c r="EH47" i="4" s="1"/>
  <c r="DJ47" i="4"/>
  <c r="CZ47" i="4"/>
  <c r="CO47" i="4"/>
  <c r="CH47" i="4"/>
  <c r="BY47" i="4"/>
  <c r="BM47" i="4"/>
  <c r="BG47" i="4"/>
  <c r="AY47" i="4"/>
  <c r="AS47" i="4"/>
  <c r="AM47" i="4"/>
  <c r="AG47" i="4"/>
  <c r="Y47" i="4"/>
  <c r="S47" i="4"/>
  <c r="O47" i="4"/>
  <c r="EA45" i="4"/>
  <c r="EH45" i="4" s="1"/>
  <c r="DJ45" i="4"/>
  <c r="CZ45" i="4"/>
  <c r="CO45" i="4"/>
  <c r="CH45" i="4"/>
  <c r="BY45" i="4"/>
  <c r="BM45" i="4"/>
  <c r="BG45" i="4"/>
  <c r="AY45" i="4"/>
  <c r="AS45" i="4"/>
  <c r="AM45" i="4"/>
  <c r="AG45" i="4"/>
  <c r="Y45" i="4"/>
  <c r="S45" i="4"/>
  <c r="O45" i="4"/>
  <c r="EA24" i="4"/>
  <c r="EH24" i="4" s="1"/>
  <c r="DJ24" i="4"/>
  <c r="CZ24" i="4"/>
  <c r="CO24" i="4"/>
  <c r="CH24" i="4"/>
  <c r="BY24" i="4"/>
  <c r="BM24" i="4"/>
  <c r="BG24" i="4"/>
  <c r="AY24" i="4"/>
  <c r="AS24" i="4"/>
  <c r="AM24" i="4"/>
  <c r="AG24" i="4"/>
  <c r="Y24" i="4"/>
  <c r="S24" i="4"/>
  <c r="O24" i="4"/>
  <c r="EK287" i="1"/>
  <c r="DR287" i="1"/>
  <c r="DG287" i="1"/>
  <c r="CV287" i="1"/>
  <c r="CO287" i="1"/>
  <c r="CA287" i="1"/>
  <c r="BU287" i="1"/>
  <c r="BO287" i="1"/>
  <c r="BI287" i="1"/>
  <c r="AZ287" i="1"/>
  <c r="AT287" i="1"/>
  <c r="AN287" i="1"/>
  <c r="AH287" i="1"/>
  <c r="Y287" i="1"/>
  <c r="S287" i="1"/>
  <c r="O287" i="1"/>
  <c r="EK284" i="1"/>
  <c r="DR284" i="1"/>
  <c r="DG284" i="1"/>
  <c r="CV284" i="1"/>
  <c r="CO284" i="1"/>
  <c r="CA284" i="1"/>
  <c r="BU284" i="1"/>
  <c r="BO284" i="1"/>
  <c r="BI284" i="1"/>
  <c r="AZ284" i="1"/>
  <c r="AT284" i="1"/>
  <c r="AN284" i="1"/>
  <c r="AH284" i="1"/>
  <c r="Y284" i="1"/>
  <c r="S284" i="1"/>
  <c r="O284" i="1"/>
  <c r="EK281" i="1"/>
  <c r="DR281" i="1"/>
  <c r="DG281" i="1"/>
  <c r="CV281" i="1"/>
  <c r="CO281" i="1"/>
  <c r="CA281" i="1"/>
  <c r="BU281" i="1"/>
  <c r="BO281" i="1"/>
  <c r="BI281" i="1"/>
  <c r="AZ281" i="1"/>
  <c r="AT281" i="1"/>
  <c r="AN281" i="1"/>
  <c r="AH281" i="1"/>
  <c r="Y281" i="1"/>
  <c r="S281" i="1"/>
  <c r="O281" i="1"/>
  <c r="EK280" i="1"/>
  <c r="DR280" i="1"/>
  <c r="DG280" i="1"/>
  <c r="CV280" i="1"/>
  <c r="CO280" i="1"/>
  <c r="CA280" i="1"/>
  <c r="BU280" i="1"/>
  <c r="BO280" i="1"/>
  <c r="BI280" i="1"/>
  <c r="AZ280" i="1"/>
  <c r="AT280" i="1"/>
  <c r="AN280" i="1"/>
  <c r="AH280" i="1"/>
  <c r="Y280" i="1"/>
  <c r="S280" i="1"/>
  <c r="O280" i="1"/>
  <c r="EK279" i="1"/>
  <c r="DR279" i="1"/>
  <c r="DG279" i="1"/>
  <c r="CV279" i="1"/>
  <c r="CO279" i="1"/>
  <c r="CA279" i="1"/>
  <c r="BU279" i="1"/>
  <c r="BO279" i="1"/>
  <c r="BI279" i="1"/>
  <c r="AZ279" i="1"/>
  <c r="AT279" i="1"/>
  <c r="AN279" i="1"/>
  <c r="AH279" i="1"/>
  <c r="Y279" i="1"/>
  <c r="S279" i="1"/>
  <c r="O279" i="1"/>
  <c r="EK275" i="1"/>
  <c r="DR275" i="1"/>
  <c r="DG275" i="1"/>
  <c r="CV275" i="1"/>
  <c r="CO275" i="1"/>
  <c r="CA275" i="1"/>
  <c r="BU275" i="1"/>
  <c r="BO275" i="1"/>
  <c r="BI275" i="1"/>
  <c r="AZ275" i="1"/>
  <c r="AT275" i="1"/>
  <c r="AN275" i="1"/>
  <c r="AH275" i="1"/>
  <c r="Y275" i="1"/>
  <c r="S275" i="1"/>
  <c r="O275" i="1"/>
  <c r="EK274" i="1"/>
  <c r="DR274" i="1"/>
  <c r="DG274" i="1"/>
  <c r="CV274" i="1"/>
  <c r="CO274" i="1"/>
  <c r="CA274" i="1"/>
  <c r="BU274" i="1"/>
  <c r="BO274" i="1"/>
  <c r="BI274" i="1"/>
  <c r="AZ274" i="1"/>
  <c r="AT274" i="1"/>
  <c r="AN274" i="1"/>
  <c r="AH274" i="1"/>
  <c r="Y274" i="1"/>
  <c r="S274" i="1"/>
  <c r="O274" i="1"/>
  <c r="EK270" i="1"/>
  <c r="DR270" i="1"/>
  <c r="DG270" i="1"/>
  <c r="CV270" i="1"/>
  <c r="CO270" i="1"/>
  <c r="CA270" i="1"/>
  <c r="BU270" i="1"/>
  <c r="BO270" i="1"/>
  <c r="BI270" i="1"/>
  <c r="AZ270" i="1"/>
  <c r="AT270" i="1"/>
  <c r="AN270" i="1"/>
  <c r="AH270" i="1"/>
  <c r="Y270" i="1"/>
  <c r="S270" i="1"/>
  <c r="O270" i="1"/>
  <c r="EK269" i="1"/>
  <c r="DR269" i="1"/>
  <c r="DG269" i="1"/>
  <c r="CV269" i="1"/>
  <c r="CO269" i="1"/>
  <c r="CA269" i="1"/>
  <c r="BU269" i="1"/>
  <c r="BO269" i="1"/>
  <c r="BI269" i="1"/>
  <c r="AZ269" i="1"/>
  <c r="AT269" i="1"/>
  <c r="AN269" i="1"/>
  <c r="AH269" i="1"/>
  <c r="Y269" i="1"/>
  <c r="S269" i="1"/>
  <c r="O269" i="1"/>
  <c r="EK266" i="1"/>
  <c r="DR266" i="1"/>
  <c r="DG266" i="1"/>
  <c r="CV266" i="1"/>
  <c r="CO266" i="1"/>
  <c r="CA266" i="1"/>
  <c r="BU266" i="1"/>
  <c r="BO266" i="1"/>
  <c r="BI266" i="1"/>
  <c r="AZ266" i="1"/>
  <c r="AT266" i="1"/>
  <c r="AN266" i="1"/>
  <c r="AH266" i="1"/>
  <c r="Y266" i="1"/>
  <c r="S266" i="1"/>
  <c r="O266" i="1"/>
  <c r="EK262" i="1"/>
  <c r="DR262" i="1"/>
  <c r="DG262" i="1"/>
  <c r="CV262" i="1"/>
  <c r="CO262" i="1"/>
  <c r="CA262" i="1"/>
  <c r="BU262" i="1"/>
  <c r="BO262" i="1"/>
  <c r="BI262" i="1"/>
  <c r="AZ262" i="1"/>
  <c r="AT262" i="1"/>
  <c r="AN262" i="1"/>
  <c r="AH262" i="1"/>
  <c r="Y262" i="1"/>
  <c r="S262" i="1"/>
  <c r="O262" i="1"/>
  <c r="EK248" i="1"/>
  <c r="DR248" i="1"/>
  <c r="DG248" i="1"/>
  <c r="CV248" i="1"/>
  <c r="CO248" i="1"/>
  <c r="CA248" i="1"/>
  <c r="BU248" i="1"/>
  <c r="BO248" i="1"/>
  <c r="BI248" i="1"/>
  <c r="AZ248" i="1"/>
  <c r="AT248" i="1"/>
  <c r="AN248" i="1"/>
  <c r="AH248" i="1"/>
  <c r="Y248" i="1"/>
  <c r="S248" i="1"/>
  <c r="O248" i="1"/>
  <c r="EK241" i="1"/>
  <c r="DR241" i="1"/>
  <c r="DG241" i="1"/>
  <c r="CV241" i="1"/>
  <c r="CO241" i="1"/>
  <c r="CA241" i="1"/>
  <c r="BU241" i="1"/>
  <c r="BO241" i="1"/>
  <c r="BI241" i="1"/>
  <c r="AZ241" i="1"/>
  <c r="AT241" i="1"/>
  <c r="AN241" i="1"/>
  <c r="AH241" i="1"/>
  <c r="Y241" i="1"/>
  <c r="S241" i="1"/>
  <c r="O241" i="1"/>
  <c r="EK240" i="1"/>
  <c r="DR240" i="1"/>
  <c r="DG240" i="1"/>
  <c r="CV240" i="1"/>
  <c r="CO240" i="1"/>
  <c r="CA240" i="1"/>
  <c r="BU240" i="1"/>
  <c r="BO240" i="1"/>
  <c r="BI240" i="1"/>
  <c r="AZ240" i="1"/>
  <c r="AT240" i="1"/>
  <c r="AN240" i="1"/>
  <c r="AH240" i="1"/>
  <c r="Y240" i="1"/>
  <c r="S240" i="1"/>
  <c r="O240" i="1"/>
  <c r="EK238" i="1"/>
  <c r="DR238" i="1"/>
  <c r="DG238" i="1"/>
  <c r="CV238" i="1"/>
  <c r="CO238" i="1"/>
  <c r="CA238" i="1"/>
  <c r="BU238" i="1"/>
  <c r="BO238" i="1"/>
  <c r="BI238" i="1"/>
  <c r="AZ238" i="1"/>
  <c r="AT238" i="1"/>
  <c r="AN238" i="1"/>
  <c r="AH238" i="1"/>
  <c r="Y238" i="1"/>
  <c r="S238" i="1"/>
  <c r="O238" i="1"/>
  <c r="EK236" i="1"/>
  <c r="DR236" i="1"/>
  <c r="DG236" i="1"/>
  <c r="CV236" i="1"/>
  <c r="CO236" i="1"/>
  <c r="CA236" i="1"/>
  <c r="BU236" i="1"/>
  <c r="BO236" i="1"/>
  <c r="BI236" i="1"/>
  <c r="AZ236" i="1"/>
  <c r="AT236" i="1"/>
  <c r="AN236" i="1"/>
  <c r="AH236" i="1"/>
  <c r="Y236" i="1"/>
  <c r="S236" i="1"/>
  <c r="O236" i="1"/>
  <c r="EK231" i="1"/>
  <c r="DR231" i="1"/>
  <c r="DG231" i="1"/>
  <c r="CV231" i="1"/>
  <c r="CO231" i="1"/>
  <c r="CA231" i="1"/>
  <c r="BU231" i="1"/>
  <c r="BO231" i="1"/>
  <c r="BI231" i="1"/>
  <c r="AZ231" i="1"/>
  <c r="AT231" i="1"/>
  <c r="AN231" i="1"/>
  <c r="AH231" i="1"/>
  <c r="Y231" i="1"/>
  <c r="S231" i="1"/>
  <c r="O231" i="1"/>
  <c r="EK229" i="1"/>
  <c r="DR229" i="1"/>
  <c r="DG229" i="1"/>
  <c r="CV229" i="1"/>
  <c r="CO229" i="1"/>
  <c r="CA229" i="1"/>
  <c r="BU229" i="1"/>
  <c r="BO229" i="1"/>
  <c r="BI229" i="1"/>
  <c r="AZ229" i="1"/>
  <c r="AT229" i="1"/>
  <c r="AN229" i="1"/>
  <c r="AH229" i="1"/>
  <c r="Y229" i="1"/>
  <c r="S229" i="1"/>
  <c r="O229" i="1"/>
  <c r="EK220" i="1"/>
  <c r="DR220" i="1"/>
  <c r="DG220" i="1"/>
  <c r="CV220" i="1"/>
  <c r="CO220" i="1"/>
  <c r="CA220" i="1"/>
  <c r="BU220" i="1"/>
  <c r="BO220" i="1"/>
  <c r="BI220" i="1"/>
  <c r="AZ220" i="1"/>
  <c r="AT220" i="1"/>
  <c r="AN220" i="1"/>
  <c r="AH220" i="1"/>
  <c r="Y220" i="1"/>
  <c r="S220" i="1"/>
  <c r="O220" i="1"/>
  <c r="EK205" i="1"/>
  <c r="DR205" i="1"/>
  <c r="DG205" i="1"/>
  <c r="CV205" i="1"/>
  <c r="CO205" i="1"/>
  <c r="CA205" i="1"/>
  <c r="BU205" i="1"/>
  <c r="BO205" i="1"/>
  <c r="BI205" i="1"/>
  <c r="AZ205" i="1"/>
  <c r="AT205" i="1"/>
  <c r="AN205" i="1"/>
  <c r="AH205" i="1"/>
  <c r="Y205" i="1"/>
  <c r="S205" i="1"/>
  <c r="O205" i="1"/>
  <c r="EK195" i="1"/>
  <c r="DR195" i="1"/>
  <c r="DG195" i="1"/>
  <c r="CV195" i="1"/>
  <c r="CO195" i="1"/>
  <c r="CA195" i="1"/>
  <c r="BU195" i="1"/>
  <c r="BO195" i="1"/>
  <c r="BI195" i="1"/>
  <c r="AZ195" i="1"/>
  <c r="AT195" i="1"/>
  <c r="AN195" i="1"/>
  <c r="AH195" i="1"/>
  <c r="Y195" i="1"/>
  <c r="S195" i="1"/>
  <c r="O195" i="1"/>
  <c r="EK193" i="1"/>
  <c r="DR193" i="1"/>
  <c r="DG193" i="1"/>
  <c r="CV193" i="1"/>
  <c r="CO193" i="1"/>
  <c r="CA193" i="1"/>
  <c r="BU193" i="1"/>
  <c r="BO193" i="1"/>
  <c r="BI193" i="1"/>
  <c r="AZ193" i="1"/>
  <c r="AT193" i="1"/>
  <c r="AN193" i="1"/>
  <c r="AH193" i="1"/>
  <c r="Y193" i="1"/>
  <c r="S193" i="1"/>
  <c r="O193" i="1"/>
  <c r="EK175" i="1"/>
  <c r="DR175" i="1"/>
  <c r="DG175" i="1"/>
  <c r="CV175" i="1"/>
  <c r="CO175" i="1"/>
  <c r="CA175" i="1"/>
  <c r="BU175" i="1"/>
  <c r="BO175" i="1"/>
  <c r="BI175" i="1"/>
  <c r="AZ175" i="1"/>
  <c r="AT175" i="1"/>
  <c r="AN175" i="1"/>
  <c r="AH175" i="1"/>
  <c r="Y175" i="1"/>
  <c r="S175" i="1"/>
  <c r="O175" i="1"/>
  <c r="EK135" i="1"/>
  <c r="DR135" i="1"/>
  <c r="DG135" i="1"/>
  <c r="CV135" i="1"/>
  <c r="CO135" i="1"/>
  <c r="CA135" i="1"/>
  <c r="BU135" i="1"/>
  <c r="BO135" i="1"/>
  <c r="BI135" i="1"/>
  <c r="AZ135" i="1"/>
  <c r="AT135" i="1"/>
  <c r="AN135" i="1"/>
  <c r="AH135" i="1"/>
  <c r="Y135" i="1"/>
  <c r="S135" i="1"/>
  <c r="O135" i="1"/>
  <c r="EK131" i="1"/>
  <c r="DR131" i="1"/>
  <c r="DG131" i="1"/>
  <c r="CV131" i="1"/>
  <c r="CO131" i="1"/>
  <c r="CA131" i="1"/>
  <c r="BU131" i="1"/>
  <c r="BO131" i="1"/>
  <c r="BI131" i="1"/>
  <c r="AZ131" i="1"/>
  <c r="AT131" i="1"/>
  <c r="AN131" i="1"/>
  <c r="AH131" i="1"/>
  <c r="Y131" i="1"/>
  <c r="S131" i="1"/>
  <c r="O131" i="1"/>
  <c r="EK127" i="1"/>
  <c r="DR127" i="1"/>
  <c r="DG127" i="1"/>
  <c r="CV127" i="1"/>
  <c r="CO127" i="1"/>
  <c r="CA127" i="1"/>
  <c r="BU127" i="1"/>
  <c r="BO127" i="1"/>
  <c r="BI127" i="1"/>
  <c r="AZ127" i="1"/>
  <c r="AT127" i="1"/>
  <c r="AN127" i="1"/>
  <c r="AH127" i="1"/>
  <c r="Y127" i="1"/>
  <c r="S127" i="1"/>
  <c r="O127" i="1"/>
  <c r="EK128" i="1"/>
  <c r="DR128" i="1"/>
  <c r="DG128" i="1"/>
  <c r="CV128" i="1"/>
  <c r="CO128" i="1"/>
  <c r="CA128" i="1"/>
  <c r="BU128" i="1"/>
  <c r="BO128" i="1"/>
  <c r="BI128" i="1"/>
  <c r="AZ128" i="1"/>
  <c r="AT128" i="1"/>
  <c r="AN128" i="1"/>
  <c r="AH128" i="1"/>
  <c r="Y128" i="1"/>
  <c r="S128" i="1"/>
  <c r="O128" i="1"/>
  <c r="EK126" i="1"/>
  <c r="DR126" i="1"/>
  <c r="DG126" i="1"/>
  <c r="CV126" i="1"/>
  <c r="CO126" i="1"/>
  <c r="CA126" i="1"/>
  <c r="BU126" i="1"/>
  <c r="BO126" i="1"/>
  <c r="BI126" i="1"/>
  <c r="AZ126" i="1"/>
  <c r="AT126" i="1"/>
  <c r="AN126" i="1"/>
  <c r="AH126" i="1"/>
  <c r="Y126" i="1"/>
  <c r="S126" i="1"/>
  <c r="O126" i="1"/>
  <c r="EK121" i="1"/>
  <c r="DR121" i="1"/>
  <c r="DG121" i="1"/>
  <c r="CV121" i="1"/>
  <c r="CO121" i="1"/>
  <c r="CA121" i="1"/>
  <c r="BU121" i="1"/>
  <c r="BO121" i="1"/>
  <c r="BI121" i="1"/>
  <c r="AZ121" i="1"/>
  <c r="AT121" i="1"/>
  <c r="AN121" i="1"/>
  <c r="AH121" i="1"/>
  <c r="Y121" i="1"/>
  <c r="S121" i="1"/>
  <c r="O121" i="1"/>
  <c r="EK122" i="1"/>
  <c r="DR122" i="1"/>
  <c r="DG122" i="1"/>
  <c r="CV122" i="1"/>
  <c r="CO122" i="1"/>
  <c r="CA122" i="1"/>
  <c r="BU122" i="1"/>
  <c r="BO122" i="1"/>
  <c r="BI122" i="1"/>
  <c r="AZ122" i="1"/>
  <c r="AT122" i="1"/>
  <c r="AN122" i="1"/>
  <c r="AH122" i="1"/>
  <c r="Y122" i="1"/>
  <c r="S122" i="1"/>
  <c r="O122" i="1"/>
  <c r="EK117" i="1"/>
  <c r="DR117" i="1"/>
  <c r="DG117" i="1"/>
  <c r="CV117" i="1"/>
  <c r="CO117" i="1"/>
  <c r="CA117" i="1"/>
  <c r="BU117" i="1"/>
  <c r="BO117" i="1"/>
  <c r="BI117" i="1"/>
  <c r="AZ117" i="1"/>
  <c r="AT117" i="1"/>
  <c r="AN117" i="1"/>
  <c r="AH117" i="1"/>
  <c r="Y117" i="1"/>
  <c r="S117" i="1"/>
  <c r="O117" i="1"/>
  <c r="EK116" i="1"/>
  <c r="DR116" i="1"/>
  <c r="DG116" i="1"/>
  <c r="CV116" i="1"/>
  <c r="CO116" i="1"/>
  <c r="CA116" i="1"/>
  <c r="BU116" i="1"/>
  <c r="BO116" i="1"/>
  <c r="BI116" i="1"/>
  <c r="AZ116" i="1"/>
  <c r="AT116" i="1"/>
  <c r="AN116" i="1"/>
  <c r="AH116" i="1"/>
  <c r="Y116" i="1"/>
  <c r="S116" i="1"/>
  <c r="O116" i="1"/>
  <c r="EK109" i="1"/>
  <c r="DR109" i="1"/>
  <c r="DG109" i="1"/>
  <c r="CV109" i="1"/>
  <c r="CO109" i="1"/>
  <c r="CA109" i="1"/>
  <c r="BU109" i="1"/>
  <c r="BO109" i="1"/>
  <c r="BI109" i="1"/>
  <c r="AZ109" i="1"/>
  <c r="AT109" i="1"/>
  <c r="AN109" i="1"/>
  <c r="AH109" i="1"/>
  <c r="Y109" i="1"/>
  <c r="S109" i="1"/>
  <c r="O109" i="1"/>
  <c r="EK113" i="1"/>
  <c r="DR113" i="1"/>
  <c r="DG113" i="1"/>
  <c r="CV113" i="1"/>
  <c r="CO113" i="1"/>
  <c r="CA113" i="1"/>
  <c r="BU113" i="1"/>
  <c r="BO113" i="1"/>
  <c r="BI113" i="1"/>
  <c r="AZ113" i="1"/>
  <c r="AT113" i="1"/>
  <c r="AN113" i="1"/>
  <c r="AH113" i="1"/>
  <c r="Y113" i="1"/>
  <c r="S113" i="1"/>
  <c r="O113" i="1"/>
  <c r="EK95" i="1"/>
  <c r="DR95" i="1"/>
  <c r="DG95" i="1"/>
  <c r="CV95" i="1"/>
  <c r="CO95" i="1"/>
  <c r="CA95" i="1"/>
  <c r="BU95" i="1"/>
  <c r="BO95" i="1"/>
  <c r="BI95" i="1"/>
  <c r="AZ95" i="1"/>
  <c r="AT95" i="1"/>
  <c r="AN95" i="1"/>
  <c r="AH95" i="1"/>
  <c r="Y95" i="1"/>
  <c r="S95" i="1"/>
  <c r="O95" i="1"/>
  <c r="EK85" i="1"/>
  <c r="DR85" i="1"/>
  <c r="DG85" i="1"/>
  <c r="CV85" i="1"/>
  <c r="CO85" i="1"/>
  <c r="CA85" i="1"/>
  <c r="BU85" i="1"/>
  <c r="BO85" i="1"/>
  <c r="BI85" i="1"/>
  <c r="AZ85" i="1"/>
  <c r="AT85" i="1"/>
  <c r="AN85" i="1"/>
  <c r="AH85" i="1"/>
  <c r="Y85" i="1"/>
  <c r="S85" i="1"/>
  <c r="O85" i="1"/>
  <c r="EK87" i="1"/>
  <c r="DR87" i="1"/>
  <c r="DG87" i="1"/>
  <c r="CV87" i="1"/>
  <c r="CO87" i="1"/>
  <c r="CA87" i="1"/>
  <c r="BU87" i="1"/>
  <c r="BO87" i="1"/>
  <c r="BI87" i="1"/>
  <c r="AZ87" i="1"/>
  <c r="AT87" i="1"/>
  <c r="AN87" i="1"/>
  <c r="AH87" i="1"/>
  <c r="Y87" i="1"/>
  <c r="S87" i="1"/>
  <c r="O87" i="1"/>
  <c r="EK83" i="1"/>
  <c r="DR83" i="1"/>
  <c r="DG83" i="1"/>
  <c r="CV83" i="1"/>
  <c r="CO83" i="1"/>
  <c r="CA83" i="1"/>
  <c r="BU83" i="1"/>
  <c r="BO83" i="1"/>
  <c r="BI83" i="1"/>
  <c r="AZ83" i="1"/>
  <c r="AT83" i="1"/>
  <c r="AN83" i="1"/>
  <c r="AH83" i="1"/>
  <c r="Y83" i="1"/>
  <c r="S83" i="1"/>
  <c r="O83" i="1"/>
  <c r="EK88" i="1"/>
  <c r="DR88" i="1"/>
  <c r="DG88" i="1"/>
  <c r="CV88" i="1"/>
  <c r="CO88" i="1"/>
  <c r="CA88" i="1"/>
  <c r="BU88" i="1"/>
  <c r="BO88" i="1"/>
  <c r="BI88" i="1"/>
  <c r="AZ88" i="1"/>
  <c r="AT88" i="1"/>
  <c r="AN88" i="1"/>
  <c r="AH88" i="1"/>
  <c r="Y88" i="1"/>
  <c r="S88" i="1"/>
  <c r="O88" i="1"/>
  <c r="EK76" i="1"/>
  <c r="DR76" i="1"/>
  <c r="DG76" i="1"/>
  <c r="CV76" i="1"/>
  <c r="CO76" i="1"/>
  <c r="CA76" i="1"/>
  <c r="BU76" i="1"/>
  <c r="BO76" i="1"/>
  <c r="BI76" i="1"/>
  <c r="AZ76" i="1"/>
  <c r="AT76" i="1"/>
  <c r="AN76" i="1"/>
  <c r="AH76" i="1"/>
  <c r="Y76" i="1"/>
  <c r="S76" i="1"/>
  <c r="O76" i="1"/>
  <c r="EK78" i="1"/>
  <c r="DR78" i="1"/>
  <c r="DG78" i="1"/>
  <c r="CV78" i="1"/>
  <c r="CO78" i="1"/>
  <c r="CA78" i="1"/>
  <c r="BU78" i="1"/>
  <c r="BO78" i="1"/>
  <c r="BI78" i="1"/>
  <c r="AZ78" i="1"/>
  <c r="AT78" i="1"/>
  <c r="AN78" i="1"/>
  <c r="AH78" i="1"/>
  <c r="Y78" i="1"/>
  <c r="S78" i="1"/>
  <c r="O78" i="1"/>
  <c r="EK52" i="1"/>
  <c r="DR52" i="1"/>
  <c r="DG52" i="1"/>
  <c r="CV52" i="1"/>
  <c r="CO52" i="1"/>
  <c r="CA52" i="1"/>
  <c r="BU52" i="1"/>
  <c r="BO52" i="1"/>
  <c r="BI52" i="1"/>
  <c r="AZ52" i="1"/>
  <c r="AT52" i="1"/>
  <c r="AN52" i="1"/>
  <c r="AH52" i="1"/>
  <c r="Y52" i="1"/>
  <c r="S52" i="1"/>
  <c r="O52" i="1"/>
  <c r="EK40" i="1"/>
  <c r="DR40" i="1"/>
  <c r="DG40" i="1"/>
  <c r="CV40" i="1"/>
  <c r="CO40" i="1"/>
  <c r="CA40" i="1"/>
  <c r="BU40" i="1"/>
  <c r="BO40" i="1"/>
  <c r="BI40" i="1"/>
  <c r="AZ40" i="1"/>
  <c r="AT40" i="1"/>
  <c r="AN40" i="1"/>
  <c r="AH40" i="1"/>
  <c r="Y40" i="1"/>
  <c r="S40" i="1"/>
  <c r="O40" i="1"/>
  <c r="EK22" i="1"/>
  <c r="DR22" i="1"/>
  <c r="DG22" i="1"/>
  <c r="CV22" i="1"/>
  <c r="CO22" i="1"/>
  <c r="CA22" i="1"/>
  <c r="BU22" i="1"/>
  <c r="BO22" i="1"/>
  <c r="BI22" i="1"/>
  <c r="AZ22" i="1"/>
  <c r="AT22" i="1"/>
  <c r="AN22" i="1"/>
  <c r="AH22" i="1"/>
  <c r="Y22" i="1"/>
  <c r="S22" i="1"/>
  <c r="O22" i="1"/>
  <c r="EK67" i="1"/>
  <c r="DR67" i="1"/>
  <c r="DG67" i="1"/>
  <c r="CV67" i="1"/>
  <c r="CO67" i="1"/>
  <c r="CA67" i="1"/>
  <c r="BU67" i="1"/>
  <c r="BO67" i="1"/>
  <c r="BI67" i="1"/>
  <c r="AZ67" i="1"/>
  <c r="AT67" i="1"/>
  <c r="AN67" i="1"/>
  <c r="AH67" i="1"/>
  <c r="Y67" i="1"/>
  <c r="S67" i="1"/>
  <c r="O67" i="1"/>
  <c r="EK42" i="1"/>
  <c r="DR42" i="1"/>
  <c r="DG42" i="1"/>
  <c r="CV42" i="1"/>
  <c r="CO42" i="1"/>
  <c r="CA42" i="1"/>
  <c r="BU42" i="1"/>
  <c r="BO42" i="1"/>
  <c r="BI42" i="1"/>
  <c r="AZ42" i="1"/>
  <c r="AT42" i="1"/>
  <c r="AN42" i="1"/>
  <c r="AH42" i="1"/>
  <c r="Y42" i="1"/>
  <c r="S42" i="1"/>
  <c r="O42" i="1"/>
  <c r="ER42" i="1" l="1"/>
  <c r="ES42" i="1" s="1"/>
  <c r="ER67" i="1"/>
  <c r="ES67" i="1" s="1"/>
  <c r="ER22" i="1"/>
  <c r="ES22" i="1" s="1"/>
  <c r="ER40" i="1"/>
  <c r="ES40" i="1" s="1"/>
  <c r="ER52" i="1"/>
  <c r="ES52" i="1" s="1"/>
  <c r="ER78" i="1"/>
  <c r="ES78" i="1" s="1"/>
  <c r="ER76" i="1"/>
  <c r="ES76" i="1" s="1"/>
  <c r="ER88" i="1"/>
  <c r="ES88" i="1" s="1"/>
  <c r="ER83" i="1"/>
  <c r="ES83" i="1" s="1"/>
  <c r="ER87" i="1"/>
  <c r="ES87" i="1" s="1"/>
  <c r="ER85" i="1"/>
  <c r="ES85" i="1" s="1"/>
  <c r="ER95" i="1"/>
  <c r="ES95" i="1" s="1"/>
  <c r="ER113" i="1"/>
  <c r="ES113" i="1" s="1"/>
  <c r="ER109" i="1"/>
  <c r="ES109" i="1" s="1"/>
  <c r="ER116" i="1"/>
  <c r="ES116" i="1" s="1"/>
  <c r="ER117" i="1"/>
  <c r="ES117" i="1" s="1"/>
  <c r="ER122" i="1"/>
  <c r="ES122" i="1" s="1"/>
  <c r="ER121" i="1"/>
  <c r="ES121" i="1" s="1"/>
  <c r="ER126" i="1"/>
  <c r="ES126" i="1" s="1"/>
  <c r="ER128" i="1"/>
  <c r="ES128" i="1" s="1"/>
  <c r="ER127" i="1"/>
  <c r="ES127" i="1" s="1"/>
  <c r="ER131" i="1"/>
  <c r="ES131" i="1" s="1"/>
  <c r="ER135" i="1"/>
  <c r="ES135" i="1" s="1"/>
  <c r="ER229" i="1"/>
  <c r="ES229" i="1" s="1"/>
  <c r="ER231" i="1"/>
  <c r="ES231" i="1" s="1"/>
  <c r="ER236" i="1"/>
  <c r="ES236" i="1" s="1"/>
  <c r="ER238" i="1"/>
  <c r="ES238" i="1" s="1"/>
  <c r="ER240" i="1"/>
  <c r="ES240" i="1" s="1"/>
  <c r="ER241" i="1"/>
  <c r="ES241" i="1" s="1"/>
  <c r="ER248" i="1"/>
  <c r="ES248" i="1" s="1"/>
  <c r="ER262" i="1"/>
  <c r="ES262" i="1" s="1"/>
  <c r="ER266" i="1"/>
  <c r="ES266" i="1" s="1"/>
  <c r="ER269" i="1"/>
  <c r="ES269" i="1" s="1"/>
  <c r="ER270" i="1"/>
  <c r="ES270" i="1" s="1"/>
  <c r="ER274" i="1"/>
  <c r="ES274" i="1" s="1"/>
  <c r="ER275" i="1"/>
  <c r="ES275" i="1" s="1"/>
  <c r="ER279" i="1"/>
  <c r="ES279" i="1" s="1"/>
  <c r="ER280" i="1"/>
  <c r="ES280" i="1" s="1"/>
  <c r="ER281" i="1"/>
  <c r="ES281" i="1" s="1"/>
  <c r="ER284" i="1"/>
  <c r="ES284" i="1" s="1"/>
  <c r="ER287" i="1"/>
  <c r="ES287" i="1" s="1"/>
  <c r="ER134" i="1"/>
  <c r="ES134" i="1" s="1"/>
  <c r="ER288" i="1"/>
  <c r="ES288" i="1" s="1"/>
  <c r="ER220" i="1"/>
  <c r="ES220" i="1" s="1"/>
  <c r="ER193" i="1"/>
  <c r="ES193" i="1" s="1"/>
  <c r="ER175" i="1"/>
  <c r="ES175" i="1" s="1"/>
  <c r="ER195" i="1"/>
  <c r="ES195" i="1" s="1"/>
  <c r="ER205" i="1"/>
  <c r="ES205" i="1" s="1"/>
  <c r="CF42" i="1"/>
  <c r="CG42" i="1" s="1"/>
  <c r="CF52" i="1"/>
  <c r="CG52" i="1" s="1"/>
  <c r="CF22" i="1"/>
  <c r="CG22" i="1" s="1"/>
  <c r="CF40" i="1"/>
  <c r="CG40" i="1" s="1"/>
  <c r="CF76" i="1"/>
  <c r="CG76" i="1" s="1"/>
  <c r="CF67" i="1"/>
  <c r="CF78" i="1"/>
  <c r="CG78" i="1" s="1"/>
  <c r="CF88" i="1"/>
  <c r="CG88" i="1" s="1"/>
  <c r="CF87" i="1"/>
  <c r="CG87" i="1" s="1"/>
  <c r="CF85" i="1"/>
  <c r="CG85" i="1" s="1"/>
  <c r="CF109" i="1"/>
  <c r="CG109" i="1" s="1"/>
  <c r="CF117" i="1"/>
  <c r="CG117" i="1" s="1"/>
  <c r="CF126" i="1"/>
  <c r="CG126" i="1" s="1"/>
  <c r="CF128" i="1"/>
  <c r="CG128" i="1" s="1"/>
  <c r="CF127" i="1"/>
  <c r="CG127" i="1" s="1"/>
  <c r="CF193" i="1"/>
  <c r="CG193" i="1" s="1"/>
  <c r="CF195" i="1"/>
  <c r="CG195" i="1" s="1"/>
  <c r="CF205" i="1"/>
  <c r="CG205" i="1" s="1"/>
  <c r="CF220" i="1"/>
  <c r="CF229" i="1"/>
  <c r="CG229" i="1" s="1"/>
  <c r="CF113" i="1"/>
  <c r="CG113" i="1" s="1"/>
  <c r="CF121" i="1"/>
  <c r="CG121" i="1" s="1"/>
  <c r="CF83" i="1"/>
  <c r="CG83" i="1" s="1"/>
  <c r="CF95" i="1"/>
  <c r="CG95" i="1" s="1"/>
  <c r="CF116" i="1"/>
  <c r="CG116" i="1" s="1"/>
  <c r="CF122" i="1"/>
  <c r="CG122" i="1" s="1"/>
  <c r="CF131" i="1"/>
  <c r="CG131" i="1" s="1"/>
  <c r="CF135" i="1"/>
  <c r="CG135" i="1" s="1"/>
  <c r="CF175" i="1"/>
  <c r="CG175" i="1" s="1"/>
  <c r="BZ87" i="4"/>
  <c r="BZ141" i="4"/>
  <c r="BZ61" i="4"/>
  <c r="BZ104" i="4"/>
  <c r="BZ136" i="4"/>
  <c r="BZ78" i="4"/>
  <c r="BZ123" i="4"/>
  <c r="BZ138" i="4"/>
  <c r="CF231" i="1"/>
  <c r="CG231" i="1" s="1"/>
  <c r="CF236" i="1"/>
  <c r="CG236" i="1" s="1"/>
  <c r="CF238" i="1"/>
  <c r="CG238" i="1" s="1"/>
  <c r="CF240" i="1"/>
  <c r="CG240" i="1" s="1"/>
  <c r="CF241" i="1"/>
  <c r="CG241" i="1" s="1"/>
  <c r="CF248" i="1"/>
  <c r="CG248" i="1" s="1"/>
  <c r="CF262" i="1"/>
  <c r="CG262" i="1" s="1"/>
  <c r="CF266" i="1"/>
  <c r="CG266" i="1" s="1"/>
  <c r="CF269" i="1"/>
  <c r="CG269" i="1" s="1"/>
  <c r="CF270" i="1"/>
  <c r="CG270" i="1" s="1"/>
  <c r="CF274" i="1"/>
  <c r="CG274" i="1" s="1"/>
  <c r="CF275" i="1"/>
  <c r="CG275" i="1" s="1"/>
  <c r="CF279" i="1"/>
  <c r="CG279" i="1" s="1"/>
  <c r="CF280" i="1"/>
  <c r="CG280" i="1" s="1"/>
  <c r="CF281" i="1"/>
  <c r="CG281" i="1" s="1"/>
  <c r="CF284" i="1"/>
  <c r="CG284" i="1" s="1"/>
  <c r="CF287" i="1"/>
  <c r="CG287" i="1" s="1"/>
  <c r="DS288" i="1"/>
  <c r="CF134" i="1"/>
  <c r="CG134" i="1" s="1"/>
  <c r="CF288" i="1"/>
  <c r="CG288" i="1" s="1"/>
  <c r="BZ85" i="4"/>
  <c r="BZ137" i="4"/>
  <c r="DK61" i="4"/>
  <c r="BZ94" i="4"/>
  <c r="BZ127" i="4"/>
  <c r="BZ144" i="4"/>
  <c r="BZ24" i="4"/>
  <c r="BZ92" i="4"/>
  <c r="BZ126" i="4"/>
  <c r="BZ145" i="4"/>
  <c r="BZ120" i="4"/>
  <c r="BZ47" i="4"/>
  <c r="BZ97" i="4"/>
  <c r="BZ131" i="4"/>
  <c r="BZ45" i="4"/>
  <c r="BZ96" i="4"/>
  <c r="BZ132" i="4"/>
  <c r="DK104" i="4"/>
  <c r="DK94" i="4"/>
  <c r="DK144" i="4"/>
  <c r="DK127" i="4"/>
  <c r="DK131" i="4"/>
  <c r="DK47" i="4"/>
  <c r="DK132" i="4"/>
  <c r="DK45" i="4"/>
  <c r="DK136" i="4"/>
  <c r="DK97" i="4"/>
  <c r="DK96" i="4"/>
  <c r="DK24" i="4"/>
  <c r="DK92" i="4"/>
  <c r="DK126" i="4"/>
  <c r="DK145" i="4"/>
  <c r="DK87" i="4"/>
  <c r="DK141" i="4"/>
  <c r="DK85" i="4"/>
  <c r="DK120" i="4"/>
  <c r="DK137" i="4"/>
  <c r="DK78" i="4"/>
  <c r="DK123" i="4"/>
  <c r="DK138" i="4"/>
  <c r="DS22" i="1"/>
  <c r="DS85" i="1"/>
  <c r="DS116" i="1"/>
  <c r="DS121" i="1"/>
  <c r="DS131" i="1"/>
  <c r="DS175" i="1"/>
  <c r="DS205" i="1"/>
  <c r="DS236" i="1"/>
  <c r="DS248" i="1"/>
  <c r="DS270" i="1"/>
  <c r="DS279" i="1"/>
  <c r="DS287" i="1"/>
  <c r="DS126" i="1"/>
  <c r="DS40" i="1"/>
  <c r="DS95" i="1"/>
  <c r="DS238" i="1"/>
  <c r="DS52" i="1"/>
  <c r="DS113" i="1"/>
  <c r="DS128" i="1"/>
  <c r="DS193" i="1"/>
  <c r="DS240" i="1"/>
  <c r="DS274" i="1"/>
  <c r="DS78" i="1"/>
  <c r="DS109" i="1"/>
  <c r="DS127" i="1"/>
  <c r="DS195" i="1"/>
  <c r="DS241" i="1"/>
  <c r="DS275" i="1"/>
  <c r="DS76" i="1"/>
  <c r="DS88" i="1"/>
  <c r="DS135" i="1"/>
  <c r="DS220" i="1"/>
  <c r="DS262" i="1"/>
  <c r="DS280" i="1"/>
  <c r="DS42" i="1"/>
  <c r="DS83" i="1"/>
  <c r="DS117" i="1"/>
  <c r="DS229" i="1"/>
  <c r="DS266" i="1"/>
  <c r="DS281" i="1"/>
  <c r="DS67" i="1"/>
  <c r="DS87" i="1"/>
  <c r="DS122" i="1"/>
  <c r="DS231" i="1"/>
  <c r="DS269" i="1"/>
  <c r="DS284" i="1"/>
  <c r="DS134" i="1"/>
  <c r="Z144" i="4"/>
  <c r="AZ144" i="4"/>
  <c r="Z288" i="1"/>
  <c r="BA287" i="1"/>
  <c r="BB287" i="1" s="1"/>
  <c r="BA134" i="1"/>
  <c r="BB134" i="1" s="1"/>
  <c r="BA288" i="1"/>
  <c r="BB288" i="1" s="1"/>
  <c r="Z134" i="1"/>
  <c r="Z287" i="1"/>
  <c r="AZ145" i="4"/>
  <c r="Z145" i="4"/>
  <c r="AZ141" i="4"/>
  <c r="Z141" i="4"/>
  <c r="AZ137" i="4"/>
  <c r="Z138" i="4"/>
  <c r="Z137" i="4"/>
  <c r="AZ138" i="4"/>
  <c r="AZ136" i="4"/>
  <c r="Z136" i="4"/>
  <c r="AZ131" i="4"/>
  <c r="Z131" i="4"/>
  <c r="AZ132" i="4"/>
  <c r="Z132" i="4"/>
  <c r="AZ127" i="4"/>
  <c r="Z127" i="4"/>
  <c r="AZ96" i="4"/>
  <c r="AZ126" i="4"/>
  <c r="Z126" i="4"/>
  <c r="AZ120" i="4"/>
  <c r="Z120" i="4"/>
  <c r="AZ123" i="4"/>
  <c r="Z92" i="4"/>
  <c r="Z104" i="4"/>
  <c r="Z96" i="4"/>
  <c r="AZ104" i="4"/>
  <c r="Z123" i="4"/>
  <c r="AZ97" i="4"/>
  <c r="Z87" i="4"/>
  <c r="AZ94" i="4"/>
  <c r="AZ92" i="4"/>
  <c r="Z94" i="4"/>
  <c r="Z97" i="4"/>
  <c r="AZ87" i="4"/>
  <c r="AZ85" i="4"/>
  <c r="AZ61" i="4"/>
  <c r="Z85" i="4"/>
  <c r="AZ78" i="4"/>
  <c r="Z78" i="4"/>
  <c r="Z61" i="4"/>
  <c r="Z47" i="4"/>
  <c r="AZ47" i="4"/>
  <c r="Z45" i="4"/>
  <c r="AZ45" i="4"/>
  <c r="Z24" i="4"/>
  <c r="AZ24" i="4"/>
  <c r="BA280" i="1"/>
  <c r="BB280" i="1" s="1"/>
  <c r="Z281" i="1"/>
  <c r="Z279" i="1"/>
  <c r="Z284" i="1"/>
  <c r="BA284" i="1"/>
  <c r="BB284" i="1" s="1"/>
  <c r="Z280" i="1"/>
  <c r="BA281" i="1"/>
  <c r="BB281" i="1" s="1"/>
  <c r="BA275" i="1"/>
  <c r="BB275" i="1" s="1"/>
  <c r="Z269" i="1"/>
  <c r="Z274" i="1"/>
  <c r="BA279" i="1"/>
  <c r="BB279" i="1" s="1"/>
  <c r="Z275" i="1"/>
  <c r="BA274" i="1"/>
  <c r="BB274" i="1" s="1"/>
  <c r="BA270" i="1"/>
  <c r="BB270" i="1" s="1"/>
  <c r="Z270" i="1"/>
  <c r="BA269" i="1"/>
  <c r="BB269" i="1" s="1"/>
  <c r="Z266" i="1"/>
  <c r="BA266" i="1"/>
  <c r="BB266" i="1" s="1"/>
  <c r="Z241" i="1"/>
  <c r="BA262" i="1"/>
  <c r="BB262" i="1" s="1"/>
  <c r="Z262" i="1"/>
  <c r="BA248" i="1"/>
  <c r="BB248" i="1" s="1"/>
  <c r="Z238" i="1"/>
  <c r="BA240" i="1"/>
  <c r="BB240" i="1" s="1"/>
  <c r="BA241" i="1"/>
  <c r="BB241" i="1" s="1"/>
  <c r="BA238" i="1"/>
  <c r="Z248" i="1"/>
  <c r="Z240" i="1"/>
  <c r="Z231" i="1"/>
  <c r="Z236" i="1"/>
  <c r="BA236" i="1"/>
  <c r="BB236" i="1" s="1"/>
  <c r="BA231" i="1"/>
  <c r="BB231" i="1" s="1"/>
  <c r="Z229" i="1"/>
  <c r="BA229" i="1"/>
  <c r="BB229" i="1" s="1"/>
  <c r="Z220" i="1"/>
  <c r="BA220" i="1"/>
  <c r="Z205" i="1"/>
  <c r="BA205" i="1"/>
  <c r="BB205" i="1" s="1"/>
  <c r="Z195" i="1"/>
  <c r="Z193" i="1"/>
  <c r="BA195" i="1"/>
  <c r="BB195" i="1" s="1"/>
  <c r="BA193" i="1"/>
  <c r="BB193" i="1" s="1"/>
  <c r="Z175" i="1"/>
  <c r="BA175" i="1"/>
  <c r="BB175" i="1" s="1"/>
  <c r="Z135" i="1"/>
  <c r="Z131" i="1"/>
  <c r="BA135" i="1"/>
  <c r="BB135" i="1" s="1"/>
  <c r="Z127" i="1"/>
  <c r="BA131" i="1"/>
  <c r="BB131" i="1" s="1"/>
  <c r="BA127" i="1"/>
  <c r="BB127" i="1" s="1"/>
  <c r="Z128" i="1"/>
  <c r="Z126" i="1"/>
  <c r="BA128" i="1"/>
  <c r="BB128" i="1" s="1"/>
  <c r="BA116" i="1"/>
  <c r="BB116" i="1" s="1"/>
  <c r="Z121" i="1"/>
  <c r="BA126" i="1"/>
  <c r="BB126" i="1" s="1"/>
  <c r="BA121" i="1"/>
  <c r="BB121" i="1" s="1"/>
  <c r="Z122" i="1"/>
  <c r="BA122" i="1"/>
  <c r="BB122" i="1" s="1"/>
  <c r="Z109" i="1"/>
  <c r="Z117" i="1"/>
  <c r="BA117" i="1"/>
  <c r="BB117" i="1" s="1"/>
  <c r="Z116" i="1"/>
  <c r="BA109" i="1"/>
  <c r="BB109" i="1" s="1"/>
  <c r="BA113" i="1"/>
  <c r="BB113" i="1" s="1"/>
  <c r="Z113" i="1"/>
  <c r="Z95" i="1"/>
  <c r="BA95" i="1"/>
  <c r="BB95" i="1" s="1"/>
  <c r="Z85" i="1"/>
  <c r="BA85" i="1"/>
  <c r="Z87" i="1"/>
  <c r="Z83" i="1"/>
  <c r="BA87" i="1"/>
  <c r="BB87" i="1" s="1"/>
  <c r="BA83" i="1"/>
  <c r="BB83" i="1" s="1"/>
  <c r="Z88" i="1"/>
  <c r="BA88" i="1"/>
  <c r="BB88" i="1" s="1"/>
  <c r="BA78" i="1"/>
  <c r="BB78" i="1" s="1"/>
  <c r="Z76" i="1"/>
  <c r="BA76" i="1"/>
  <c r="BB76" i="1" s="1"/>
  <c r="Z78" i="1"/>
  <c r="Z52" i="1"/>
  <c r="Z40" i="1"/>
  <c r="BA52" i="1"/>
  <c r="BB52" i="1" s="1"/>
  <c r="Z67" i="1"/>
  <c r="BA40" i="1"/>
  <c r="BB40" i="1" s="1"/>
  <c r="Z22" i="1"/>
  <c r="BA22" i="1"/>
  <c r="BB22" i="1" s="1"/>
  <c r="BA67" i="1"/>
  <c r="Z42" i="1"/>
  <c r="BA42" i="1"/>
  <c r="BB42" i="1" s="1"/>
  <c r="AA135" i="1" l="1"/>
  <c r="AA40" i="1"/>
  <c r="AA113" i="1"/>
  <c r="AA284" i="1"/>
  <c r="AA42" i="1"/>
  <c r="AA52" i="1"/>
  <c r="AA122" i="1"/>
  <c r="AA128" i="1"/>
  <c r="AA229" i="1"/>
  <c r="AA266" i="1"/>
  <c r="AA274" i="1"/>
  <c r="AA279" i="1"/>
  <c r="AA109" i="1"/>
  <c r="AA248" i="1"/>
  <c r="AA88" i="1"/>
  <c r="AA288" i="1"/>
  <c r="AA193" i="1"/>
  <c r="AA269" i="1"/>
  <c r="AA287" i="1"/>
  <c r="AA76" i="1"/>
  <c r="AA116" i="1"/>
  <c r="AA121" i="1"/>
  <c r="AA127" i="1"/>
  <c r="AA236" i="1"/>
  <c r="AA270" i="1"/>
  <c r="AA95" i="1"/>
  <c r="AA241" i="1"/>
  <c r="AA78" i="1"/>
  <c r="AA281" i="1"/>
  <c r="AA87" i="1"/>
  <c r="AA238" i="1"/>
  <c r="AA22" i="1"/>
  <c r="AA85" i="1"/>
  <c r="AA175" i="1"/>
  <c r="AA205" i="1"/>
  <c r="AA231" i="1"/>
  <c r="AA262" i="1"/>
  <c r="AA83" i="1"/>
  <c r="AA195" i="1"/>
  <c r="AA134" i="1"/>
  <c r="AA117" i="1"/>
  <c r="AA131" i="1"/>
  <c r="AA240" i="1"/>
  <c r="AA280" i="1"/>
  <c r="AA126" i="1"/>
  <c r="AA275" i="1"/>
  <c r="EK277" i="1" l="1"/>
  <c r="EK251" i="1"/>
  <c r="O251" i="1"/>
  <c r="O277" i="1"/>
  <c r="S277" i="1"/>
  <c r="S251" i="1"/>
  <c r="Y251" i="1"/>
  <c r="Y277" i="1"/>
  <c r="AH277" i="1"/>
  <c r="AH251" i="1"/>
  <c r="AN251" i="1"/>
  <c r="AN277" i="1"/>
  <c r="AT277" i="1"/>
  <c r="AT251" i="1"/>
  <c r="AZ251" i="1"/>
  <c r="AZ277" i="1"/>
  <c r="BI277" i="1"/>
  <c r="BI251" i="1"/>
  <c r="BO251" i="1"/>
  <c r="BO277" i="1"/>
  <c r="BU251" i="1"/>
  <c r="BU277" i="1"/>
  <c r="CA277" i="1"/>
  <c r="CO251" i="1"/>
  <c r="CO277" i="1"/>
  <c r="CV251" i="1"/>
  <c r="CV277" i="1"/>
  <c r="DG289" i="1"/>
  <c r="DG283" i="1"/>
  <c r="DG282" i="1"/>
  <c r="DG278" i="1"/>
  <c r="DG277" i="1"/>
  <c r="DG286" i="1"/>
  <c r="DG271" i="1"/>
  <c r="DG268" i="1"/>
  <c r="DG267" i="1"/>
  <c r="DG260" i="1"/>
  <c r="DG259" i="1"/>
  <c r="DG258" i="1"/>
  <c r="DG254" i="1"/>
  <c r="DG253" i="1"/>
  <c r="DG252" i="1"/>
  <c r="DG251" i="1"/>
  <c r="ER251" i="1" l="1"/>
  <c r="ES251" i="1" s="1"/>
  <c r="ER277" i="1"/>
  <c r="ES277" i="1" s="1"/>
  <c r="CF277" i="1"/>
  <c r="CG277" i="1" s="1"/>
  <c r="CF251" i="1"/>
  <c r="CG251" i="1" s="1"/>
  <c r="Z251" i="1"/>
  <c r="Z277" i="1"/>
  <c r="BA251" i="1"/>
  <c r="BB251" i="1" s="1"/>
  <c r="BA277" i="1"/>
  <c r="BB277" i="1" s="1"/>
  <c r="AA277" i="1" l="1"/>
  <c r="AA251" i="1"/>
  <c r="DR294" i="1"/>
  <c r="DS294" i="1" s="1"/>
  <c r="DQ290" i="1"/>
  <c r="DQ222" i="1"/>
  <c r="DR292" i="1"/>
  <c r="DS292" i="1" s="1"/>
  <c r="DR289" i="1"/>
  <c r="DR283" i="1"/>
  <c r="DR282" i="1"/>
  <c r="DR278" i="1"/>
  <c r="DR277" i="1"/>
  <c r="DS277" i="1" s="1"/>
  <c r="DR286" i="1"/>
  <c r="DR271" i="1"/>
  <c r="DR268" i="1"/>
  <c r="DR267" i="1"/>
  <c r="DR260" i="1"/>
  <c r="DR259" i="1"/>
  <c r="DR258" i="1"/>
  <c r="DR254" i="1"/>
  <c r="DR253" i="1"/>
  <c r="DR252" i="1"/>
  <c r="DR251" i="1"/>
  <c r="DS251" i="1" s="1"/>
  <c r="DR247" i="1"/>
  <c r="DR235" i="1"/>
  <c r="DR234" i="1"/>
  <c r="DR233" i="1"/>
  <c r="DR230" i="1"/>
  <c r="DR228" i="1"/>
  <c r="DR225" i="1"/>
  <c r="DR221" i="1"/>
  <c r="DR219" i="1"/>
  <c r="DR218" i="1"/>
  <c r="DR217" i="1"/>
  <c r="DR216" i="1"/>
  <c r="DR214" i="1"/>
  <c r="DR213" i="1"/>
  <c r="DR211" i="1"/>
  <c r="DR209" i="1"/>
  <c r="DR208" i="1"/>
  <c r="DR207" i="1"/>
  <c r="DR206" i="1"/>
  <c r="DR204" i="1"/>
  <c r="DR202" i="1"/>
  <c r="DR201" i="1"/>
  <c r="DR200" i="1"/>
  <c r="DR199" i="1"/>
  <c r="DR198" i="1"/>
  <c r="DR197" i="1"/>
  <c r="DR194" i="1"/>
  <c r="DR191" i="1"/>
  <c r="DR190" i="1"/>
  <c r="DR189" i="1"/>
  <c r="DR188" i="1"/>
  <c r="DR187" i="1"/>
  <c r="DR186" i="1"/>
  <c r="DR185" i="1"/>
  <c r="DR184" i="1"/>
  <c r="DR183" i="1"/>
  <c r="DR182" i="1"/>
  <c r="DR181" i="1"/>
  <c r="DR180" i="1"/>
  <c r="DR179" i="1"/>
  <c r="DR178" i="1"/>
  <c r="DR177" i="1"/>
  <c r="DR176" i="1"/>
  <c r="DR174" i="1"/>
  <c r="DR173" i="1"/>
  <c r="DR172" i="1"/>
  <c r="DR171" i="1"/>
  <c r="DR170" i="1"/>
  <c r="DR169" i="1"/>
  <c r="DR168" i="1"/>
  <c r="DR167" i="1"/>
  <c r="DR165" i="1"/>
  <c r="DR164" i="1"/>
  <c r="DQ296" i="1" l="1"/>
  <c r="DQ137" i="1" l="1"/>
  <c r="DR136" i="1"/>
  <c r="DR130" i="1"/>
  <c r="DR129" i="1"/>
  <c r="DR125" i="1"/>
  <c r="DR124" i="1"/>
  <c r="DR132" i="1"/>
  <c r="DR118" i="1"/>
  <c r="DR115" i="1"/>
  <c r="DR114" i="1"/>
  <c r="DR107" i="1"/>
  <c r="DR106" i="1"/>
  <c r="DR101" i="1"/>
  <c r="DR100" i="1"/>
  <c r="DR99" i="1"/>
  <c r="DR98" i="1"/>
  <c r="DR96" i="1"/>
  <c r="DR94" i="1"/>
  <c r="DR82" i="1"/>
  <c r="DR81" i="1"/>
  <c r="DR80" i="1"/>
  <c r="DR77" i="1"/>
  <c r="DR75" i="1"/>
  <c r="DR72" i="1"/>
  <c r="DQ69" i="1"/>
  <c r="DR68" i="1"/>
  <c r="DR66" i="1"/>
  <c r="DR65" i="1"/>
  <c r="DR64" i="1"/>
  <c r="DR63" i="1"/>
  <c r="DR61" i="1"/>
  <c r="DR60" i="1"/>
  <c r="DR58" i="1"/>
  <c r="DR56" i="1"/>
  <c r="DR55" i="1"/>
  <c r="DR54" i="1"/>
  <c r="DR53" i="1"/>
  <c r="DR51" i="1"/>
  <c r="DR49" i="1"/>
  <c r="DR48" i="1"/>
  <c r="DR47" i="1"/>
  <c r="DR46" i="1"/>
  <c r="DR45" i="1"/>
  <c r="DR44" i="1"/>
  <c r="DR41" i="1"/>
  <c r="DR38" i="1"/>
  <c r="DR37" i="1"/>
  <c r="DR36" i="1"/>
  <c r="DR35" i="1"/>
  <c r="DR34" i="1"/>
  <c r="DR33" i="1"/>
  <c r="DR32" i="1"/>
  <c r="DR31" i="1"/>
  <c r="DR30" i="1"/>
  <c r="DR29" i="1"/>
  <c r="DR28" i="1"/>
  <c r="DR27" i="1"/>
  <c r="DR26" i="1"/>
  <c r="DR25" i="1"/>
  <c r="DR24" i="1"/>
  <c r="DR23" i="1"/>
  <c r="DR21" i="1"/>
  <c r="DR20" i="1"/>
  <c r="DR19" i="1"/>
  <c r="DR18" i="1"/>
  <c r="DR17" i="1"/>
  <c r="DR16" i="1"/>
  <c r="DR15" i="1"/>
  <c r="DR14" i="1"/>
  <c r="DR12" i="1"/>
  <c r="DR11" i="1"/>
  <c r="DQ139" i="1" l="1"/>
  <c r="EA151" i="4"/>
  <c r="EH151" i="4" s="1"/>
  <c r="DJ151" i="4"/>
  <c r="CZ151" i="4"/>
  <c r="CO151" i="4"/>
  <c r="CH151" i="4"/>
  <c r="BY151" i="4"/>
  <c r="BM151" i="4"/>
  <c r="BG151" i="4"/>
  <c r="AY151" i="4"/>
  <c r="AS151" i="4"/>
  <c r="AM151" i="4"/>
  <c r="AG151" i="4"/>
  <c r="Y151" i="4"/>
  <c r="S151" i="4"/>
  <c r="O151" i="4"/>
  <c r="BZ151" i="4" l="1"/>
  <c r="DK151" i="4"/>
  <c r="Z151" i="4"/>
  <c r="AZ151" i="4"/>
  <c r="EA143" i="4" l="1"/>
  <c r="EH143" i="4" s="1"/>
  <c r="DJ143" i="4"/>
  <c r="CZ143" i="4"/>
  <c r="CO143" i="4"/>
  <c r="CH143" i="4"/>
  <c r="BY143" i="4"/>
  <c r="BM143" i="4"/>
  <c r="BG143" i="4"/>
  <c r="AY143" i="4"/>
  <c r="AS143" i="4"/>
  <c r="AM143" i="4"/>
  <c r="AG143" i="4"/>
  <c r="Y143" i="4"/>
  <c r="S143" i="4"/>
  <c r="O143" i="4"/>
  <c r="EA134" i="4"/>
  <c r="EH134" i="4" s="1"/>
  <c r="DJ134" i="4"/>
  <c r="CZ134" i="4"/>
  <c r="CO134" i="4"/>
  <c r="CH134" i="4"/>
  <c r="BY134" i="4"/>
  <c r="BM134" i="4"/>
  <c r="BG134" i="4"/>
  <c r="AY134" i="4"/>
  <c r="AS134" i="4"/>
  <c r="AM134" i="4"/>
  <c r="AG134" i="4"/>
  <c r="Y134" i="4"/>
  <c r="S134" i="4"/>
  <c r="O134" i="4"/>
  <c r="EA107" i="4"/>
  <c r="EH107" i="4" s="1"/>
  <c r="DJ107" i="4"/>
  <c r="CZ107" i="4"/>
  <c r="CO107" i="4"/>
  <c r="CH107" i="4"/>
  <c r="BY107" i="4"/>
  <c r="BM107" i="4"/>
  <c r="BG107" i="4"/>
  <c r="AY107" i="4"/>
  <c r="AS107" i="4"/>
  <c r="AM107" i="4"/>
  <c r="AG107" i="4"/>
  <c r="Y107" i="4"/>
  <c r="S107" i="4"/>
  <c r="O107" i="4"/>
  <c r="EA89" i="4"/>
  <c r="EH89" i="4" s="1"/>
  <c r="DJ89" i="4"/>
  <c r="CZ89" i="4"/>
  <c r="CO89" i="4"/>
  <c r="CH89" i="4"/>
  <c r="BY89" i="4"/>
  <c r="BM89" i="4"/>
  <c r="BG89" i="4"/>
  <c r="AY89" i="4"/>
  <c r="AS89" i="4"/>
  <c r="AM89" i="4"/>
  <c r="AG89" i="4"/>
  <c r="Y89" i="4"/>
  <c r="S89" i="4"/>
  <c r="O89" i="4"/>
  <c r="EA60" i="4"/>
  <c r="EH60" i="4" s="1"/>
  <c r="DJ60" i="4"/>
  <c r="CZ60" i="4"/>
  <c r="CO60" i="4"/>
  <c r="CH60" i="4"/>
  <c r="BY60" i="4"/>
  <c r="BM60" i="4"/>
  <c r="BG60" i="4"/>
  <c r="AY60" i="4"/>
  <c r="AS60" i="4"/>
  <c r="AM60" i="4"/>
  <c r="AG60" i="4"/>
  <c r="Y60" i="4"/>
  <c r="S60" i="4"/>
  <c r="O60" i="4"/>
  <c r="EA42" i="4"/>
  <c r="EH42" i="4" s="1"/>
  <c r="DJ42" i="4"/>
  <c r="CZ42" i="4"/>
  <c r="CO42" i="4"/>
  <c r="CH42" i="4"/>
  <c r="BY42" i="4"/>
  <c r="BM42" i="4"/>
  <c r="BG42" i="4"/>
  <c r="AY42" i="4"/>
  <c r="AS42" i="4"/>
  <c r="AM42" i="4"/>
  <c r="AG42" i="4"/>
  <c r="Y42" i="4"/>
  <c r="S42" i="4"/>
  <c r="O42" i="4"/>
  <c r="EJ290" i="1"/>
  <c r="EH290" i="1"/>
  <c r="EG290" i="1"/>
  <c r="EF290" i="1"/>
  <c r="EE290" i="1"/>
  <c r="ED290" i="1"/>
  <c r="EC290" i="1"/>
  <c r="EB290" i="1"/>
  <c r="EA290" i="1"/>
  <c r="DZ290" i="1"/>
  <c r="DY290" i="1"/>
  <c r="DX290" i="1"/>
  <c r="DP290" i="1"/>
  <c r="DO290" i="1"/>
  <c r="DN290" i="1"/>
  <c r="DM290" i="1"/>
  <c r="DL290" i="1"/>
  <c r="DF290" i="1"/>
  <c r="DC290" i="1"/>
  <c r="CU290" i="1"/>
  <c r="CT290" i="1"/>
  <c r="CS290" i="1"/>
  <c r="CR290" i="1"/>
  <c r="CQ290" i="1"/>
  <c r="CP290" i="1"/>
  <c r="CN290" i="1"/>
  <c r="CM290" i="1"/>
  <c r="CL290" i="1"/>
  <c r="CK290" i="1"/>
  <c r="CJ290" i="1"/>
  <c r="CI290" i="1"/>
  <c r="BZ290" i="1"/>
  <c r="BY290" i="1"/>
  <c r="BX290" i="1"/>
  <c r="BW290" i="1"/>
  <c r="BV290" i="1"/>
  <c r="BT290" i="1"/>
  <c r="BS290" i="1"/>
  <c r="BR290" i="1"/>
  <c r="BQ290" i="1"/>
  <c r="BP290" i="1"/>
  <c r="BN290" i="1"/>
  <c r="BM290" i="1"/>
  <c r="BL290" i="1"/>
  <c r="BK290" i="1"/>
  <c r="BJ290" i="1"/>
  <c r="BH290" i="1"/>
  <c r="BG290" i="1"/>
  <c r="BF290" i="1"/>
  <c r="BE290" i="1"/>
  <c r="BD290" i="1"/>
  <c r="AY290" i="1"/>
  <c r="AX290" i="1"/>
  <c r="AW290" i="1"/>
  <c r="AV290" i="1"/>
  <c r="AU290" i="1"/>
  <c r="AS290" i="1"/>
  <c r="AR290" i="1"/>
  <c r="AQ290" i="1"/>
  <c r="AP290" i="1"/>
  <c r="AO290" i="1"/>
  <c r="AM290" i="1"/>
  <c r="AL290" i="1"/>
  <c r="AK290" i="1"/>
  <c r="AJ290" i="1"/>
  <c r="AI290" i="1"/>
  <c r="AG290" i="1"/>
  <c r="AF290" i="1"/>
  <c r="AE290" i="1"/>
  <c r="AD290" i="1"/>
  <c r="AC290" i="1"/>
  <c r="X290" i="1"/>
  <c r="W290" i="1"/>
  <c r="V290" i="1"/>
  <c r="U290" i="1"/>
  <c r="T290" i="1"/>
  <c r="R290" i="1"/>
  <c r="Q290" i="1"/>
  <c r="P290" i="1"/>
  <c r="N290" i="1"/>
  <c r="M290" i="1"/>
  <c r="L290" i="1"/>
  <c r="K290" i="1"/>
  <c r="J290" i="1"/>
  <c r="I290" i="1"/>
  <c r="H290" i="1"/>
  <c r="G290" i="1"/>
  <c r="F290" i="1"/>
  <c r="E290" i="1"/>
  <c r="D290" i="1"/>
  <c r="EK286" i="1"/>
  <c r="CV286" i="1"/>
  <c r="CO286" i="1"/>
  <c r="CA286" i="1"/>
  <c r="BU286" i="1"/>
  <c r="BO286" i="1"/>
  <c r="BI286" i="1"/>
  <c r="AZ286" i="1"/>
  <c r="AT286" i="1"/>
  <c r="AN286" i="1"/>
  <c r="AH286" i="1"/>
  <c r="Y286" i="1"/>
  <c r="S286" i="1"/>
  <c r="O286" i="1"/>
  <c r="EK258" i="1"/>
  <c r="CV258" i="1"/>
  <c r="CO258" i="1"/>
  <c r="CA258" i="1"/>
  <c r="BU258" i="1"/>
  <c r="BO258" i="1"/>
  <c r="BI258" i="1"/>
  <c r="AZ258" i="1"/>
  <c r="AT258" i="1"/>
  <c r="AN258" i="1"/>
  <c r="AH258" i="1"/>
  <c r="Y258" i="1"/>
  <c r="S258" i="1"/>
  <c r="O258" i="1"/>
  <c r="EK253" i="1"/>
  <c r="CV253" i="1"/>
  <c r="CO253" i="1"/>
  <c r="CA253" i="1"/>
  <c r="BU253" i="1"/>
  <c r="BO253" i="1"/>
  <c r="BI253" i="1"/>
  <c r="AZ253" i="1"/>
  <c r="AT253" i="1"/>
  <c r="AN253" i="1"/>
  <c r="AH253" i="1"/>
  <c r="Y253" i="1"/>
  <c r="S253" i="1"/>
  <c r="O253" i="1"/>
  <c r="EK233" i="1"/>
  <c r="DG233" i="1"/>
  <c r="CV233" i="1"/>
  <c r="CO233" i="1"/>
  <c r="CA233" i="1"/>
  <c r="BU233" i="1"/>
  <c r="BO233" i="1"/>
  <c r="BI233" i="1"/>
  <c r="AZ233" i="1"/>
  <c r="AT233" i="1"/>
  <c r="AN233" i="1"/>
  <c r="AH233" i="1"/>
  <c r="Y233" i="1"/>
  <c r="S233" i="1"/>
  <c r="O233" i="1"/>
  <c r="EK204" i="1"/>
  <c r="DG204" i="1"/>
  <c r="CV204" i="1"/>
  <c r="CO204" i="1"/>
  <c r="CA204" i="1"/>
  <c r="BU204" i="1"/>
  <c r="BO204" i="1"/>
  <c r="BI204" i="1"/>
  <c r="AZ204" i="1"/>
  <c r="AT204" i="1"/>
  <c r="AN204" i="1"/>
  <c r="AH204" i="1"/>
  <c r="Y204" i="1"/>
  <c r="S204" i="1"/>
  <c r="O204" i="1"/>
  <c r="EK190" i="1"/>
  <c r="DG190" i="1"/>
  <c r="CV190" i="1"/>
  <c r="CO190" i="1"/>
  <c r="CA190" i="1"/>
  <c r="BU190" i="1"/>
  <c r="BO190" i="1"/>
  <c r="BI190" i="1"/>
  <c r="AZ190" i="1"/>
  <c r="AT190" i="1"/>
  <c r="AN190" i="1"/>
  <c r="AH190" i="1"/>
  <c r="Y190" i="1"/>
  <c r="S190" i="1"/>
  <c r="O190" i="1"/>
  <c r="EJ137" i="1"/>
  <c r="EH137" i="1"/>
  <c r="EG137" i="1"/>
  <c r="EF137" i="1"/>
  <c r="EE137" i="1"/>
  <c r="ED137" i="1"/>
  <c r="EC137" i="1"/>
  <c r="EB137" i="1"/>
  <c r="EA137" i="1"/>
  <c r="DZ137" i="1"/>
  <c r="DY137" i="1"/>
  <c r="DX137" i="1"/>
  <c r="DP137" i="1"/>
  <c r="DO137" i="1"/>
  <c r="DN137" i="1"/>
  <c r="DM137" i="1"/>
  <c r="DL137" i="1"/>
  <c r="DF137" i="1"/>
  <c r="DC137" i="1"/>
  <c r="CU137" i="1"/>
  <c r="CT137" i="1"/>
  <c r="CS137" i="1"/>
  <c r="CR137" i="1"/>
  <c r="CQ137" i="1"/>
  <c r="CP137" i="1"/>
  <c r="CN137" i="1"/>
  <c r="CM137" i="1"/>
  <c r="CL137" i="1"/>
  <c r="CK137" i="1"/>
  <c r="CJ137" i="1"/>
  <c r="CI137" i="1"/>
  <c r="BZ137" i="1"/>
  <c r="BY137" i="1"/>
  <c r="BX137" i="1"/>
  <c r="BW137" i="1"/>
  <c r="BV137" i="1"/>
  <c r="BT137" i="1"/>
  <c r="BS137" i="1"/>
  <c r="BR137" i="1"/>
  <c r="BQ137" i="1"/>
  <c r="BP137" i="1"/>
  <c r="BN137" i="1"/>
  <c r="BM137" i="1"/>
  <c r="BL137" i="1"/>
  <c r="BK137" i="1"/>
  <c r="BJ137" i="1"/>
  <c r="BH137" i="1"/>
  <c r="BG137" i="1"/>
  <c r="BF137" i="1"/>
  <c r="BE137" i="1"/>
  <c r="BD137" i="1"/>
  <c r="AY137" i="1"/>
  <c r="AX137" i="1"/>
  <c r="AW137" i="1"/>
  <c r="AV137" i="1"/>
  <c r="AU137" i="1"/>
  <c r="AS137" i="1"/>
  <c r="AR137" i="1"/>
  <c r="AQ137" i="1"/>
  <c r="AP137" i="1"/>
  <c r="AO137" i="1"/>
  <c r="AM137" i="1"/>
  <c r="AL137" i="1"/>
  <c r="AK137" i="1"/>
  <c r="AJ137" i="1"/>
  <c r="AI137" i="1"/>
  <c r="AG137" i="1"/>
  <c r="AF137" i="1"/>
  <c r="AE137" i="1"/>
  <c r="AD137" i="1"/>
  <c r="AC137" i="1"/>
  <c r="X137" i="1"/>
  <c r="W137" i="1"/>
  <c r="V137" i="1"/>
  <c r="U137" i="1"/>
  <c r="T137" i="1"/>
  <c r="R137" i="1"/>
  <c r="Q137" i="1"/>
  <c r="P137" i="1"/>
  <c r="N137" i="1"/>
  <c r="M137" i="1"/>
  <c r="L137" i="1"/>
  <c r="K137" i="1"/>
  <c r="J137" i="1"/>
  <c r="I137" i="1"/>
  <c r="H137" i="1"/>
  <c r="G137" i="1"/>
  <c r="F137" i="1"/>
  <c r="E137" i="1"/>
  <c r="D137" i="1"/>
  <c r="EK132" i="1"/>
  <c r="DG132" i="1"/>
  <c r="CV132" i="1"/>
  <c r="CO132" i="1"/>
  <c r="CA132" i="1"/>
  <c r="BU132" i="1"/>
  <c r="BO132" i="1"/>
  <c r="BI132" i="1"/>
  <c r="AZ132" i="1"/>
  <c r="AT132" i="1"/>
  <c r="AN132" i="1"/>
  <c r="AH132" i="1"/>
  <c r="Y132" i="1"/>
  <c r="S132" i="1"/>
  <c r="O132" i="1"/>
  <c r="EK124" i="1"/>
  <c r="DG124" i="1"/>
  <c r="CV124" i="1"/>
  <c r="CO124" i="1"/>
  <c r="CA124" i="1"/>
  <c r="BU124" i="1"/>
  <c r="BO124" i="1"/>
  <c r="BI124" i="1"/>
  <c r="AZ124" i="1"/>
  <c r="AT124" i="1"/>
  <c r="AN124" i="1"/>
  <c r="AH124" i="1"/>
  <c r="Y124" i="1"/>
  <c r="S124" i="1"/>
  <c r="O124" i="1"/>
  <c r="EK96" i="1"/>
  <c r="DG96" i="1"/>
  <c r="CV96" i="1"/>
  <c r="CO96" i="1"/>
  <c r="CA96" i="1"/>
  <c r="BU96" i="1"/>
  <c r="BO96" i="1"/>
  <c r="BI96" i="1"/>
  <c r="AZ96" i="1"/>
  <c r="AT96" i="1"/>
  <c r="AN96" i="1"/>
  <c r="AH96" i="1"/>
  <c r="Y96" i="1"/>
  <c r="S96" i="1"/>
  <c r="O96" i="1"/>
  <c r="EK100" i="1"/>
  <c r="DG100" i="1"/>
  <c r="CV100" i="1"/>
  <c r="CO100" i="1"/>
  <c r="CA100" i="1"/>
  <c r="BU100" i="1"/>
  <c r="BO100" i="1"/>
  <c r="BI100" i="1"/>
  <c r="AZ100" i="1"/>
  <c r="AT100" i="1"/>
  <c r="AN100" i="1"/>
  <c r="AH100" i="1"/>
  <c r="Y100" i="1"/>
  <c r="S100" i="1"/>
  <c r="O100" i="1"/>
  <c r="EK98" i="1"/>
  <c r="DG98" i="1"/>
  <c r="CV98" i="1"/>
  <c r="CO98" i="1"/>
  <c r="CA98" i="1"/>
  <c r="BU98" i="1"/>
  <c r="BO98" i="1"/>
  <c r="BI98" i="1"/>
  <c r="AZ98" i="1"/>
  <c r="AT98" i="1"/>
  <c r="AN98" i="1"/>
  <c r="AH98" i="1"/>
  <c r="Y98" i="1"/>
  <c r="S98" i="1"/>
  <c r="O98" i="1"/>
  <c r="EK80" i="1"/>
  <c r="DG80" i="1"/>
  <c r="CV80" i="1"/>
  <c r="CO80" i="1"/>
  <c r="CA80" i="1"/>
  <c r="BU80" i="1"/>
  <c r="BO80" i="1"/>
  <c r="BI80" i="1"/>
  <c r="AZ80" i="1"/>
  <c r="AT80" i="1"/>
  <c r="AN80" i="1"/>
  <c r="AH80" i="1"/>
  <c r="Y80" i="1"/>
  <c r="S80" i="1"/>
  <c r="O80" i="1"/>
  <c r="EK51" i="1"/>
  <c r="DG51" i="1"/>
  <c r="CV51" i="1"/>
  <c r="CO51" i="1"/>
  <c r="CA51" i="1"/>
  <c r="BU51" i="1"/>
  <c r="BO51" i="1"/>
  <c r="BI51" i="1"/>
  <c r="AZ51" i="1"/>
  <c r="AT51" i="1"/>
  <c r="AN51" i="1"/>
  <c r="AH51" i="1"/>
  <c r="Y51" i="1"/>
  <c r="S51" i="1"/>
  <c r="O51" i="1"/>
  <c r="EK37" i="1"/>
  <c r="DG37" i="1"/>
  <c r="CV37" i="1"/>
  <c r="CO37" i="1"/>
  <c r="CA37" i="1"/>
  <c r="BU37" i="1"/>
  <c r="BO37" i="1"/>
  <c r="BI37" i="1"/>
  <c r="AZ37" i="1"/>
  <c r="AT37" i="1"/>
  <c r="AN37" i="1"/>
  <c r="AH37" i="1"/>
  <c r="Y37" i="1"/>
  <c r="S37" i="1"/>
  <c r="O37" i="1"/>
  <c r="ER132" i="1" l="1"/>
  <c r="ES132" i="1" s="1"/>
  <c r="ER37" i="1"/>
  <c r="ES37" i="1" s="1"/>
  <c r="ER124" i="1"/>
  <c r="ES124" i="1" s="1"/>
  <c r="ER286" i="1"/>
  <c r="ES286" i="1" s="1"/>
  <c r="ER96" i="1"/>
  <c r="ES96" i="1" s="1"/>
  <c r="ER100" i="1"/>
  <c r="ES100" i="1" s="1"/>
  <c r="ER258" i="1"/>
  <c r="ES258" i="1" s="1"/>
  <c r="ER98" i="1"/>
  <c r="ES98" i="1" s="1"/>
  <c r="ER80" i="1"/>
  <c r="ES80" i="1" s="1"/>
  <c r="ER253" i="1"/>
  <c r="ES253" i="1" s="1"/>
  <c r="ER233" i="1"/>
  <c r="ES233" i="1" s="1"/>
  <c r="ER51" i="1"/>
  <c r="ES51" i="1" s="1"/>
  <c r="ER204" i="1"/>
  <c r="ES204" i="1" s="1"/>
  <c r="ER190" i="1"/>
  <c r="ES190" i="1" s="1"/>
  <c r="BZ89" i="4"/>
  <c r="CF96" i="1"/>
  <c r="CG96" i="1" s="1"/>
  <c r="BZ134" i="4"/>
  <c r="CF258" i="1"/>
  <c r="CG258" i="1" s="1"/>
  <c r="CF100" i="1"/>
  <c r="CG100" i="1" s="1"/>
  <c r="CF98" i="1"/>
  <c r="CG98" i="1" s="1"/>
  <c r="CF253" i="1"/>
  <c r="CG253" i="1" s="1"/>
  <c r="CF80" i="1"/>
  <c r="CG80" i="1" s="1"/>
  <c r="CF233" i="1"/>
  <c r="CG233" i="1" s="1"/>
  <c r="CF51" i="1"/>
  <c r="CG51" i="1" s="1"/>
  <c r="CF132" i="1"/>
  <c r="CG132" i="1" s="1"/>
  <c r="CF204" i="1"/>
  <c r="CG204" i="1" s="1"/>
  <c r="CF37" i="1"/>
  <c r="CF124" i="1"/>
  <c r="CG124" i="1" s="1"/>
  <c r="CF190" i="1"/>
  <c r="CG190" i="1" s="1"/>
  <c r="CF286" i="1"/>
  <c r="CG286" i="1" s="1"/>
  <c r="BZ107" i="4"/>
  <c r="BZ42" i="4"/>
  <c r="BZ143" i="4"/>
  <c r="BZ60" i="4"/>
  <c r="DS258" i="1"/>
  <c r="DK89" i="4"/>
  <c r="DK134" i="4"/>
  <c r="DK42" i="4"/>
  <c r="DK60" i="4"/>
  <c r="DK107" i="4"/>
  <c r="DK143" i="4"/>
  <c r="DS190" i="1"/>
  <c r="DS204" i="1"/>
  <c r="DS233" i="1"/>
  <c r="DS253" i="1"/>
  <c r="DS286" i="1"/>
  <c r="DS37" i="1"/>
  <c r="DS51" i="1"/>
  <c r="DS80" i="1"/>
  <c r="DS98" i="1"/>
  <c r="DS100" i="1"/>
  <c r="DS96" i="1"/>
  <c r="DS124" i="1"/>
  <c r="DS132" i="1"/>
  <c r="Z286" i="1"/>
  <c r="AZ143" i="4"/>
  <c r="Z143" i="4"/>
  <c r="AZ134" i="4"/>
  <c r="Z134" i="4"/>
  <c r="AZ107" i="4"/>
  <c r="Z107" i="4"/>
  <c r="AZ89" i="4"/>
  <c r="Z89" i="4"/>
  <c r="AZ60" i="4"/>
  <c r="Z42" i="4"/>
  <c r="Z60" i="4"/>
  <c r="AZ42" i="4"/>
  <c r="BA258" i="1"/>
  <c r="BB258" i="1" s="1"/>
  <c r="BA286" i="1"/>
  <c r="BB286" i="1" s="1"/>
  <c r="Z253" i="1"/>
  <c r="BA253" i="1"/>
  <c r="BB253" i="1" s="1"/>
  <c r="Z258" i="1"/>
  <c r="Z233" i="1"/>
  <c r="BA233" i="1"/>
  <c r="BB233" i="1" s="1"/>
  <c r="Z204" i="1"/>
  <c r="BA190" i="1"/>
  <c r="BB190" i="1" s="1"/>
  <c r="BA204" i="1"/>
  <c r="BB204" i="1" s="1"/>
  <c r="BA124" i="1"/>
  <c r="BB124" i="1" s="1"/>
  <c r="Z132" i="1"/>
  <c r="Z190" i="1"/>
  <c r="BA132" i="1"/>
  <c r="BB132" i="1" s="1"/>
  <c r="Z124" i="1"/>
  <c r="Z96" i="1"/>
  <c r="BA100" i="1"/>
  <c r="BB100" i="1" s="1"/>
  <c r="BA96" i="1"/>
  <c r="BB96" i="1" s="1"/>
  <c r="Z100" i="1"/>
  <c r="Z98" i="1"/>
  <c r="BA98" i="1"/>
  <c r="BB98" i="1" s="1"/>
  <c r="Z80" i="1"/>
  <c r="BA80" i="1"/>
  <c r="BB80" i="1" s="1"/>
  <c r="BA51" i="1"/>
  <c r="BB51" i="1" s="1"/>
  <c r="Z37" i="1"/>
  <c r="Z51" i="1"/>
  <c r="BA37" i="1"/>
  <c r="BB37" i="1" s="1"/>
  <c r="AA100" i="1" l="1"/>
  <c r="AA233" i="1"/>
  <c r="AA96" i="1"/>
  <c r="AA37" i="1"/>
  <c r="AA132" i="1"/>
  <c r="AA286" i="1"/>
  <c r="AA253" i="1"/>
  <c r="AA190" i="1"/>
  <c r="AA258" i="1"/>
  <c r="AA80" i="1"/>
  <c r="AA204" i="1"/>
  <c r="AA124" i="1"/>
  <c r="AA51" i="1"/>
  <c r="AA98" i="1"/>
  <c r="CA294" i="1"/>
  <c r="CF294" i="1" l="1"/>
  <c r="DJ152" i="4"/>
  <c r="DJ150" i="4"/>
  <c r="DJ149" i="4"/>
  <c r="DJ148" i="4"/>
  <c r="DJ147" i="4"/>
  <c r="DJ140" i="4"/>
  <c r="DJ139" i="4"/>
  <c r="DJ135" i="4"/>
  <c r="DJ128" i="4"/>
  <c r="DJ125" i="4"/>
  <c r="DJ124" i="4"/>
  <c r="DJ117" i="4"/>
  <c r="DJ116" i="4"/>
  <c r="DJ115" i="4"/>
  <c r="DJ105" i="4"/>
  <c r="DJ108" i="4"/>
  <c r="DJ103" i="4"/>
  <c r="DJ90" i="4"/>
  <c r="DJ84" i="4"/>
  <c r="DJ81" i="4"/>
  <c r="DJ110" i="4"/>
  <c r="DJ91" i="4"/>
  <c r="DJ86" i="4"/>
  <c r="DJ77" i="4"/>
  <c r="DJ76" i="4"/>
  <c r="DJ75" i="4"/>
  <c r="DJ74" i="4"/>
  <c r="DJ73" i="4"/>
  <c r="DJ72" i="4"/>
  <c r="DJ70" i="4"/>
  <c r="DJ69" i="4"/>
  <c r="DJ67" i="4"/>
  <c r="DJ65" i="4"/>
  <c r="DJ64" i="4"/>
  <c r="DJ63" i="4"/>
  <c r="DJ62" i="4"/>
  <c r="DJ58" i="4"/>
  <c r="DJ57" i="4"/>
  <c r="DJ56" i="4"/>
  <c r="DJ55" i="4"/>
  <c r="DJ53" i="4"/>
  <c r="DJ52" i="4"/>
  <c r="DJ51" i="4"/>
  <c r="DJ49" i="4"/>
  <c r="DJ46" i="4"/>
  <c r="DJ43" i="4"/>
  <c r="DJ41" i="4"/>
  <c r="DJ40" i="4"/>
  <c r="DJ39" i="4"/>
  <c r="DJ38" i="4"/>
  <c r="DJ37" i="4"/>
  <c r="DJ36" i="4"/>
  <c r="DJ35" i="4"/>
  <c r="DJ34" i="4"/>
  <c r="DJ33" i="4"/>
  <c r="DJ32" i="4"/>
  <c r="DJ31" i="4"/>
  <c r="DJ30" i="4"/>
  <c r="DJ29" i="4"/>
  <c r="DJ27" i="4"/>
  <c r="DJ26" i="4"/>
  <c r="DJ25" i="4"/>
  <c r="DJ23" i="4"/>
  <c r="DJ22" i="4"/>
  <c r="DJ21" i="4"/>
  <c r="DJ20" i="4"/>
  <c r="DJ19" i="4"/>
  <c r="DJ18" i="4"/>
  <c r="DJ17" i="4"/>
  <c r="DJ16" i="4"/>
  <c r="DJ15" i="4"/>
  <c r="DJ13" i="4"/>
  <c r="DJ11" i="4"/>
  <c r="BZ302" i="1"/>
  <c r="BY302" i="1"/>
  <c r="DY145" i="1"/>
  <c r="DZ145" i="1"/>
  <c r="EA145" i="1"/>
  <c r="EB145" i="1"/>
  <c r="EC145" i="1"/>
  <c r="ED145" i="1"/>
  <c r="EE145" i="1"/>
  <c r="EF145" i="1"/>
  <c r="EG145" i="1"/>
  <c r="EH145" i="1"/>
  <c r="EJ145" i="1"/>
  <c r="DX145" i="1"/>
  <c r="EK142" i="1"/>
  <c r="CA299" i="1" l="1"/>
  <c r="DM222" i="1" l="1"/>
  <c r="DM296" i="1" s="1"/>
  <c r="DN222" i="1"/>
  <c r="DN296" i="1" s="1"/>
  <c r="DO222" i="1"/>
  <c r="DO296" i="1" s="1"/>
  <c r="DP222" i="1"/>
  <c r="DP296" i="1" s="1"/>
  <c r="DM69" i="1"/>
  <c r="DN69" i="1"/>
  <c r="DO69" i="1"/>
  <c r="DP69" i="1"/>
  <c r="EK271" i="1"/>
  <c r="CV271" i="1"/>
  <c r="CO271" i="1"/>
  <c r="CA271" i="1"/>
  <c r="BU271" i="1"/>
  <c r="BO271" i="1"/>
  <c r="BI271" i="1"/>
  <c r="AZ271" i="1"/>
  <c r="AT271" i="1"/>
  <c r="AN271" i="1"/>
  <c r="AH271" i="1"/>
  <c r="Y271" i="1"/>
  <c r="S271" i="1"/>
  <c r="O271" i="1"/>
  <c r="EK177" i="1"/>
  <c r="DG177" i="1"/>
  <c r="CV177" i="1"/>
  <c r="CO177" i="1"/>
  <c r="CA177" i="1"/>
  <c r="BU177" i="1"/>
  <c r="BO177" i="1"/>
  <c r="BI177" i="1"/>
  <c r="AZ177" i="1"/>
  <c r="AT177" i="1"/>
  <c r="AN177" i="1"/>
  <c r="AH177" i="1"/>
  <c r="Y177" i="1"/>
  <c r="S177" i="1"/>
  <c r="O177" i="1"/>
  <c r="ER271" i="1" l="1"/>
  <c r="ES271" i="1" s="1"/>
  <c r="ER177" i="1"/>
  <c r="ES177" i="1" s="1"/>
  <c r="DS271" i="1"/>
  <c r="DT271" i="1" s="1"/>
  <c r="CF271" i="1"/>
  <c r="CF177" i="1"/>
  <c r="DS177" i="1"/>
  <c r="DR290" i="1"/>
  <c r="DR137" i="1"/>
  <c r="DN139" i="1"/>
  <c r="DO139" i="1"/>
  <c r="DP139" i="1"/>
  <c r="DM139" i="1"/>
  <c r="BA271" i="1"/>
  <c r="BB271" i="1" s="1"/>
  <c r="Z271" i="1"/>
  <c r="Z177" i="1"/>
  <c r="BA177" i="1"/>
  <c r="BB177" i="1" s="1"/>
  <c r="EA26" i="4"/>
  <c r="EH26" i="4" s="1"/>
  <c r="CZ26" i="4"/>
  <c r="CO26" i="4"/>
  <c r="CH26" i="4"/>
  <c r="BY26" i="4"/>
  <c r="BM26" i="4"/>
  <c r="BG26" i="4"/>
  <c r="AY26" i="4"/>
  <c r="AS26" i="4"/>
  <c r="AM26" i="4"/>
  <c r="AG26" i="4"/>
  <c r="Y26" i="4"/>
  <c r="S26" i="4"/>
  <c r="O26" i="4"/>
  <c r="EA128" i="4"/>
  <c r="EH128" i="4" s="1"/>
  <c r="CZ128" i="4"/>
  <c r="CO128" i="4"/>
  <c r="CH128" i="4"/>
  <c r="BY128" i="4"/>
  <c r="BM128" i="4"/>
  <c r="BG128" i="4"/>
  <c r="AY128" i="4"/>
  <c r="AS128" i="4"/>
  <c r="AM128" i="4"/>
  <c r="AG128" i="4"/>
  <c r="Y128" i="4"/>
  <c r="S128" i="4"/>
  <c r="O128" i="4"/>
  <c r="EA67" i="4"/>
  <c r="EH67" i="4" s="1"/>
  <c r="CZ67" i="4"/>
  <c r="CO67" i="4"/>
  <c r="CH67" i="4"/>
  <c r="BY67" i="4"/>
  <c r="BM67" i="4"/>
  <c r="BG67" i="4"/>
  <c r="AY67" i="4"/>
  <c r="AS67" i="4"/>
  <c r="AM67" i="4"/>
  <c r="AG67" i="4"/>
  <c r="Y67" i="4"/>
  <c r="S67" i="4"/>
  <c r="O67" i="4"/>
  <c r="EA13" i="4"/>
  <c r="CZ13" i="4"/>
  <c r="CO13" i="4"/>
  <c r="CH13" i="4"/>
  <c r="BY13" i="4"/>
  <c r="BM13" i="4"/>
  <c r="BG13" i="4"/>
  <c r="AY13" i="4"/>
  <c r="AS13" i="4"/>
  <c r="AM13" i="4"/>
  <c r="AG13" i="4"/>
  <c r="Y13" i="4"/>
  <c r="S13" i="4"/>
  <c r="O13" i="4"/>
  <c r="EA15" i="4"/>
  <c r="EH15" i="4" s="1"/>
  <c r="CZ15" i="4"/>
  <c r="CO15" i="4"/>
  <c r="CH15" i="4"/>
  <c r="BY15" i="4"/>
  <c r="BM15" i="4"/>
  <c r="BG15" i="4"/>
  <c r="AY15" i="4"/>
  <c r="AS15" i="4"/>
  <c r="AM15" i="4"/>
  <c r="AG15" i="4"/>
  <c r="Y15" i="4"/>
  <c r="S15" i="4"/>
  <c r="O15" i="4"/>
  <c r="EK211" i="1"/>
  <c r="DG211" i="1"/>
  <c r="CV211" i="1"/>
  <c r="CO211" i="1"/>
  <c r="CA211" i="1"/>
  <c r="BU211" i="1"/>
  <c r="BO211" i="1"/>
  <c r="BI211" i="1"/>
  <c r="AZ211" i="1"/>
  <c r="AT211" i="1"/>
  <c r="AN211" i="1"/>
  <c r="AH211" i="1"/>
  <c r="Y211" i="1"/>
  <c r="S211" i="1"/>
  <c r="O211" i="1"/>
  <c r="EK165" i="1"/>
  <c r="DG165" i="1"/>
  <c r="CV165" i="1"/>
  <c r="CO165" i="1"/>
  <c r="CA165" i="1"/>
  <c r="BU165" i="1"/>
  <c r="BO165" i="1"/>
  <c r="BI165" i="1"/>
  <c r="AZ165" i="1"/>
  <c r="AT165" i="1"/>
  <c r="AN165" i="1"/>
  <c r="AH165" i="1"/>
  <c r="Y165" i="1"/>
  <c r="S165" i="1"/>
  <c r="O165" i="1"/>
  <c r="EK167" i="1"/>
  <c r="DG167" i="1"/>
  <c r="CV167" i="1"/>
  <c r="CO167" i="1"/>
  <c r="CA167" i="1"/>
  <c r="BU167" i="1"/>
  <c r="BO167" i="1"/>
  <c r="BI167" i="1"/>
  <c r="AZ167" i="1"/>
  <c r="AT167" i="1"/>
  <c r="AN167" i="1"/>
  <c r="AH167" i="1"/>
  <c r="Y167" i="1"/>
  <c r="S167" i="1"/>
  <c r="O167" i="1"/>
  <c r="EK118" i="1"/>
  <c r="DG118" i="1"/>
  <c r="CV118" i="1"/>
  <c r="CO118" i="1"/>
  <c r="CA118" i="1"/>
  <c r="BU118" i="1"/>
  <c r="BO118" i="1"/>
  <c r="BI118" i="1"/>
  <c r="AZ118" i="1"/>
  <c r="AT118" i="1"/>
  <c r="AN118" i="1"/>
  <c r="AH118" i="1"/>
  <c r="Y118" i="1"/>
  <c r="S118" i="1"/>
  <c r="O118" i="1"/>
  <c r="EK58" i="1"/>
  <c r="DG58" i="1"/>
  <c r="CV58" i="1"/>
  <c r="CO58" i="1"/>
  <c r="CA58" i="1"/>
  <c r="BU58" i="1"/>
  <c r="BO58" i="1"/>
  <c r="BI58" i="1"/>
  <c r="AZ58" i="1"/>
  <c r="AT58" i="1"/>
  <c r="AN58" i="1"/>
  <c r="AH58" i="1"/>
  <c r="Y58" i="1"/>
  <c r="S58" i="1"/>
  <c r="O58" i="1"/>
  <c r="EK24" i="1"/>
  <c r="DG24" i="1"/>
  <c r="CV24" i="1"/>
  <c r="CO24" i="1"/>
  <c r="CA24" i="1"/>
  <c r="BU24" i="1"/>
  <c r="BO24" i="1"/>
  <c r="BI24" i="1"/>
  <c r="AZ24" i="1"/>
  <c r="AT24" i="1"/>
  <c r="AN24" i="1"/>
  <c r="AH24" i="1"/>
  <c r="Y24" i="1"/>
  <c r="S24" i="1"/>
  <c r="O24" i="1"/>
  <c r="EK12" i="1"/>
  <c r="DG12" i="1"/>
  <c r="CV12" i="1"/>
  <c r="CO12" i="1"/>
  <c r="CA12" i="1"/>
  <c r="BU12" i="1"/>
  <c r="BO12" i="1"/>
  <c r="BI12" i="1"/>
  <c r="AZ12" i="1"/>
  <c r="AT12" i="1"/>
  <c r="AN12" i="1"/>
  <c r="AH12" i="1"/>
  <c r="Y12" i="1"/>
  <c r="S12" i="1"/>
  <c r="O12" i="1"/>
  <c r="EK14" i="1"/>
  <c r="DG14" i="1"/>
  <c r="CV14" i="1"/>
  <c r="CO14" i="1"/>
  <c r="CA14" i="1"/>
  <c r="BU14" i="1"/>
  <c r="BO14" i="1"/>
  <c r="BI14" i="1"/>
  <c r="AZ14" i="1"/>
  <c r="AT14" i="1"/>
  <c r="AN14" i="1"/>
  <c r="AH14" i="1"/>
  <c r="Y14" i="1"/>
  <c r="S14" i="1"/>
  <c r="O14" i="1"/>
  <c r="EH13" i="4" l="1"/>
  <c r="ER118" i="1"/>
  <c r="ES118" i="1" s="1"/>
  <c r="ER58" i="1"/>
  <c r="ES58" i="1" s="1"/>
  <c r="ER24" i="1"/>
  <c r="ES24" i="1" s="1"/>
  <c r="ER12" i="1"/>
  <c r="ES12" i="1" s="1"/>
  <c r="ER14" i="1"/>
  <c r="ES14" i="1" s="1"/>
  <c r="ER211" i="1"/>
  <c r="ES211" i="1" s="1"/>
  <c r="ER167" i="1"/>
  <c r="ES167" i="1" s="1"/>
  <c r="ER165" i="1"/>
  <c r="ES165" i="1" s="1"/>
  <c r="CF167" i="1"/>
  <c r="CG167" i="1" s="1"/>
  <c r="BZ128" i="4"/>
  <c r="CF12" i="1"/>
  <c r="CG12" i="1" s="1"/>
  <c r="CF14" i="1"/>
  <c r="CG14" i="1" s="1"/>
  <c r="CF211" i="1"/>
  <c r="CG211" i="1" s="1"/>
  <c r="CF165" i="1"/>
  <c r="CG165" i="1" s="1"/>
  <c r="AA177" i="1"/>
  <c r="AA271" i="1"/>
  <c r="CF118" i="1"/>
  <c r="CG118" i="1" s="1"/>
  <c r="CF58" i="1"/>
  <c r="CG58" i="1" s="1"/>
  <c r="CF24" i="1"/>
  <c r="CG24" i="1" s="1"/>
  <c r="BZ67" i="4"/>
  <c r="BZ13" i="4"/>
  <c r="DK15" i="4"/>
  <c r="BZ15" i="4"/>
  <c r="BZ26" i="4"/>
  <c r="DK128" i="4"/>
  <c r="DK26" i="4"/>
  <c r="DK67" i="4"/>
  <c r="DK13" i="4"/>
  <c r="DS14" i="1"/>
  <c r="DS12" i="1"/>
  <c r="DS24" i="1"/>
  <c r="DS58" i="1"/>
  <c r="DS118" i="1"/>
  <c r="DS167" i="1"/>
  <c r="DS165" i="1"/>
  <c r="DS211" i="1"/>
  <c r="DO149" i="1"/>
  <c r="DO150" i="1" s="1"/>
  <c r="DP149" i="1"/>
  <c r="DP150" i="1" s="1"/>
  <c r="DM149" i="1"/>
  <c r="DM150" i="1" s="1"/>
  <c r="DN149" i="1"/>
  <c r="DN150" i="1" s="1"/>
  <c r="Z26" i="4"/>
  <c r="Z211" i="1"/>
  <c r="Z67" i="4"/>
  <c r="AZ26" i="4"/>
  <c r="AZ67" i="4"/>
  <c r="AZ128" i="4"/>
  <c r="Z128" i="4"/>
  <c r="Z15" i="4"/>
  <c r="Z13" i="4"/>
  <c r="AZ13" i="4"/>
  <c r="AZ15" i="4"/>
  <c r="BA211" i="1"/>
  <c r="BB211" i="1" s="1"/>
  <c r="Z165" i="1"/>
  <c r="Z24" i="1"/>
  <c r="BA165" i="1"/>
  <c r="BB165" i="1" s="1"/>
  <c r="Z118" i="1"/>
  <c r="BA167" i="1"/>
  <c r="BB167" i="1" s="1"/>
  <c r="Z167" i="1"/>
  <c r="BA118" i="1"/>
  <c r="BB118" i="1" s="1"/>
  <c r="BA58" i="1"/>
  <c r="BB58" i="1" s="1"/>
  <c r="BA24" i="1"/>
  <c r="BB24" i="1" s="1"/>
  <c r="Z58" i="1"/>
  <c r="Z14" i="1"/>
  <c r="Z12" i="1"/>
  <c r="BA12" i="1"/>
  <c r="BB12" i="1" s="1"/>
  <c r="BA14" i="1"/>
  <c r="BB14" i="1" s="1"/>
  <c r="AA12" i="1" l="1"/>
  <c r="AA58" i="1"/>
  <c r="AA165" i="1"/>
  <c r="AA118" i="1"/>
  <c r="AA14" i="1"/>
  <c r="AA24" i="1"/>
  <c r="AA167" i="1"/>
  <c r="AA211" i="1"/>
  <c r="EA55" i="4"/>
  <c r="EH55" i="4" s="1"/>
  <c r="CZ55" i="4"/>
  <c r="CO55" i="4"/>
  <c r="CH55" i="4"/>
  <c r="BY55" i="4"/>
  <c r="BM55" i="4"/>
  <c r="BG55" i="4"/>
  <c r="AY55" i="4"/>
  <c r="AS55" i="4"/>
  <c r="AM55" i="4"/>
  <c r="AG55" i="4"/>
  <c r="Y55" i="4"/>
  <c r="S55" i="4"/>
  <c r="O55" i="4"/>
  <c r="EK200" i="1"/>
  <c r="DG200" i="1"/>
  <c r="CV200" i="1"/>
  <c r="CO200" i="1"/>
  <c r="CA200" i="1"/>
  <c r="BU200" i="1"/>
  <c r="BO200" i="1"/>
  <c r="BI200" i="1"/>
  <c r="AZ200" i="1"/>
  <c r="AT200" i="1"/>
  <c r="AN200" i="1"/>
  <c r="AH200" i="1"/>
  <c r="Y200" i="1"/>
  <c r="S200" i="1"/>
  <c r="O200" i="1"/>
  <c r="EK47" i="1"/>
  <c r="DG47" i="1"/>
  <c r="CV47" i="1"/>
  <c r="CO47" i="1"/>
  <c r="CA47" i="1"/>
  <c r="BU47" i="1"/>
  <c r="BO47" i="1"/>
  <c r="BI47" i="1"/>
  <c r="AZ47" i="1"/>
  <c r="AT47" i="1"/>
  <c r="AN47" i="1"/>
  <c r="AH47" i="1"/>
  <c r="Y47" i="1"/>
  <c r="S47" i="1"/>
  <c r="O47" i="1"/>
  <c r="ER47" i="1" l="1"/>
  <c r="ES47" i="1" s="1"/>
  <c r="ER200" i="1"/>
  <c r="ES200" i="1" s="1"/>
  <c r="CF200" i="1"/>
  <c r="CG200" i="1" s="1"/>
  <c r="CF47" i="1"/>
  <c r="CG47" i="1" s="1"/>
  <c r="BZ55" i="4"/>
  <c r="DK55" i="4"/>
  <c r="DS200" i="1"/>
  <c r="DS47" i="1"/>
  <c r="Z47" i="1"/>
  <c r="BA47" i="1"/>
  <c r="BB47" i="1" s="1"/>
  <c r="AZ55" i="4"/>
  <c r="Z55" i="4"/>
  <c r="Z200" i="1"/>
  <c r="BA200" i="1"/>
  <c r="BB200" i="1" s="1"/>
  <c r="AA200" i="1" l="1"/>
  <c r="AA47" i="1"/>
  <c r="EK144" i="1"/>
  <c r="EK145" i="1" l="1"/>
  <c r="CA301" i="1" l="1"/>
  <c r="CA302" i="1" l="1"/>
  <c r="CP222" i="1" l="1"/>
  <c r="CQ222" i="1"/>
  <c r="CR222" i="1"/>
  <c r="CS222" i="1"/>
  <c r="CT222" i="1"/>
  <c r="CU222" i="1"/>
  <c r="BJ222" i="1"/>
  <c r="BK222" i="1"/>
  <c r="BL222" i="1"/>
  <c r="BM222" i="1"/>
  <c r="BN222" i="1"/>
  <c r="EA135" i="4" l="1"/>
  <c r="EH135" i="4" s="1"/>
  <c r="CZ135" i="4"/>
  <c r="CO135" i="4"/>
  <c r="CH135" i="4"/>
  <c r="BY135" i="4"/>
  <c r="BM135" i="4"/>
  <c r="BG135" i="4"/>
  <c r="AY135" i="4"/>
  <c r="AS135" i="4"/>
  <c r="AM135" i="4"/>
  <c r="AG135" i="4"/>
  <c r="Y135" i="4"/>
  <c r="S135" i="4"/>
  <c r="O135" i="4"/>
  <c r="EA124" i="4"/>
  <c r="EH124" i="4" s="1"/>
  <c r="CZ124" i="4"/>
  <c r="CO124" i="4"/>
  <c r="CH124" i="4"/>
  <c r="BY124" i="4"/>
  <c r="BM124" i="4"/>
  <c r="BG124" i="4"/>
  <c r="AY124" i="4"/>
  <c r="AS124" i="4"/>
  <c r="AM124" i="4"/>
  <c r="AG124" i="4"/>
  <c r="Y124" i="4"/>
  <c r="S124" i="4"/>
  <c r="O124" i="4"/>
  <c r="EA117" i="4"/>
  <c r="EH117" i="4" s="1"/>
  <c r="CZ117" i="4"/>
  <c r="CO117" i="4"/>
  <c r="CH117" i="4"/>
  <c r="BY117" i="4"/>
  <c r="BM117" i="4"/>
  <c r="BG117" i="4"/>
  <c r="AY117" i="4"/>
  <c r="AS117" i="4"/>
  <c r="AM117" i="4"/>
  <c r="AG117" i="4"/>
  <c r="Y117" i="4"/>
  <c r="S117" i="4"/>
  <c r="O117" i="4"/>
  <c r="EA105" i="4"/>
  <c r="EH105" i="4" s="1"/>
  <c r="CZ105" i="4"/>
  <c r="CO105" i="4"/>
  <c r="CH105" i="4"/>
  <c r="BY105" i="4"/>
  <c r="BM105" i="4"/>
  <c r="BG105" i="4"/>
  <c r="AY105" i="4"/>
  <c r="AS105" i="4"/>
  <c r="AM105" i="4"/>
  <c r="AG105" i="4"/>
  <c r="Y105" i="4"/>
  <c r="S105" i="4"/>
  <c r="O105" i="4"/>
  <c r="EA53" i="4"/>
  <c r="EH53" i="4" s="1"/>
  <c r="CZ53" i="4"/>
  <c r="CO53" i="4"/>
  <c r="CH53" i="4"/>
  <c r="BY53" i="4"/>
  <c r="BM53" i="4"/>
  <c r="BG53" i="4"/>
  <c r="AY53" i="4"/>
  <c r="AS53" i="4"/>
  <c r="AM53" i="4"/>
  <c r="AG53" i="4"/>
  <c r="Y53" i="4"/>
  <c r="S53" i="4"/>
  <c r="O53" i="4"/>
  <c r="EA46" i="4"/>
  <c r="EH46" i="4" s="1"/>
  <c r="CZ46" i="4"/>
  <c r="CO46" i="4"/>
  <c r="CH46" i="4"/>
  <c r="BY46" i="4"/>
  <c r="BM46" i="4"/>
  <c r="BG46" i="4"/>
  <c r="AY46" i="4"/>
  <c r="AS46" i="4"/>
  <c r="AM46" i="4"/>
  <c r="AG46" i="4"/>
  <c r="Y46" i="4"/>
  <c r="S46" i="4"/>
  <c r="O46" i="4"/>
  <c r="EA34" i="4"/>
  <c r="EH34" i="4" s="1"/>
  <c r="CZ34" i="4"/>
  <c r="CO34" i="4"/>
  <c r="CH34" i="4"/>
  <c r="BY34" i="4"/>
  <c r="BM34" i="4"/>
  <c r="BG34" i="4"/>
  <c r="AY34" i="4"/>
  <c r="AS34" i="4"/>
  <c r="AM34" i="4"/>
  <c r="AG34" i="4"/>
  <c r="Y34" i="4"/>
  <c r="S34" i="4"/>
  <c r="O34" i="4"/>
  <c r="EA32" i="4"/>
  <c r="EH32" i="4" s="1"/>
  <c r="CZ32" i="4"/>
  <c r="CO32" i="4"/>
  <c r="CH32" i="4"/>
  <c r="BY32" i="4"/>
  <c r="BM32" i="4"/>
  <c r="BG32" i="4"/>
  <c r="AY32" i="4"/>
  <c r="AS32" i="4"/>
  <c r="AM32" i="4"/>
  <c r="AG32" i="4"/>
  <c r="Y32" i="4"/>
  <c r="S32" i="4"/>
  <c r="O32" i="4"/>
  <c r="EA23" i="4"/>
  <c r="EH23" i="4" s="1"/>
  <c r="CZ23" i="4"/>
  <c r="CO23" i="4"/>
  <c r="CH23" i="4"/>
  <c r="BY23" i="4"/>
  <c r="BM23" i="4"/>
  <c r="BG23" i="4"/>
  <c r="AY23" i="4"/>
  <c r="AS23" i="4"/>
  <c r="AM23" i="4"/>
  <c r="AG23" i="4"/>
  <c r="Y23" i="4"/>
  <c r="S23" i="4"/>
  <c r="O23" i="4"/>
  <c r="EA16" i="4"/>
  <c r="CZ16" i="4"/>
  <c r="CO16" i="4"/>
  <c r="CH16" i="4"/>
  <c r="BY16" i="4"/>
  <c r="BM16" i="4"/>
  <c r="BG16" i="4"/>
  <c r="AY16" i="4"/>
  <c r="AS16" i="4"/>
  <c r="AM16" i="4"/>
  <c r="AG16" i="4"/>
  <c r="Y16" i="4"/>
  <c r="S16" i="4"/>
  <c r="O16" i="4"/>
  <c r="EK278" i="1"/>
  <c r="ER278" i="1" s="1"/>
  <c r="CV278" i="1"/>
  <c r="CO278" i="1"/>
  <c r="CA278" i="1"/>
  <c r="BU278" i="1"/>
  <c r="BO278" i="1"/>
  <c r="BI278" i="1"/>
  <c r="AZ278" i="1"/>
  <c r="AT278" i="1"/>
  <c r="AN278" i="1"/>
  <c r="AH278" i="1"/>
  <c r="Y278" i="1"/>
  <c r="S278" i="1"/>
  <c r="O278" i="1"/>
  <c r="EK267" i="1"/>
  <c r="ER267" i="1" s="1"/>
  <c r="CV267" i="1"/>
  <c r="CO267" i="1"/>
  <c r="CA267" i="1"/>
  <c r="BU267" i="1"/>
  <c r="BO267" i="1"/>
  <c r="BI267" i="1"/>
  <c r="AZ267" i="1"/>
  <c r="AT267" i="1"/>
  <c r="AN267" i="1"/>
  <c r="AH267" i="1"/>
  <c r="Y267" i="1"/>
  <c r="S267" i="1"/>
  <c r="O267" i="1"/>
  <c r="EK199" i="1"/>
  <c r="ER199" i="1" s="1"/>
  <c r="DG199" i="1"/>
  <c r="CV199" i="1"/>
  <c r="CO199" i="1"/>
  <c r="CA199" i="1"/>
  <c r="BU199" i="1"/>
  <c r="BO199" i="1"/>
  <c r="BI199" i="1"/>
  <c r="AZ199" i="1"/>
  <c r="AT199" i="1"/>
  <c r="AN199" i="1"/>
  <c r="AH199" i="1"/>
  <c r="Y199" i="1"/>
  <c r="S199" i="1"/>
  <c r="O199" i="1"/>
  <c r="EK182" i="1"/>
  <c r="ER182" i="1" s="1"/>
  <c r="DG182" i="1"/>
  <c r="CV182" i="1"/>
  <c r="CO182" i="1"/>
  <c r="CA182" i="1"/>
  <c r="BU182" i="1"/>
  <c r="BO182" i="1"/>
  <c r="BI182" i="1"/>
  <c r="AZ182" i="1"/>
  <c r="AT182" i="1"/>
  <c r="AN182" i="1"/>
  <c r="AH182" i="1"/>
  <c r="Y182" i="1"/>
  <c r="S182" i="1"/>
  <c r="O182" i="1"/>
  <c r="EK174" i="1"/>
  <c r="ER174" i="1" s="1"/>
  <c r="DG174" i="1"/>
  <c r="CV174" i="1"/>
  <c r="CO174" i="1"/>
  <c r="CA174" i="1"/>
  <c r="BU174" i="1"/>
  <c r="BO174" i="1"/>
  <c r="BI174" i="1"/>
  <c r="AZ174" i="1"/>
  <c r="AT174" i="1"/>
  <c r="AN174" i="1"/>
  <c r="AH174" i="1"/>
  <c r="Y174" i="1"/>
  <c r="S174" i="1"/>
  <c r="O174" i="1"/>
  <c r="EK168" i="1"/>
  <c r="ER168" i="1" s="1"/>
  <c r="DG168" i="1"/>
  <c r="CV168" i="1"/>
  <c r="CO168" i="1"/>
  <c r="CA168" i="1"/>
  <c r="BU168" i="1"/>
  <c r="BO168" i="1"/>
  <c r="BI168" i="1"/>
  <c r="AZ168" i="1"/>
  <c r="AT168" i="1"/>
  <c r="AN168" i="1"/>
  <c r="AH168" i="1"/>
  <c r="Y168" i="1"/>
  <c r="S168" i="1"/>
  <c r="O168" i="1"/>
  <c r="EK125" i="1"/>
  <c r="DG125" i="1"/>
  <c r="CV125" i="1"/>
  <c r="CO125" i="1"/>
  <c r="CA125" i="1"/>
  <c r="BU125" i="1"/>
  <c r="BO125" i="1"/>
  <c r="BI125" i="1"/>
  <c r="AZ125" i="1"/>
  <c r="AT125" i="1"/>
  <c r="AN125" i="1"/>
  <c r="AH125" i="1"/>
  <c r="Y125" i="1"/>
  <c r="S125" i="1"/>
  <c r="O125" i="1"/>
  <c r="EK21" i="1"/>
  <c r="DG21" i="1"/>
  <c r="CV21" i="1"/>
  <c r="CO21" i="1"/>
  <c r="CA21" i="1"/>
  <c r="BU21" i="1"/>
  <c r="BO21" i="1"/>
  <c r="BI21" i="1"/>
  <c r="AZ21" i="1"/>
  <c r="AT21" i="1"/>
  <c r="AN21" i="1"/>
  <c r="AH21" i="1"/>
  <c r="Y21" i="1"/>
  <c r="S21" i="1"/>
  <c r="O21" i="1"/>
  <c r="EK114" i="1"/>
  <c r="DG114" i="1"/>
  <c r="CV114" i="1"/>
  <c r="CO114" i="1"/>
  <c r="CA114" i="1"/>
  <c r="BU114" i="1"/>
  <c r="BO114" i="1"/>
  <c r="BI114" i="1"/>
  <c r="AZ114" i="1"/>
  <c r="AT114" i="1"/>
  <c r="AN114" i="1"/>
  <c r="AH114" i="1"/>
  <c r="Y114" i="1"/>
  <c r="S114" i="1"/>
  <c r="O114" i="1"/>
  <c r="EK46" i="1"/>
  <c r="DG46" i="1"/>
  <c r="CV46" i="1"/>
  <c r="CO46" i="1"/>
  <c r="CA46" i="1"/>
  <c r="BU46" i="1"/>
  <c r="BO46" i="1"/>
  <c r="BI46" i="1"/>
  <c r="AZ46" i="1"/>
  <c r="AT46" i="1"/>
  <c r="AN46" i="1"/>
  <c r="AH46" i="1"/>
  <c r="Y46" i="1"/>
  <c r="S46" i="1"/>
  <c r="O46" i="1"/>
  <c r="EK29" i="1"/>
  <c r="DG29" i="1"/>
  <c r="CV29" i="1"/>
  <c r="CO29" i="1"/>
  <c r="CA29" i="1"/>
  <c r="BU29" i="1"/>
  <c r="BO29" i="1"/>
  <c r="BI29" i="1"/>
  <c r="AZ29" i="1"/>
  <c r="AT29" i="1"/>
  <c r="AN29" i="1"/>
  <c r="AH29" i="1"/>
  <c r="Y29" i="1"/>
  <c r="S29" i="1"/>
  <c r="O29" i="1"/>
  <c r="EK15" i="1"/>
  <c r="DG15" i="1"/>
  <c r="CV15" i="1"/>
  <c r="CO15" i="1"/>
  <c r="CA15" i="1"/>
  <c r="BU15" i="1"/>
  <c r="BO15" i="1"/>
  <c r="BI15" i="1"/>
  <c r="AZ15" i="1"/>
  <c r="AT15" i="1"/>
  <c r="AN15" i="1"/>
  <c r="AH15" i="1"/>
  <c r="Y15" i="1"/>
  <c r="S15" i="1"/>
  <c r="O15" i="1"/>
  <c r="DL222" i="1"/>
  <c r="DL296" i="1" s="1"/>
  <c r="DL69" i="1"/>
  <c r="EH16" i="4" l="1"/>
  <c r="ER125" i="1"/>
  <c r="ES125" i="1" s="1"/>
  <c r="ER21" i="1"/>
  <c r="ES21" i="1" s="1"/>
  <c r="ER114" i="1"/>
  <c r="ES114" i="1" s="1"/>
  <c r="ER15" i="1"/>
  <c r="ES15" i="1" s="1"/>
  <c r="ER46" i="1"/>
  <c r="ES46" i="1" s="1"/>
  <c r="ER29" i="1"/>
  <c r="ES29" i="1" s="1"/>
  <c r="BZ23" i="4"/>
  <c r="CF278" i="1"/>
  <c r="BZ53" i="4"/>
  <c r="BZ124" i="4"/>
  <c r="BZ16" i="4"/>
  <c r="BZ46" i="4"/>
  <c r="BZ117" i="4"/>
  <c r="DS15" i="1"/>
  <c r="CF21" i="1"/>
  <c r="CG21" i="1" s="1"/>
  <c r="DS174" i="1"/>
  <c r="DT174" i="1" s="1"/>
  <c r="CF15" i="1"/>
  <c r="CG15" i="1" s="1"/>
  <c r="CF174" i="1"/>
  <c r="CF125" i="1"/>
  <c r="CG125" i="1" s="1"/>
  <c r="CF168" i="1"/>
  <c r="CG168" i="1" s="1"/>
  <c r="CF267" i="1"/>
  <c r="CF46" i="1"/>
  <c r="CF199" i="1"/>
  <c r="CF114" i="1"/>
  <c r="CG114" i="1" s="1"/>
  <c r="CF29" i="1"/>
  <c r="CG29" i="1" s="1"/>
  <c r="CF182" i="1"/>
  <c r="CG182" i="1" s="1"/>
  <c r="BZ32" i="4"/>
  <c r="BZ135" i="4"/>
  <c r="BZ34" i="4"/>
  <c r="BZ105" i="4"/>
  <c r="DK32" i="4"/>
  <c r="DK135" i="4"/>
  <c r="DK16" i="4"/>
  <c r="DK46" i="4"/>
  <c r="DK117" i="4"/>
  <c r="DK34" i="4"/>
  <c r="DK105" i="4"/>
  <c r="DK23" i="4"/>
  <c r="DK53" i="4"/>
  <c r="DK124" i="4"/>
  <c r="DS114" i="1"/>
  <c r="ES267" i="1"/>
  <c r="ES199" i="1"/>
  <c r="ES168" i="1"/>
  <c r="ES182" i="1"/>
  <c r="ES174" i="1"/>
  <c r="ES278" i="1"/>
  <c r="DS168" i="1"/>
  <c r="DS278" i="1"/>
  <c r="DT278" i="1" s="1"/>
  <c r="DS21" i="1"/>
  <c r="DS46" i="1"/>
  <c r="DS199" i="1"/>
  <c r="DS29" i="1"/>
  <c r="DS182" i="1"/>
  <c r="DS125" i="1"/>
  <c r="DS267" i="1"/>
  <c r="DT267" i="1" s="1"/>
  <c r="Z16" i="4"/>
  <c r="Z23" i="4"/>
  <c r="Z32" i="4"/>
  <c r="Z34" i="4"/>
  <c r="Z46" i="4"/>
  <c r="Z53" i="4"/>
  <c r="Z105" i="4"/>
  <c r="Z117" i="4"/>
  <c r="Z124" i="4"/>
  <c r="Z135" i="4"/>
  <c r="Z174" i="1"/>
  <c r="Z29" i="1"/>
  <c r="Z267" i="1"/>
  <c r="Z168" i="1"/>
  <c r="Z15" i="1"/>
  <c r="Z199" i="1"/>
  <c r="Z114" i="1"/>
  <c r="Z125" i="1"/>
  <c r="Z278" i="1"/>
  <c r="Z46" i="1"/>
  <c r="Z182" i="1"/>
  <c r="Z21" i="1"/>
  <c r="AZ34" i="4"/>
  <c r="AZ16" i="4"/>
  <c r="AZ46" i="4"/>
  <c r="AZ105" i="4"/>
  <c r="AZ124" i="4"/>
  <c r="AZ32" i="4"/>
  <c r="AZ135" i="4"/>
  <c r="AZ117" i="4"/>
  <c r="AZ23" i="4"/>
  <c r="AZ53" i="4"/>
  <c r="BA278" i="1"/>
  <c r="BB278" i="1" s="1"/>
  <c r="BA267" i="1"/>
  <c r="BB267" i="1" s="1"/>
  <c r="BA168" i="1"/>
  <c r="BB168" i="1" s="1"/>
  <c r="BA125" i="1"/>
  <c r="BB125" i="1" s="1"/>
  <c r="BA114" i="1"/>
  <c r="BB114" i="1" s="1"/>
  <c r="BA199" i="1"/>
  <c r="BB199" i="1" s="1"/>
  <c r="BA182" i="1"/>
  <c r="BB182" i="1" s="1"/>
  <c r="BA174" i="1"/>
  <c r="BB174" i="1" s="1"/>
  <c r="BA21" i="1"/>
  <c r="BB21" i="1" s="1"/>
  <c r="BA15" i="1"/>
  <c r="BB15" i="1" s="1"/>
  <c r="DL139" i="1"/>
  <c r="BA46" i="1"/>
  <c r="BB46" i="1" s="1"/>
  <c r="BA29" i="1"/>
  <c r="BB29" i="1" s="1"/>
  <c r="DR69" i="1"/>
  <c r="DR222" i="1"/>
  <c r="DR296" i="1" s="1"/>
  <c r="AA46" i="1" l="1"/>
  <c r="AA174" i="1"/>
  <c r="AA199" i="1"/>
  <c r="AA182" i="1"/>
  <c r="AA15" i="1"/>
  <c r="AA114" i="1"/>
  <c r="AA21" i="1"/>
  <c r="AA168" i="1"/>
  <c r="AA267" i="1"/>
  <c r="AA278" i="1"/>
  <c r="AA125" i="1"/>
  <c r="AA29" i="1"/>
  <c r="DL149" i="1"/>
  <c r="DL150" i="1" s="1"/>
  <c r="DR139" i="1"/>
  <c r="DR149" i="1" l="1"/>
  <c r="DR150" i="1" s="1"/>
  <c r="EK194" i="1" l="1"/>
  <c r="ER194" i="1" s="1"/>
  <c r="DG194" i="1"/>
  <c r="CV194" i="1"/>
  <c r="CO194" i="1"/>
  <c r="CA194" i="1"/>
  <c r="BU194" i="1"/>
  <c r="BO194" i="1"/>
  <c r="BI194" i="1"/>
  <c r="AZ194" i="1"/>
  <c r="AT194" i="1"/>
  <c r="AN194" i="1"/>
  <c r="AH194" i="1"/>
  <c r="Y194" i="1"/>
  <c r="S194" i="1"/>
  <c r="O194" i="1"/>
  <c r="EK41" i="1"/>
  <c r="DG41" i="1"/>
  <c r="CV41" i="1"/>
  <c r="CO41" i="1"/>
  <c r="CA41" i="1"/>
  <c r="BU41" i="1"/>
  <c r="BO41" i="1"/>
  <c r="BI41" i="1"/>
  <c r="AZ41" i="1"/>
  <c r="AT41" i="1"/>
  <c r="AN41" i="1"/>
  <c r="AH41" i="1"/>
  <c r="Y41" i="1"/>
  <c r="S41" i="1"/>
  <c r="O41" i="1"/>
  <c r="ER41" i="1" l="1"/>
  <c r="ES41" i="1" s="1"/>
  <c r="DS41" i="1"/>
  <c r="CF194" i="1"/>
  <c r="CF41" i="1"/>
  <c r="DS194" i="1"/>
  <c r="ES194" i="1"/>
  <c r="Z41" i="1"/>
  <c r="Z194" i="1"/>
  <c r="BA41" i="1"/>
  <c r="BB41" i="1" s="1"/>
  <c r="BA194" i="1"/>
  <c r="BB194" i="1" s="1"/>
  <c r="AA194" i="1" l="1"/>
  <c r="AA41" i="1"/>
  <c r="EA18" i="4"/>
  <c r="EH18" i="4" s="1"/>
  <c r="CZ18" i="4"/>
  <c r="CO18" i="4"/>
  <c r="CH18" i="4"/>
  <c r="BY18" i="4"/>
  <c r="BM18" i="4"/>
  <c r="BG18" i="4"/>
  <c r="AY18" i="4"/>
  <c r="AS18" i="4"/>
  <c r="AM18" i="4"/>
  <c r="AG18" i="4"/>
  <c r="Y18" i="4"/>
  <c r="S18" i="4"/>
  <c r="O18" i="4"/>
  <c r="EK170" i="1"/>
  <c r="ER170" i="1" s="1"/>
  <c r="DG170" i="1"/>
  <c r="CV170" i="1"/>
  <c r="CO170" i="1"/>
  <c r="CA170" i="1"/>
  <c r="BU170" i="1"/>
  <c r="BO170" i="1"/>
  <c r="BI170" i="1"/>
  <c r="AZ170" i="1"/>
  <c r="AT170" i="1"/>
  <c r="AN170" i="1"/>
  <c r="AH170" i="1"/>
  <c r="Y170" i="1"/>
  <c r="S170" i="1"/>
  <c r="O170" i="1"/>
  <c r="EK17" i="1"/>
  <c r="DG17" i="1"/>
  <c r="CV17" i="1"/>
  <c r="CO17" i="1"/>
  <c r="CA17" i="1"/>
  <c r="BU17" i="1"/>
  <c r="BO17" i="1"/>
  <c r="BI17" i="1"/>
  <c r="AZ17" i="1"/>
  <c r="AT17" i="1"/>
  <c r="AN17" i="1"/>
  <c r="AH17" i="1"/>
  <c r="Y17" i="1"/>
  <c r="S17" i="1"/>
  <c r="O17" i="1"/>
  <c r="EA140" i="4"/>
  <c r="EH140" i="4" s="1"/>
  <c r="CZ140" i="4"/>
  <c r="CO140" i="4"/>
  <c r="CH140" i="4"/>
  <c r="BY140" i="4"/>
  <c r="BM140" i="4"/>
  <c r="BG140" i="4"/>
  <c r="AY140" i="4"/>
  <c r="AS140" i="4"/>
  <c r="AM140" i="4"/>
  <c r="AG140" i="4"/>
  <c r="Y140" i="4"/>
  <c r="S140" i="4"/>
  <c r="O140" i="4"/>
  <c r="EA125" i="4"/>
  <c r="EH125" i="4" s="1"/>
  <c r="CZ125" i="4"/>
  <c r="CO125" i="4"/>
  <c r="CH125" i="4"/>
  <c r="BY125" i="4"/>
  <c r="BM125" i="4"/>
  <c r="BG125" i="4"/>
  <c r="AY125" i="4"/>
  <c r="AS125" i="4"/>
  <c r="AM125" i="4"/>
  <c r="AG125" i="4"/>
  <c r="Y125" i="4"/>
  <c r="S125" i="4"/>
  <c r="O125" i="4"/>
  <c r="EA81" i="4"/>
  <c r="EH81" i="4" s="1"/>
  <c r="CZ81" i="4"/>
  <c r="CO81" i="4"/>
  <c r="CH81" i="4"/>
  <c r="BY81" i="4"/>
  <c r="BM81" i="4"/>
  <c r="BG81" i="4"/>
  <c r="AY81" i="4"/>
  <c r="AS81" i="4"/>
  <c r="AM81" i="4"/>
  <c r="AG81" i="4"/>
  <c r="Y81" i="4"/>
  <c r="S81" i="4"/>
  <c r="O81" i="4"/>
  <c r="EA74" i="4"/>
  <c r="EH74" i="4" s="1"/>
  <c r="CZ74" i="4"/>
  <c r="CO74" i="4"/>
  <c r="CH74" i="4"/>
  <c r="BY74" i="4"/>
  <c r="BM74" i="4"/>
  <c r="BG74" i="4"/>
  <c r="AY74" i="4"/>
  <c r="AS74" i="4"/>
  <c r="AM74" i="4"/>
  <c r="AG74" i="4"/>
  <c r="Y74" i="4"/>
  <c r="S74" i="4"/>
  <c r="O74" i="4"/>
  <c r="EA62" i="4"/>
  <c r="EH62" i="4" s="1"/>
  <c r="CZ62" i="4"/>
  <c r="CO62" i="4"/>
  <c r="CH62" i="4"/>
  <c r="BY62" i="4"/>
  <c r="BM62" i="4"/>
  <c r="BG62" i="4"/>
  <c r="AY62" i="4"/>
  <c r="AS62" i="4"/>
  <c r="AM62" i="4"/>
  <c r="AG62" i="4"/>
  <c r="Y62" i="4"/>
  <c r="S62" i="4"/>
  <c r="O62" i="4"/>
  <c r="EA29" i="4"/>
  <c r="EH29" i="4" s="1"/>
  <c r="CZ29" i="4"/>
  <c r="CO29" i="4"/>
  <c r="CH29" i="4"/>
  <c r="BY29" i="4"/>
  <c r="BM29" i="4"/>
  <c r="BG29" i="4"/>
  <c r="AY29" i="4"/>
  <c r="AS29" i="4"/>
  <c r="AM29" i="4"/>
  <c r="AG29" i="4"/>
  <c r="Y29" i="4"/>
  <c r="S29" i="4"/>
  <c r="O29" i="4"/>
  <c r="EA19" i="4"/>
  <c r="EH19" i="4" s="1"/>
  <c r="CZ19" i="4"/>
  <c r="CO19" i="4"/>
  <c r="CH19" i="4"/>
  <c r="BY19" i="4"/>
  <c r="BM19" i="4"/>
  <c r="BG19" i="4"/>
  <c r="AY19" i="4"/>
  <c r="AS19" i="4"/>
  <c r="AM19" i="4"/>
  <c r="AG19" i="4"/>
  <c r="Y19" i="4"/>
  <c r="S19" i="4"/>
  <c r="O19" i="4"/>
  <c r="EK283" i="1"/>
  <c r="ER283" i="1" s="1"/>
  <c r="CV283" i="1"/>
  <c r="CO283" i="1"/>
  <c r="CA283" i="1"/>
  <c r="BU283" i="1"/>
  <c r="BO283" i="1"/>
  <c r="BI283" i="1"/>
  <c r="AZ283" i="1"/>
  <c r="AT283" i="1"/>
  <c r="AN283" i="1"/>
  <c r="AH283" i="1"/>
  <c r="Y283" i="1"/>
  <c r="S283" i="1"/>
  <c r="O283" i="1"/>
  <c r="EK268" i="1"/>
  <c r="ER268" i="1" s="1"/>
  <c r="CV268" i="1"/>
  <c r="CO268" i="1"/>
  <c r="CA268" i="1"/>
  <c r="BU268" i="1"/>
  <c r="BO268" i="1"/>
  <c r="BI268" i="1"/>
  <c r="AZ268" i="1"/>
  <c r="AT268" i="1"/>
  <c r="AN268" i="1"/>
  <c r="AH268" i="1"/>
  <c r="Y268" i="1"/>
  <c r="S268" i="1"/>
  <c r="O268" i="1"/>
  <c r="EK225" i="1"/>
  <c r="DG225" i="1"/>
  <c r="CV225" i="1"/>
  <c r="CO225" i="1"/>
  <c r="CA225" i="1"/>
  <c r="BU225" i="1"/>
  <c r="BO225" i="1"/>
  <c r="BI225" i="1"/>
  <c r="AZ225" i="1"/>
  <c r="AT225" i="1"/>
  <c r="AN225" i="1"/>
  <c r="AH225" i="1"/>
  <c r="Y225" i="1"/>
  <c r="S225" i="1"/>
  <c r="O225" i="1"/>
  <c r="EK228" i="1"/>
  <c r="DG228" i="1"/>
  <c r="CV228" i="1"/>
  <c r="CO228" i="1"/>
  <c r="CA228" i="1"/>
  <c r="BU228" i="1"/>
  <c r="BO228" i="1"/>
  <c r="BI228" i="1"/>
  <c r="AZ228" i="1"/>
  <c r="AT228" i="1"/>
  <c r="AN228" i="1"/>
  <c r="AH228" i="1"/>
  <c r="Y228" i="1"/>
  <c r="S228" i="1"/>
  <c r="O228" i="1"/>
  <c r="EK218" i="1"/>
  <c r="ER218" i="1" s="1"/>
  <c r="DG218" i="1"/>
  <c r="CV218" i="1"/>
  <c r="CO218" i="1"/>
  <c r="CA218" i="1"/>
  <c r="BU218" i="1"/>
  <c r="BO218" i="1"/>
  <c r="BI218" i="1"/>
  <c r="AZ218" i="1"/>
  <c r="AT218" i="1"/>
  <c r="AN218" i="1"/>
  <c r="AH218" i="1"/>
  <c r="Y218" i="1"/>
  <c r="S218" i="1"/>
  <c r="O218" i="1"/>
  <c r="EK206" i="1"/>
  <c r="ER206" i="1" s="1"/>
  <c r="DG206" i="1"/>
  <c r="CV206" i="1"/>
  <c r="CO206" i="1"/>
  <c r="CA206" i="1"/>
  <c r="BU206" i="1"/>
  <c r="BO206" i="1"/>
  <c r="BI206" i="1"/>
  <c r="AZ206" i="1"/>
  <c r="AT206" i="1"/>
  <c r="AN206" i="1"/>
  <c r="AH206" i="1"/>
  <c r="Y206" i="1"/>
  <c r="S206" i="1"/>
  <c r="O206" i="1"/>
  <c r="EK179" i="1"/>
  <c r="ER179" i="1" s="1"/>
  <c r="DG179" i="1"/>
  <c r="CV179" i="1"/>
  <c r="CO179" i="1"/>
  <c r="CA179" i="1"/>
  <c r="BU179" i="1"/>
  <c r="BO179" i="1"/>
  <c r="BI179" i="1"/>
  <c r="AZ179" i="1"/>
  <c r="AT179" i="1"/>
  <c r="AN179" i="1"/>
  <c r="AH179" i="1"/>
  <c r="Y179" i="1"/>
  <c r="S179" i="1"/>
  <c r="O179" i="1"/>
  <c r="EK171" i="1"/>
  <c r="ER171" i="1" s="1"/>
  <c r="DG171" i="1"/>
  <c r="CV171" i="1"/>
  <c r="CO171" i="1"/>
  <c r="CA171" i="1"/>
  <c r="BU171" i="1"/>
  <c r="BO171" i="1"/>
  <c r="BI171" i="1"/>
  <c r="AZ171" i="1"/>
  <c r="AT171" i="1"/>
  <c r="AN171" i="1"/>
  <c r="AH171" i="1"/>
  <c r="Y171" i="1"/>
  <c r="S171" i="1"/>
  <c r="O171" i="1"/>
  <c r="ER225" i="1" l="1"/>
  <c r="ES225" i="1" s="1"/>
  <c r="ER228" i="1"/>
  <c r="ES228" i="1" s="1"/>
  <c r="ER17" i="1"/>
  <c r="ES17" i="1" s="1"/>
  <c r="CF218" i="1"/>
  <c r="CG218" i="1" s="1"/>
  <c r="BZ19" i="4"/>
  <c r="BZ81" i="4"/>
  <c r="BZ74" i="4"/>
  <c r="BZ29" i="4"/>
  <c r="BZ18" i="4"/>
  <c r="CF206" i="1"/>
  <c r="CG206" i="1" s="1"/>
  <c r="CF283" i="1"/>
  <c r="CF268" i="1"/>
  <c r="CF171" i="1"/>
  <c r="CG171" i="1" s="1"/>
  <c r="CF179" i="1"/>
  <c r="CF225" i="1"/>
  <c r="CG225" i="1" s="1"/>
  <c r="CF170" i="1"/>
  <c r="CG170" i="1" s="1"/>
  <c r="CF228" i="1"/>
  <c r="CF17" i="1"/>
  <c r="CG17" i="1" s="1"/>
  <c r="BZ140" i="4"/>
  <c r="BZ62" i="4"/>
  <c r="BZ125" i="4"/>
  <c r="DS170" i="1"/>
  <c r="DS228" i="1"/>
  <c r="DK74" i="4"/>
  <c r="DK140" i="4"/>
  <c r="DK62" i="4"/>
  <c r="DK125" i="4"/>
  <c r="DK29" i="4"/>
  <c r="DK18" i="4"/>
  <c r="DK19" i="4"/>
  <c r="DK81" i="4"/>
  <c r="ES283" i="1"/>
  <c r="ES206" i="1"/>
  <c r="ES268" i="1"/>
  <c r="ES171" i="1"/>
  <c r="ES179" i="1"/>
  <c r="ES170" i="1"/>
  <c r="DS171" i="1"/>
  <c r="DS268" i="1"/>
  <c r="DS179" i="1"/>
  <c r="DS225" i="1"/>
  <c r="DS17" i="1"/>
  <c r="DS218" i="1"/>
  <c r="DS206" i="1"/>
  <c r="DS283" i="1"/>
  <c r="Z19" i="4"/>
  <c r="Z29" i="4"/>
  <c r="Z62" i="4"/>
  <c r="Z74" i="4"/>
  <c r="Z81" i="4"/>
  <c r="Z125" i="4"/>
  <c r="Z140" i="4"/>
  <c r="Z18" i="4"/>
  <c r="Z171" i="1"/>
  <c r="Z179" i="1"/>
  <c r="Z206" i="1"/>
  <c r="Z218" i="1"/>
  <c r="Z228" i="1"/>
  <c r="Z225" i="1"/>
  <c r="Z268" i="1"/>
  <c r="Z283" i="1"/>
  <c r="Z17" i="1"/>
  <c r="Z170" i="1"/>
  <c r="AZ18" i="4"/>
  <c r="AZ81" i="4"/>
  <c r="AZ74" i="4"/>
  <c r="AZ125" i="4"/>
  <c r="AZ19" i="4"/>
  <c r="AZ140" i="4"/>
  <c r="AZ29" i="4"/>
  <c r="BA225" i="1"/>
  <c r="BB225" i="1" s="1"/>
  <c r="BA268" i="1"/>
  <c r="BB268" i="1" s="1"/>
  <c r="BA206" i="1"/>
  <c r="BB206" i="1" s="1"/>
  <c r="BA228" i="1"/>
  <c r="BB228" i="1" s="1"/>
  <c r="BA283" i="1"/>
  <c r="BB283" i="1" s="1"/>
  <c r="BA170" i="1"/>
  <c r="BB170" i="1" s="1"/>
  <c r="BA17" i="1"/>
  <c r="BB17" i="1" s="1"/>
  <c r="AZ62" i="4"/>
  <c r="BA218" i="1"/>
  <c r="BB218" i="1" s="1"/>
  <c r="BA179" i="1"/>
  <c r="BB179" i="1" s="1"/>
  <c r="BA171" i="1"/>
  <c r="BB171" i="1" s="1"/>
  <c r="EK115" i="1"/>
  <c r="DG115" i="1"/>
  <c r="CV115" i="1"/>
  <c r="CO115" i="1"/>
  <c r="CA115" i="1"/>
  <c r="BU115" i="1"/>
  <c r="BO115" i="1"/>
  <c r="BI115" i="1"/>
  <c r="AZ115" i="1"/>
  <c r="AT115" i="1"/>
  <c r="AN115" i="1"/>
  <c r="AH115" i="1"/>
  <c r="Y115" i="1"/>
  <c r="S115" i="1"/>
  <c r="O115" i="1"/>
  <c r="EK130" i="1"/>
  <c r="DG130" i="1"/>
  <c r="CV130" i="1"/>
  <c r="CO130" i="1"/>
  <c r="CA130" i="1"/>
  <c r="BU130" i="1"/>
  <c r="BO130" i="1"/>
  <c r="BI130" i="1"/>
  <c r="AZ130" i="1"/>
  <c r="AT130" i="1"/>
  <c r="AN130" i="1"/>
  <c r="AH130" i="1"/>
  <c r="Y130" i="1"/>
  <c r="S130" i="1"/>
  <c r="O130" i="1"/>
  <c r="EK75" i="1"/>
  <c r="DG75" i="1"/>
  <c r="CV75" i="1"/>
  <c r="CO75" i="1"/>
  <c r="CA75" i="1"/>
  <c r="BU75" i="1"/>
  <c r="BO75" i="1"/>
  <c r="BI75" i="1"/>
  <c r="AZ75" i="1"/>
  <c r="AT75" i="1"/>
  <c r="AN75" i="1"/>
  <c r="AH75" i="1"/>
  <c r="Y75" i="1"/>
  <c r="S75" i="1"/>
  <c r="O75" i="1"/>
  <c r="EK65" i="1"/>
  <c r="DG65" i="1"/>
  <c r="CV65" i="1"/>
  <c r="CO65" i="1"/>
  <c r="CA65" i="1"/>
  <c r="BU65" i="1"/>
  <c r="BO65" i="1"/>
  <c r="BI65" i="1"/>
  <c r="AZ65" i="1"/>
  <c r="AT65" i="1"/>
  <c r="AN65" i="1"/>
  <c r="AH65" i="1"/>
  <c r="Y65" i="1"/>
  <c r="S65" i="1"/>
  <c r="O65" i="1"/>
  <c r="EK53" i="1"/>
  <c r="DG53" i="1"/>
  <c r="CV53" i="1"/>
  <c r="CO53" i="1"/>
  <c r="CA53" i="1"/>
  <c r="BU53" i="1"/>
  <c r="BO53" i="1"/>
  <c r="BI53" i="1"/>
  <c r="AZ53" i="1"/>
  <c r="AT53" i="1"/>
  <c r="AN53" i="1"/>
  <c r="AH53" i="1"/>
  <c r="Y53" i="1"/>
  <c r="S53" i="1"/>
  <c r="O53" i="1"/>
  <c r="EK26" i="1"/>
  <c r="DG26" i="1"/>
  <c r="CV26" i="1"/>
  <c r="CO26" i="1"/>
  <c r="CA26" i="1"/>
  <c r="BU26" i="1"/>
  <c r="BO26" i="1"/>
  <c r="BI26" i="1"/>
  <c r="AZ26" i="1"/>
  <c r="AT26" i="1"/>
  <c r="AN26" i="1"/>
  <c r="AH26" i="1"/>
  <c r="Y26" i="1"/>
  <c r="S26" i="1"/>
  <c r="O26" i="1"/>
  <c r="EK18" i="1"/>
  <c r="DG18" i="1"/>
  <c r="CV18" i="1"/>
  <c r="CO18" i="1"/>
  <c r="CA18" i="1"/>
  <c r="BU18" i="1"/>
  <c r="BO18" i="1"/>
  <c r="BI18" i="1"/>
  <c r="AZ18" i="1"/>
  <c r="AT18" i="1"/>
  <c r="AN18" i="1"/>
  <c r="AH18" i="1"/>
  <c r="Y18" i="1"/>
  <c r="S18" i="1"/>
  <c r="O18" i="1"/>
  <c r="ER26" i="1" l="1"/>
  <c r="ES26" i="1" s="1"/>
  <c r="ER115" i="1"/>
  <c r="ES115" i="1" s="1"/>
  <c r="ER130" i="1"/>
  <c r="ES130" i="1" s="1"/>
  <c r="ER75" i="1"/>
  <c r="ES75" i="1" s="1"/>
  <c r="ER65" i="1"/>
  <c r="ES65" i="1" s="1"/>
  <c r="ER18" i="1"/>
  <c r="ES18" i="1" s="1"/>
  <c r="ER53" i="1"/>
  <c r="ES53" i="1" s="1"/>
  <c r="CF26" i="1"/>
  <c r="AA171" i="1"/>
  <c r="AA268" i="1"/>
  <c r="CF115" i="1"/>
  <c r="CG115" i="1" s="1"/>
  <c r="CF18" i="1"/>
  <c r="CF130" i="1"/>
  <c r="CG130" i="1" s="1"/>
  <c r="AA225" i="1"/>
  <c r="AA218" i="1"/>
  <c r="CF65" i="1"/>
  <c r="CG65" i="1" s="1"/>
  <c r="AA170" i="1"/>
  <c r="AA206" i="1"/>
  <c r="AA228" i="1"/>
  <c r="CF75" i="1"/>
  <c r="CF53" i="1"/>
  <c r="CG53" i="1" s="1"/>
  <c r="AA17" i="1"/>
  <c r="AA179" i="1"/>
  <c r="AA283" i="1"/>
  <c r="DS65" i="1"/>
  <c r="DS75" i="1"/>
  <c r="DT75" i="1" s="1"/>
  <c r="DS18" i="1"/>
  <c r="DS115" i="1"/>
  <c r="DS130" i="1"/>
  <c r="DS53" i="1"/>
  <c r="DS26" i="1"/>
  <c r="Z18" i="1"/>
  <c r="Z26" i="1"/>
  <c r="Z53" i="1"/>
  <c r="Z65" i="1"/>
  <c r="Z75" i="1"/>
  <c r="Z130" i="1"/>
  <c r="Z115" i="1"/>
  <c r="BA75" i="1"/>
  <c r="BB75" i="1" s="1"/>
  <c r="BA130" i="1"/>
  <c r="BB130" i="1" s="1"/>
  <c r="BA18" i="1"/>
  <c r="BB18" i="1" s="1"/>
  <c r="BA115" i="1"/>
  <c r="BB115" i="1" s="1"/>
  <c r="BA53" i="1"/>
  <c r="BB53" i="1" s="1"/>
  <c r="BA65" i="1"/>
  <c r="BB65" i="1" s="1"/>
  <c r="BA26" i="1"/>
  <c r="BB26" i="1" s="1"/>
  <c r="AA53" i="1" l="1"/>
  <c r="AA26" i="1"/>
  <c r="AA18" i="1"/>
  <c r="AA115" i="1"/>
  <c r="AA75" i="1"/>
  <c r="AA130" i="1"/>
  <c r="AA65" i="1"/>
  <c r="CZ152" i="4"/>
  <c r="CZ150" i="4"/>
  <c r="CZ149" i="4"/>
  <c r="CZ148" i="4"/>
  <c r="CZ147" i="4"/>
  <c r="CZ139" i="4"/>
  <c r="CZ116" i="4"/>
  <c r="CZ115" i="4"/>
  <c r="CZ108" i="4"/>
  <c r="CZ103" i="4"/>
  <c r="CZ90" i="4"/>
  <c r="CZ84" i="4"/>
  <c r="CZ110" i="4"/>
  <c r="CZ91" i="4"/>
  <c r="CZ86" i="4"/>
  <c r="CZ77" i="4"/>
  <c r="CZ76" i="4"/>
  <c r="CZ75" i="4"/>
  <c r="CZ73" i="4"/>
  <c r="CZ72" i="4"/>
  <c r="CZ70" i="4"/>
  <c r="CZ69" i="4"/>
  <c r="CZ65" i="4"/>
  <c r="CZ64" i="4"/>
  <c r="CZ63" i="4"/>
  <c r="CZ58" i="4"/>
  <c r="CZ57" i="4"/>
  <c r="CZ56" i="4"/>
  <c r="CZ52" i="4"/>
  <c r="CZ51" i="4"/>
  <c r="CZ49" i="4"/>
  <c r="CZ43" i="4"/>
  <c r="CZ41" i="4"/>
  <c r="CZ40" i="4"/>
  <c r="CZ39" i="4"/>
  <c r="CZ38" i="4"/>
  <c r="CZ37" i="4"/>
  <c r="CZ36" i="4"/>
  <c r="CZ35" i="4"/>
  <c r="CZ33" i="4"/>
  <c r="CZ31" i="4"/>
  <c r="CZ30" i="4"/>
  <c r="CZ27" i="4"/>
  <c r="CZ25" i="4"/>
  <c r="CZ22" i="4"/>
  <c r="CZ21" i="4"/>
  <c r="CZ20" i="4"/>
  <c r="CZ17" i="4"/>
  <c r="CZ11" i="4"/>
  <c r="CO152" i="4"/>
  <c r="CO150" i="4"/>
  <c r="CO149" i="4"/>
  <c r="CO148" i="4"/>
  <c r="CO147" i="4"/>
  <c r="CO139" i="4"/>
  <c r="CO116" i="4"/>
  <c r="CO115" i="4"/>
  <c r="CO108" i="4"/>
  <c r="CO103" i="4"/>
  <c r="CO90" i="4"/>
  <c r="CO84" i="4"/>
  <c r="CO110" i="4"/>
  <c r="CO91" i="4"/>
  <c r="CO86" i="4"/>
  <c r="CO77" i="4"/>
  <c r="CO76" i="4"/>
  <c r="CO75" i="4"/>
  <c r="CO73" i="4"/>
  <c r="CO72" i="4"/>
  <c r="CO70" i="4"/>
  <c r="CO69" i="4"/>
  <c r="CO65" i="4"/>
  <c r="CO64" i="4"/>
  <c r="CO63" i="4"/>
  <c r="CO58" i="4"/>
  <c r="CO57" i="4"/>
  <c r="CO56" i="4"/>
  <c r="CO52" i="4"/>
  <c r="CO51" i="4"/>
  <c r="CO49" i="4"/>
  <c r="CO43" i="4"/>
  <c r="CO41" i="4"/>
  <c r="CO40" i="4"/>
  <c r="CO39" i="4"/>
  <c r="CO38" i="4"/>
  <c r="CO37" i="4"/>
  <c r="CO36" i="4"/>
  <c r="CO35" i="4"/>
  <c r="CO33" i="4"/>
  <c r="CO31" i="4"/>
  <c r="CO30" i="4"/>
  <c r="CO27" i="4"/>
  <c r="CO25" i="4"/>
  <c r="CO22" i="4"/>
  <c r="CO21" i="4"/>
  <c r="CO20" i="4"/>
  <c r="CO17" i="4"/>
  <c r="CO11" i="4"/>
  <c r="CH150" i="4"/>
  <c r="CH149" i="4"/>
  <c r="CH148" i="4"/>
  <c r="CH147" i="4"/>
  <c r="CH139" i="4"/>
  <c r="CH116" i="4"/>
  <c r="CH115" i="4"/>
  <c r="CH108" i="4"/>
  <c r="CH103" i="4"/>
  <c r="CH90" i="4"/>
  <c r="CH84" i="4"/>
  <c r="CH110" i="4"/>
  <c r="CH91" i="4"/>
  <c r="CH86" i="4"/>
  <c r="CH77" i="4"/>
  <c r="CH76" i="4"/>
  <c r="CH75" i="4"/>
  <c r="CH73" i="4"/>
  <c r="CH72" i="4"/>
  <c r="CH70" i="4"/>
  <c r="CH69" i="4"/>
  <c r="CH65" i="4"/>
  <c r="CH64" i="4"/>
  <c r="CH63" i="4"/>
  <c r="CH58" i="4"/>
  <c r="CH57" i="4"/>
  <c r="CH56" i="4"/>
  <c r="CH52" i="4"/>
  <c r="CH51" i="4"/>
  <c r="CH49" i="4"/>
  <c r="CH43" i="4"/>
  <c r="CH41" i="4"/>
  <c r="CH40" i="4"/>
  <c r="CH39" i="4"/>
  <c r="CH38" i="4"/>
  <c r="CH37" i="4"/>
  <c r="CH36" i="4"/>
  <c r="CH35" i="4"/>
  <c r="CH33" i="4"/>
  <c r="CH31" i="4"/>
  <c r="CH30" i="4"/>
  <c r="CH27" i="4"/>
  <c r="CH25" i="4"/>
  <c r="CH22" i="4"/>
  <c r="CH21" i="4"/>
  <c r="CH20" i="4"/>
  <c r="CH17" i="4"/>
  <c r="CH11" i="4"/>
  <c r="DG247" i="1"/>
  <c r="DG234" i="1"/>
  <c r="DG235" i="1"/>
  <c r="DG230" i="1"/>
  <c r="DG221" i="1"/>
  <c r="DG219" i="1"/>
  <c r="DG217" i="1"/>
  <c r="DG216" i="1"/>
  <c r="DG214" i="1"/>
  <c r="DG213" i="1"/>
  <c r="DG209" i="1"/>
  <c r="DG208" i="1"/>
  <c r="DG207" i="1"/>
  <c r="DG202" i="1"/>
  <c r="DG201" i="1"/>
  <c r="DG198" i="1"/>
  <c r="DG197" i="1"/>
  <c r="DG191" i="1"/>
  <c r="DG189" i="1"/>
  <c r="DG188" i="1"/>
  <c r="DG187" i="1"/>
  <c r="DG186" i="1"/>
  <c r="DG185" i="1"/>
  <c r="DG184" i="1"/>
  <c r="DG183" i="1"/>
  <c r="DG181" i="1"/>
  <c r="DG180" i="1"/>
  <c r="DG178" i="1"/>
  <c r="DG176" i="1"/>
  <c r="DG173" i="1"/>
  <c r="DG172" i="1"/>
  <c r="DG169" i="1"/>
  <c r="DG164" i="1"/>
  <c r="DG136" i="1"/>
  <c r="DG129" i="1"/>
  <c r="DG107" i="1"/>
  <c r="DG106" i="1"/>
  <c r="DG99" i="1"/>
  <c r="DG94" i="1"/>
  <c r="DG81" i="1"/>
  <c r="DG72" i="1"/>
  <c r="DG101" i="1"/>
  <c r="DG82" i="1"/>
  <c r="DG77" i="1"/>
  <c r="DG68" i="1"/>
  <c r="DG66" i="1"/>
  <c r="DG64" i="1"/>
  <c r="DG63" i="1"/>
  <c r="DG61" i="1"/>
  <c r="DG60" i="1"/>
  <c r="DG56" i="1"/>
  <c r="DG55" i="1"/>
  <c r="DG54" i="1"/>
  <c r="DG49" i="1"/>
  <c r="DG48" i="1"/>
  <c r="DG45" i="1"/>
  <c r="DG44" i="1"/>
  <c r="DG38" i="1"/>
  <c r="DG36" i="1"/>
  <c r="DG35" i="1"/>
  <c r="DG34" i="1"/>
  <c r="DG33" i="1"/>
  <c r="DG32" i="1"/>
  <c r="DG31" i="1"/>
  <c r="DG30" i="1"/>
  <c r="DG28" i="1"/>
  <c r="DG27" i="1"/>
  <c r="DG25" i="1"/>
  <c r="DG23" i="1"/>
  <c r="DG20" i="1"/>
  <c r="DG19" i="1"/>
  <c r="DG16" i="1"/>
  <c r="CV289" i="1"/>
  <c r="CV282" i="1"/>
  <c r="CV260" i="1"/>
  <c r="CV259" i="1"/>
  <c r="CV252" i="1"/>
  <c r="CV247" i="1"/>
  <c r="CV234" i="1"/>
  <c r="CV254" i="1"/>
  <c r="CV235" i="1"/>
  <c r="CV230" i="1"/>
  <c r="CV221" i="1"/>
  <c r="CV219" i="1"/>
  <c r="CV217" i="1"/>
  <c r="CV216" i="1"/>
  <c r="CV214" i="1"/>
  <c r="CV213" i="1"/>
  <c r="CV209" i="1"/>
  <c r="CV208" i="1"/>
  <c r="CV207" i="1"/>
  <c r="CV202" i="1"/>
  <c r="CV201" i="1"/>
  <c r="CV198" i="1"/>
  <c r="CV197" i="1"/>
  <c r="CV191" i="1"/>
  <c r="CV189" i="1"/>
  <c r="CV188" i="1"/>
  <c r="CV187" i="1"/>
  <c r="CV186" i="1"/>
  <c r="CV185" i="1"/>
  <c r="CV184" i="1"/>
  <c r="CV183" i="1"/>
  <c r="CV181" i="1"/>
  <c r="CV180" i="1"/>
  <c r="CV178" i="1"/>
  <c r="CV176" i="1"/>
  <c r="CV173" i="1"/>
  <c r="CV172" i="1"/>
  <c r="CV169" i="1"/>
  <c r="CV164" i="1"/>
  <c r="CV136" i="1"/>
  <c r="CV129" i="1"/>
  <c r="CV107" i="1"/>
  <c r="CV106" i="1"/>
  <c r="CV99" i="1"/>
  <c r="CV94" i="1"/>
  <c r="CV81" i="1"/>
  <c r="CV72" i="1"/>
  <c r="CV101" i="1"/>
  <c r="CV82" i="1"/>
  <c r="CV77" i="1"/>
  <c r="CV68" i="1"/>
  <c r="CV66" i="1"/>
  <c r="CV64" i="1"/>
  <c r="CV63" i="1"/>
  <c r="CV61" i="1"/>
  <c r="CV60" i="1"/>
  <c r="CV56" i="1"/>
  <c r="CV55" i="1"/>
  <c r="CV54" i="1"/>
  <c r="CV49" i="1"/>
  <c r="CV48" i="1"/>
  <c r="CV45" i="1"/>
  <c r="CV44" i="1"/>
  <c r="CV38" i="1"/>
  <c r="CV36" i="1"/>
  <c r="CV35" i="1"/>
  <c r="CV34" i="1"/>
  <c r="CV33" i="1"/>
  <c r="CV32" i="1"/>
  <c r="CV31" i="1"/>
  <c r="CV30" i="1"/>
  <c r="CV28" i="1"/>
  <c r="CV27" i="1"/>
  <c r="CV25" i="1"/>
  <c r="CV23" i="1"/>
  <c r="CV20" i="1"/>
  <c r="CV19" i="1"/>
  <c r="CV16" i="1"/>
  <c r="CV11" i="1"/>
  <c r="CU69" i="1"/>
  <c r="CO289" i="1"/>
  <c r="CO282" i="1"/>
  <c r="CO260" i="1"/>
  <c r="CO259" i="1"/>
  <c r="CO252" i="1"/>
  <c r="CO247" i="1"/>
  <c r="CO234" i="1"/>
  <c r="CO254" i="1"/>
  <c r="CO235" i="1"/>
  <c r="CO230" i="1"/>
  <c r="DF222" i="1"/>
  <c r="DC222" i="1"/>
  <c r="CN222" i="1"/>
  <c r="CM222" i="1"/>
  <c r="CL222" i="1"/>
  <c r="CK222" i="1"/>
  <c r="CJ222" i="1"/>
  <c r="CI222" i="1"/>
  <c r="CO221" i="1"/>
  <c r="CO219" i="1"/>
  <c r="CO217" i="1"/>
  <c r="CO216" i="1"/>
  <c r="CO214" i="1"/>
  <c r="CO213" i="1"/>
  <c r="CO209" i="1"/>
  <c r="CO208" i="1"/>
  <c r="CO207" i="1"/>
  <c r="CO202" i="1"/>
  <c r="CO201" i="1"/>
  <c r="CO198" i="1"/>
  <c r="CO197" i="1"/>
  <c r="CO191" i="1"/>
  <c r="CO189" i="1"/>
  <c r="CO188" i="1"/>
  <c r="CO187" i="1"/>
  <c r="CO186" i="1"/>
  <c r="CO185" i="1"/>
  <c r="CO184" i="1"/>
  <c r="CO183" i="1"/>
  <c r="CO181" i="1"/>
  <c r="CO180" i="1"/>
  <c r="CO178" i="1"/>
  <c r="CO176" i="1"/>
  <c r="CO173" i="1"/>
  <c r="CO172" i="1"/>
  <c r="CO169" i="1"/>
  <c r="CO164" i="1"/>
  <c r="CO136" i="1"/>
  <c r="CO129" i="1"/>
  <c r="CO107" i="1"/>
  <c r="CO106" i="1"/>
  <c r="CO99" i="1"/>
  <c r="CO94" i="1"/>
  <c r="CO81" i="1"/>
  <c r="CO72" i="1"/>
  <c r="CO101" i="1"/>
  <c r="CO82" i="1"/>
  <c r="CO77" i="1"/>
  <c r="DF69" i="1"/>
  <c r="DC69" i="1"/>
  <c r="CT69" i="1"/>
  <c r="CS69" i="1"/>
  <c r="CR69" i="1"/>
  <c r="CQ69" i="1"/>
  <c r="CP69" i="1"/>
  <c r="CN69" i="1"/>
  <c r="CM69" i="1"/>
  <c r="CL69" i="1"/>
  <c r="CK69" i="1"/>
  <c r="CJ69" i="1"/>
  <c r="CI69" i="1"/>
  <c r="CO68" i="1"/>
  <c r="CO66" i="1"/>
  <c r="CO64" i="1"/>
  <c r="CO63" i="1"/>
  <c r="CO61" i="1"/>
  <c r="CO60" i="1"/>
  <c r="CO56" i="1"/>
  <c r="CO55" i="1"/>
  <c r="CO54" i="1"/>
  <c r="CO49" i="1"/>
  <c r="CO48" i="1"/>
  <c r="CO45" i="1"/>
  <c r="CO44" i="1"/>
  <c r="CO38" i="1"/>
  <c r="CO36" i="1"/>
  <c r="CO35" i="1"/>
  <c r="CO34" i="1"/>
  <c r="CO33" i="1"/>
  <c r="CO32" i="1"/>
  <c r="CO31" i="1"/>
  <c r="CO30" i="1"/>
  <c r="CO28" i="1"/>
  <c r="CO27" i="1"/>
  <c r="CO25" i="1"/>
  <c r="CO23" i="1"/>
  <c r="CO20" i="1"/>
  <c r="CO19" i="1"/>
  <c r="CO16" i="1"/>
  <c r="CO11" i="1"/>
  <c r="DS260" i="1" l="1"/>
  <c r="DS289" i="1"/>
  <c r="DS259" i="1"/>
  <c r="DS282" i="1"/>
  <c r="DS252" i="1"/>
  <c r="DS254" i="1"/>
  <c r="DT254" i="1" s="1"/>
  <c r="DS176" i="1"/>
  <c r="DS187" i="1"/>
  <c r="DK25" i="4"/>
  <c r="DK38" i="4"/>
  <c r="DK56" i="4"/>
  <c r="DK72" i="4"/>
  <c r="DK84" i="4"/>
  <c r="DK147" i="4"/>
  <c r="DS208" i="1"/>
  <c r="DS188" i="1"/>
  <c r="DS178" i="1"/>
  <c r="DS94" i="1"/>
  <c r="DS172" i="1"/>
  <c r="DS185" i="1"/>
  <c r="DS201" i="1"/>
  <c r="DS217" i="1"/>
  <c r="DS82" i="1"/>
  <c r="DS129" i="1"/>
  <c r="DS180" i="1"/>
  <c r="DS189" i="1"/>
  <c r="DS209" i="1"/>
  <c r="DS235" i="1"/>
  <c r="DS81" i="1"/>
  <c r="DT81" i="1" s="1"/>
  <c r="DS169" i="1"/>
  <c r="DS184" i="1"/>
  <c r="DS198" i="1"/>
  <c r="DS216" i="1"/>
  <c r="DS16" i="1"/>
  <c r="DS31" i="1"/>
  <c r="DS45" i="1"/>
  <c r="DS63" i="1"/>
  <c r="DS230" i="1"/>
  <c r="DS207" i="1"/>
  <c r="DS221" i="1"/>
  <c r="DS106" i="1"/>
  <c r="DS107" i="1"/>
  <c r="DS77" i="1"/>
  <c r="DS23" i="1"/>
  <c r="DS54" i="1"/>
  <c r="DS34" i="1"/>
  <c r="DS68" i="1"/>
  <c r="DS32" i="1"/>
  <c r="DS48" i="1"/>
  <c r="DS19" i="1"/>
  <c r="DS66" i="1"/>
  <c r="DS33" i="1"/>
  <c r="DS20" i="1"/>
  <c r="DS64" i="1"/>
  <c r="DS49" i="1"/>
  <c r="DK21" i="4"/>
  <c r="DK36" i="4"/>
  <c r="DK51" i="4"/>
  <c r="DK69" i="4"/>
  <c r="DK91" i="4"/>
  <c r="DK30" i="4"/>
  <c r="DK40" i="4"/>
  <c r="DK58" i="4"/>
  <c r="DK75" i="4"/>
  <c r="DK103" i="4"/>
  <c r="DK149" i="4"/>
  <c r="DK17" i="4"/>
  <c r="DK33" i="4"/>
  <c r="DK43" i="4"/>
  <c r="DK64" i="4"/>
  <c r="DK77" i="4"/>
  <c r="DK115" i="4"/>
  <c r="DK27" i="4"/>
  <c r="DK39" i="4"/>
  <c r="DK57" i="4"/>
  <c r="DK73" i="4"/>
  <c r="DK90" i="4"/>
  <c r="DK148" i="4"/>
  <c r="DK11" i="4"/>
  <c r="DK31" i="4"/>
  <c r="DK41" i="4"/>
  <c r="DK63" i="4"/>
  <c r="DK76" i="4"/>
  <c r="DK108" i="4"/>
  <c r="DK150" i="4"/>
  <c r="DK20" i="4"/>
  <c r="DK35" i="4"/>
  <c r="DK49" i="4"/>
  <c r="DK65" i="4"/>
  <c r="DK86" i="4"/>
  <c r="DK116" i="4"/>
  <c r="DK22" i="4"/>
  <c r="DK37" i="4"/>
  <c r="DK52" i="4"/>
  <c r="DK70" i="4"/>
  <c r="DK110" i="4"/>
  <c r="DK139" i="4"/>
  <c r="DS136" i="1"/>
  <c r="DS181" i="1"/>
  <c r="DS213" i="1"/>
  <c r="DS25" i="1"/>
  <c r="DS35" i="1"/>
  <c r="DS55" i="1"/>
  <c r="DS234" i="1"/>
  <c r="DS101" i="1"/>
  <c r="DS191" i="1"/>
  <c r="DS27" i="1"/>
  <c r="DS36" i="1"/>
  <c r="DS56" i="1"/>
  <c r="DS99" i="1"/>
  <c r="DS173" i="1"/>
  <c r="DS186" i="1"/>
  <c r="DS202" i="1"/>
  <c r="DS219" i="1"/>
  <c r="DS72" i="1"/>
  <c r="DS164" i="1"/>
  <c r="DS183" i="1"/>
  <c r="DS197" i="1"/>
  <c r="DS214" i="1"/>
  <c r="DS247" i="1"/>
  <c r="DS60" i="1"/>
  <c r="DS11" i="1"/>
  <c r="DS61" i="1"/>
  <c r="DS28" i="1"/>
  <c r="DS30" i="1"/>
  <c r="DS38" i="1"/>
  <c r="DS44" i="1"/>
  <c r="DG290" i="1"/>
  <c r="CO290" i="1"/>
  <c r="CV290" i="1"/>
  <c r="CO137" i="1"/>
  <c r="CV137" i="1"/>
  <c r="DG137" i="1"/>
  <c r="CH152" i="4"/>
  <c r="DK152" i="4" s="1"/>
  <c r="CR139" i="1"/>
  <c r="CQ296" i="1"/>
  <c r="CT139" i="1"/>
  <c r="CN296" i="1"/>
  <c r="CP296" i="1"/>
  <c r="CJ139" i="1"/>
  <c r="CI139" i="1"/>
  <c r="CS139" i="1"/>
  <c r="CK296" i="1"/>
  <c r="CT296" i="1"/>
  <c r="DC139" i="1"/>
  <c r="CL296" i="1"/>
  <c r="CU296" i="1"/>
  <c r="CM296" i="1"/>
  <c r="DF296" i="1"/>
  <c r="CL139" i="1"/>
  <c r="DF139" i="1"/>
  <c r="CR296" i="1"/>
  <c r="CJ296" i="1"/>
  <c r="CS296" i="1"/>
  <c r="CQ139" i="1"/>
  <c r="CI296" i="1"/>
  <c r="CK139" i="1"/>
  <c r="CO69" i="1"/>
  <c r="CP139" i="1"/>
  <c r="CM139" i="1"/>
  <c r="DC296" i="1"/>
  <c r="CO222" i="1"/>
  <c r="DG69" i="1"/>
  <c r="CV69" i="1"/>
  <c r="CV222" i="1"/>
  <c r="DG222" i="1"/>
  <c r="CN139" i="1"/>
  <c r="CU139" i="1"/>
  <c r="DS290" i="1" l="1"/>
  <c r="DS137" i="1"/>
  <c r="CT150" i="1"/>
  <c r="CN150" i="1"/>
  <c r="CS150" i="1"/>
  <c r="CU150" i="1"/>
  <c r="CR150" i="1"/>
  <c r="CO296" i="1"/>
  <c r="CV296" i="1"/>
  <c r="CM149" i="1"/>
  <c r="CM150" i="1" s="1"/>
  <c r="CO139" i="1"/>
  <c r="CV139" i="1"/>
  <c r="DG139" i="1"/>
  <c r="DG296" i="1"/>
  <c r="DF149" i="1"/>
  <c r="DF150" i="1" s="1"/>
  <c r="CL149" i="1"/>
  <c r="CL150" i="1" s="1"/>
  <c r="CK149" i="1"/>
  <c r="CK150" i="1" s="1"/>
  <c r="DC149" i="1"/>
  <c r="DC150" i="1" s="1"/>
  <c r="CJ149" i="1"/>
  <c r="CJ150" i="1" s="1"/>
  <c r="CP149" i="1"/>
  <c r="CP150" i="1" s="1"/>
  <c r="CI149" i="1"/>
  <c r="CI150" i="1" s="1"/>
  <c r="CQ149" i="1"/>
  <c r="CQ150" i="1" s="1"/>
  <c r="DS69" i="1"/>
  <c r="DS222" i="1"/>
  <c r="DS296" i="1" l="1"/>
  <c r="CV149" i="1"/>
  <c r="CV150" i="1" s="1"/>
  <c r="CO149" i="1"/>
  <c r="CO150" i="1" s="1"/>
  <c r="DG149" i="1"/>
  <c r="DG150" i="1" s="1"/>
  <c r="DS139" i="1"/>
  <c r="DT73" i="1" s="1"/>
  <c r="DT226" i="1" l="1"/>
  <c r="DS304" i="1"/>
  <c r="DT99" i="1"/>
  <c r="DT246" i="1"/>
  <c r="DT256" i="1"/>
  <c r="DT210" i="1"/>
  <c r="DT86" i="1"/>
  <c r="DT111" i="1"/>
  <c r="DT103" i="1"/>
  <c r="DT57" i="1"/>
  <c r="DT239" i="1"/>
  <c r="DT264" i="1"/>
  <c r="DT84" i="1"/>
  <c r="DT92" i="1"/>
  <c r="DT285" i="1"/>
  <c r="DT237" i="1"/>
  <c r="DT50" i="1"/>
  <c r="DT133" i="1"/>
  <c r="DT91" i="1"/>
  <c r="DT203" i="1"/>
  <c r="DT244" i="1"/>
  <c r="DT232" i="1"/>
  <c r="DT89" i="1"/>
  <c r="DT79" i="1"/>
  <c r="DT222" i="1"/>
  <c r="DT215" i="1"/>
  <c r="DT97" i="1"/>
  <c r="DT62" i="1"/>
  <c r="DT279" i="1"/>
  <c r="DT287" i="1"/>
  <c r="DT270" i="1"/>
  <c r="DT261" i="1"/>
  <c r="DT247" i="1"/>
  <c r="DT234" i="1"/>
  <c r="DT221" i="1"/>
  <c r="DT273" i="1"/>
  <c r="DT202" i="1"/>
  <c r="DT194" i="1"/>
  <c r="DT186" i="1"/>
  <c r="DT178" i="1"/>
  <c r="DT169" i="1"/>
  <c r="DT286" i="1"/>
  <c r="DT277" i="1"/>
  <c r="DT269" i="1"/>
  <c r="DT260" i="1"/>
  <c r="DT253" i="1"/>
  <c r="DT245" i="1"/>
  <c r="DT233" i="1"/>
  <c r="DT211" i="1"/>
  <c r="DT201" i="1"/>
  <c r="DT193" i="1"/>
  <c r="DT185" i="1"/>
  <c r="DT220" i="1"/>
  <c r="DT214" i="1"/>
  <c r="DT284" i="1"/>
  <c r="DT276" i="1"/>
  <c r="DT268" i="1"/>
  <c r="DT243" i="1"/>
  <c r="DT241" i="1"/>
  <c r="DT231" i="1"/>
  <c r="DT219" i="1"/>
  <c r="DT209" i="1"/>
  <c r="DT200" i="1"/>
  <c r="DT192" i="1"/>
  <c r="DT184" i="1"/>
  <c r="DT176" i="1"/>
  <c r="DT167" i="1"/>
  <c r="DT290" i="1"/>
  <c r="DT266" i="1"/>
  <c r="DT251" i="1"/>
  <c r="DT229" i="1"/>
  <c r="DT207" i="1"/>
  <c r="DT190" i="1"/>
  <c r="DT188" i="1"/>
  <c r="DT255" i="1"/>
  <c r="DT225" i="1"/>
  <c r="DT195" i="1"/>
  <c r="DT170" i="1"/>
  <c r="DT283" i="1"/>
  <c r="DT275" i="1"/>
  <c r="DT259" i="1"/>
  <c r="DT252" i="1"/>
  <c r="DT240" i="1"/>
  <c r="DT230" i="1"/>
  <c r="DT218" i="1"/>
  <c r="DT208" i="1"/>
  <c r="DT199" i="1"/>
  <c r="DT191" i="1"/>
  <c r="DT183" i="1"/>
  <c r="DT175" i="1"/>
  <c r="DT166" i="1"/>
  <c r="DT282" i="1"/>
  <c r="DT274" i="1"/>
  <c r="DT258" i="1"/>
  <c r="DT242" i="1"/>
  <c r="DT217" i="1"/>
  <c r="DT198" i="1"/>
  <c r="DT182" i="1"/>
  <c r="DT165" i="1"/>
  <c r="DT227" i="1"/>
  <c r="DT196" i="1"/>
  <c r="DT171" i="1"/>
  <c r="DT248" i="1"/>
  <c r="DT204" i="1"/>
  <c r="DT179" i="1"/>
  <c r="DT168" i="1"/>
  <c r="DT289" i="1"/>
  <c r="DT281" i="1"/>
  <c r="DT272" i="1"/>
  <c r="DT265" i="1"/>
  <c r="DT250" i="1"/>
  <c r="DT238" i="1"/>
  <c r="DT228" i="1"/>
  <c r="DT216" i="1"/>
  <c r="DT206" i="1"/>
  <c r="DT197" i="1"/>
  <c r="DT189" i="1"/>
  <c r="DT181" i="1"/>
  <c r="DT173" i="1"/>
  <c r="DT164" i="1"/>
  <c r="DT288" i="1"/>
  <c r="DT280" i="1"/>
  <c r="DT263" i="1"/>
  <c r="DT257" i="1"/>
  <c r="DT249" i="1"/>
  <c r="DT236" i="1"/>
  <c r="DT213" i="1"/>
  <c r="DT205" i="1"/>
  <c r="DT180" i="1"/>
  <c r="DT262" i="1"/>
  <c r="DT235" i="1"/>
  <c r="DT212" i="1"/>
  <c r="DT187" i="1"/>
  <c r="DT177" i="1"/>
  <c r="DT172" i="1"/>
  <c r="DT105" i="1"/>
  <c r="DT123" i="1"/>
  <c r="DT74" i="1"/>
  <c r="DT106" i="1"/>
  <c r="DT104" i="1"/>
  <c r="DT119" i="1"/>
  <c r="DT93" i="1"/>
  <c r="DT90" i="1"/>
  <c r="DT120" i="1"/>
  <c r="DT43" i="1"/>
  <c r="DT59" i="1"/>
  <c r="DT13" i="1"/>
  <c r="DT39" i="1"/>
  <c r="DT110" i="1"/>
  <c r="DT112" i="1"/>
  <c r="DT108" i="1"/>
  <c r="DT121" i="1"/>
  <c r="DT109" i="1"/>
  <c r="DT95" i="1"/>
  <c r="DT78" i="1"/>
  <c r="DT85" i="1"/>
  <c r="DT88" i="1"/>
  <c r="DT116" i="1"/>
  <c r="DT131" i="1"/>
  <c r="DT122" i="1"/>
  <c r="DT113" i="1"/>
  <c r="DT83" i="1"/>
  <c r="DT128" i="1"/>
  <c r="DT117" i="1"/>
  <c r="DT76" i="1"/>
  <c r="DT127" i="1"/>
  <c r="DT87" i="1"/>
  <c r="DT134" i="1"/>
  <c r="DT126" i="1"/>
  <c r="DT135" i="1"/>
  <c r="DT98" i="1"/>
  <c r="DT124" i="1"/>
  <c r="DT80" i="1"/>
  <c r="DT132" i="1"/>
  <c r="DT96" i="1"/>
  <c r="DT100" i="1"/>
  <c r="DT118" i="1"/>
  <c r="DT114" i="1"/>
  <c r="DT125" i="1"/>
  <c r="DT130" i="1"/>
  <c r="DT115" i="1"/>
  <c r="DT82" i="1"/>
  <c r="DT129" i="1"/>
  <c r="DT94" i="1"/>
  <c r="DT107" i="1"/>
  <c r="DT136" i="1"/>
  <c r="DT101" i="1"/>
  <c r="DT77" i="1"/>
  <c r="DT137" i="1"/>
  <c r="DS147" i="1"/>
  <c r="DT40" i="1"/>
  <c r="DT52" i="1"/>
  <c r="DT22" i="1"/>
  <c r="DT42" i="1"/>
  <c r="DT41" i="1"/>
  <c r="DT49" i="1"/>
  <c r="DT67" i="1"/>
  <c r="DT37" i="1"/>
  <c r="DT51" i="1"/>
  <c r="DT26" i="1"/>
  <c r="DT14" i="1"/>
  <c r="DT12" i="1"/>
  <c r="DT24" i="1"/>
  <c r="DT58" i="1"/>
  <c r="DT47" i="1"/>
  <c r="DT72" i="1"/>
  <c r="DT139" i="1"/>
  <c r="DT29" i="1"/>
  <c r="DT46" i="1"/>
  <c r="DT15" i="1"/>
  <c r="DT21" i="1"/>
  <c r="DT17" i="1"/>
  <c r="DT65" i="1"/>
  <c r="DT18" i="1"/>
  <c r="DT53" i="1"/>
  <c r="DT34" i="1"/>
  <c r="DT11" i="1"/>
  <c r="DT23" i="1"/>
  <c r="DT61" i="1"/>
  <c r="DT33" i="1"/>
  <c r="DT54" i="1"/>
  <c r="DT28" i="1"/>
  <c r="DT35" i="1"/>
  <c r="DT31" i="1"/>
  <c r="DT32" i="1"/>
  <c r="DT63" i="1"/>
  <c r="DT44" i="1"/>
  <c r="DT27" i="1"/>
  <c r="DT19" i="1"/>
  <c r="DT66" i="1"/>
  <c r="DT56" i="1"/>
  <c r="DT25" i="1"/>
  <c r="DT45" i="1"/>
  <c r="DT48" i="1"/>
  <c r="DT20" i="1"/>
  <c r="DT38" i="1"/>
  <c r="DT36" i="1"/>
  <c r="DT55" i="1"/>
  <c r="DT30" i="1"/>
  <c r="DT60" i="1"/>
  <c r="DT16" i="1"/>
  <c r="DT64" i="1"/>
  <c r="DT68" i="1"/>
  <c r="DT69" i="1"/>
  <c r="DS150" i="1" l="1"/>
  <c r="DT296" i="1"/>
  <c r="D222" i="1"/>
  <c r="E222" i="1"/>
  <c r="F222" i="1"/>
  <c r="G222" i="1"/>
  <c r="H222" i="1"/>
  <c r="I222" i="1"/>
  <c r="J222" i="1"/>
  <c r="K222" i="1"/>
  <c r="L222" i="1"/>
  <c r="M222" i="1"/>
  <c r="N222" i="1"/>
  <c r="CA11" i="1" l="1"/>
  <c r="CA16" i="1"/>
  <c r="CA19" i="1"/>
  <c r="CA20" i="1"/>
  <c r="CA23" i="1"/>
  <c r="CA25" i="1"/>
  <c r="CA27" i="1"/>
  <c r="CA28" i="1"/>
  <c r="CA30" i="1"/>
  <c r="CA31" i="1"/>
  <c r="CA32" i="1"/>
  <c r="CA33" i="1"/>
  <c r="CA34" i="1"/>
  <c r="CA35" i="1"/>
  <c r="CA36" i="1"/>
  <c r="CA38" i="1"/>
  <c r="CA44" i="1"/>
  <c r="CA45" i="1"/>
  <c r="CA48" i="1"/>
  <c r="CA49" i="1"/>
  <c r="CA54" i="1"/>
  <c r="CA55" i="1"/>
  <c r="CA56" i="1"/>
  <c r="CA60" i="1"/>
  <c r="CA61" i="1"/>
  <c r="CA63" i="1"/>
  <c r="CA64" i="1"/>
  <c r="CA66" i="1"/>
  <c r="CA68" i="1"/>
  <c r="AC69" i="1"/>
  <c r="AD69" i="1"/>
  <c r="AE69" i="1"/>
  <c r="AF69" i="1"/>
  <c r="AG69" i="1"/>
  <c r="EK260" i="1"/>
  <c r="ER260" i="1" s="1"/>
  <c r="CA260" i="1"/>
  <c r="BU260" i="1"/>
  <c r="BO260" i="1"/>
  <c r="BI260" i="1"/>
  <c r="AZ260" i="1"/>
  <c r="AT260" i="1"/>
  <c r="AN260" i="1"/>
  <c r="AH260" i="1"/>
  <c r="Y260" i="1"/>
  <c r="S260" i="1"/>
  <c r="O260" i="1"/>
  <c r="EK107" i="1"/>
  <c r="CA107" i="1"/>
  <c r="BU107" i="1"/>
  <c r="BO107" i="1"/>
  <c r="BI107" i="1"/>
  <c r="AZ107" i="1"/>
  <c r="AT107" i="1"/>
  <c r="AN107" i="1"/>
  <c r="AH107" i="1"/>
  <c r="Y107" i="1"/>
  <c r="S107" i="1"/>
  <c r="O107" i="1"/>
  <c r="EA84" i="4"/>
  <c r="EH84" i="4" s="1"/>
  <c r="BY84" i="4"/>
  <c r="BM84" i="4"/>
  <c r="BG84" i="4"/>
  <c r="AY84" i="4"/>
  <c r="AS84" i="4"/>
  <c r="AM84" i="4"/>
  <c r="AG84" i="4"/>
  <c r="Y84" i="4"/>
  <c r="S84" i="4"/>
  <c r="O84" i="4"/>
  <c r="EK72" i="1"/>
  <c r="CA72" i="1"/>
  <c r="BU72" i="1"/>
  <c r="BO72" i="1"/>
  <c r="BI72" i="1"/>
  <c r="AZ72" i="1"/>
  <c r="AT72" i="1"/>
  <c r="AN72" i="1"/>
  <c r="AH72" i="1"/>
  <c r="Y72" i="1"/>
  <c r="S72" i="1"/>
  <c r="O72" i="1"/>
  <c r="BD222" i="1"/>
  <c r="BE222" i="1"/>
  <c r="BF222" i="1"/>
  <c r="BG222" i="1"/>
  <c r="BH222" i="1"/>
  <c r="EA41" i="4"/>
  <c r="EH41" i="4" s="1"/>
  <c r="BY41" i="4"/>
  <c r="BM41" i="4"/>
  <c r="BG41" i="4"/>
  <c r="AY41" i="4"/>
  <c r="AS41" i="4"/>
  <c r="AM41" i="4"/>
  <c r="AG41" i="4"/>
  <c r="Y41" i="4"/>
  <c r="S41" i="4"/>
  <c r="O41" i="4"/>
  <c r="EK189" i="1"/>
  <c r="ER189" i="1" s="1"/>
  <c r="CA189" i="1"/>
  <c r="BU189" i="1"/>
  <c r="BO189" i="1"/>
  <c r="BI189" i="1"/>
  <c r="AZ189" i="1"/>
  <c r="AT189" i="1"/>
  <c r="AN189" i="1"/>
  <c r="AH189" i="1"/>
  <c r="Y189" i="1"/>
  <c r="S189" i="1"/>
  <c r="O189" i="1"/>
  <c r="EK36" i="1"/>
  <c r="BU36" i="1"/>
  <c r="BO36" i="1"/>
  <c r="BI36" i="1"/>
  <c r="AZ36" i="1"/>
  <c r="AT36" i="1"/>
  <c r="AN36" i="1"/>
  <c r="AH36" i="1"/>
  <c r="Y36" i="1"/>
  <c r="S36" i="1"/>
  <c r="O36" i="1"/>
  <c r="EA33" i="4"/>
  <c r="EH33" i="4" s="1"/>
  <c r="BY33" i="4"/>
  <c r="BM33" i="4"/>
  <c r="BG33" i="4"/>
  <c r="AY33" i="4"/>
  <c r="AS33" i="4"/>
  <c r="AM33" i="4"/>
  <c r="AG33" i="4"/>
  <c r="Y33" i="4"/>
  <c r="S33" i="4"/>
  <c r="O33" i="4"/>
  <c r="EK30" i="1"/>
  <c r="BU30" i="1"/>
  <c r="BO30" i="1"/>
  <c r="BI30" i="1"/>
  <c r="AZ30" i="1"/>
  <c r="AT30" i="1"/>
  <c r="AN30" i="1"/>
  <c r="AH30" i="1"/>
  <c r="Y30" i="1"/>
  <c r="S30" i="1"/>
  <c r="O30" i="1"/>
  <c r="EK183" i="1"/>
  <c r="ER183" i="1" s="1"/>
  <c r="CA183" i="1"/>
  <c r="BU183" i="1"/>
  <c r="BO183" i="1"/>
  <c r="BI183" i="1"/>
  <c r="AZ183" i="1"/>
  <c r="AT183" i="1"/>
  <c r="AN183" i="1"/>
  <c r="AH183" i="1"/>
  <c r="Y183" i="1"/>
  <c r="S183" i="1"/>
  <c r="O183" i="1"/>
  <c r="EA90" i="4"/>
  <c r="EH90" i="4" s="1"/>
  <c r="BG90" i="4"/>
  <c r="BM90" i="4"/>
  <c r="BY90" i="4"/>
  <c r="AG90" i="4"/>
  <c r="AM90" i="4"/>
  <c r="AS90" i="4"/>
  <c r="AY90" i="4"/>
  <c r="O90" i="4"/>
  <c r="S90" i="4"/>
  <c r="Y90" i="4"/>
  <c r="EK234" i="1"/>
  <c r="ER234" i="1" s="1"/>
  <c r="CA234" i="1"/>
  <c r="BU234" i="1"/>
  <c r="BO234" i="1"/>
  <c r="BI234" i="1"/>
  <c r="AZ234" i="1"/>
  <c r="AT234" i="1"/>
  <c r="AN234" i="1"/>
  <c r="AH234" i="1"/>
  <c r="Y234" i="1"/>
  <c r="S234" i="1"/>
  <c r="O234" i="1"/>
  <c r="EK81" i="1"/>
  <c r="CA81" i="1"/>
  <c r="BU81" i="1"/>
  <c r="BO81" i="1"/>
  <c r="BI81" i="1"/>
  <c r="AZ81" i="1"/>
  <c r="AT81" i="1"/>
  <c r="AN81" i="1"/>
  <c r="AH81" i="1"/>
  <c r="Y81" i="1"/>
  <c r="S81" i="1"/>
  <c r="O81" i="1"/>
  <c r="AC222" i="1"/>
  <c r="AD222" i="1"/>
  <c r="AE222" i="1"/>
  <c r="AF222" i="1"/>
  <c r="AG222" i="1"/>
  <c r="BP222" i="1"/>
  <c r="BQ222" i="1"/>
  <c r="BR222" i="1"/>
  <c r="BS222" i="1"/>
  <c r="BT222" i="1"/>
  <c r="EA152" i="4"/>
  <c r="EH152" i="4" s="1"/>
  <c r="EA150" i="4"/>
  <c r="EH150" i="4" s="1"/>
  <c r="EA149" i="4"/>
  <c r="EH149" i="4" s="1"/>
  <c r="EA148" i="4"/>
  <c r="EH148" i="4" s="1"/>
  <c r="EA147" i="4"/>
  <c r="EH147" i="4" s="1"/>
  <c r="EA139" i="4"/>
  <c r="EH139" i="4" s="1"/>
  <c r="EA116" i="4"/>
  <c r="EH116" i="4" s="1"/>
  <c r="EA115" i="4"/>
  <c r="EH115" i="4" s="1"/>
  <c r="EA108" i="4"/>
  <c r="EH108" i="4" s="1"/>
  <c r="EA103" i="4"/>
  <c r="EH103" i="4" s="1"/>
  <c r="EA110" i="4"/>
  <c r="EH110" i="4" s="1"/>
  <c r="EA91" i="4"/>
  <c r="EH91" i="4" s="1"/>
  <c r="EA86" i="4"/>
  <c r="EH86" i="4" s="1"/>
  <c r="EA77" i="4"/>
  <c r="EH77" i="4" s="1"/>
  <c r="EA76" i="4"/>
  <c r="EH76" i="4" s="1"/>
  <c r="EA75" i="4"/>
  <c r="EH75" i="4" s="1"/>
  <c r="EA73" i="4"/>
  <c r="EH73" i="4" s="1"/>
  <c r="EA72" i="4"/>
  <c r="EH72" i="4" s="1"/>
  <c r="EA70" i="4"/>
  <c r="EH70" i="4" s="1"/>
  <c r="EA69" i="4"/>
  <c r="EH69" i="4" s="1"/>
  <c r="EA65" i="4"/>
  <c r="EH65" i="4" s="1"/>
  <c r="EA64" i="4"/>
  <c r="EH64" i="4" s="1"/>
  <c r="EA63" i="4"/>
  <c r="EH63" i="4" s="1"/>
  <c r="EA58" i="4"/>
  <c r="EH58" i="4" s="1"/>
  <c r="EA57" i="4"/>
  <c r="EH57" i="4" s="1"/>
  <c r="EA56" i="4"/>
  <c r="EH56" i="4" s="1"/>
  <c r="EA52" i="4"/>
  <c r="EH52" i="4" s="1"/>
  <c r="EA51" i="4"/>
  <c r="EH51" i="4" s="1"/>
  <c r="EA49" i="4"/>
  <c r="EH49" i="4" s="1"/>
  <c r="EA43" i="4"/>
  <c r="EH43" i="4" s="1"/>
  <c r="EA40" i="4"/>
  <c r="EH40" i="4" s="1"/>
  <c r="EA39" i="4"/>
  <c r="EH39" i="4" s="1"/>
  <c r="EA38" i="4"/>
  <c r="EH38" i="4" s="1"/>
  <c r="EA37" i="4"/>
  <c r="EH37" i="4" s="1"/>
  <c r="EA36" i="4"/>
  <c r="EH36" i="4" s="1"/>
  <c r="EA35" i="4"/>
  <c r="EH35" i="4" s="1"/>
  <c r="EA31" i="4"/>
  <c r="EH31" i="4" s="1"/>
  <c r="EA30" i="4"/>
  <c r="EH30" i="4" s="1"/>
  <c r="EA27" i="4"/>
  <c r="EH27" i="4" s="1"/>
  <c r="EA25" i="4"/>
  <c r="EH25" i="4" s="1"/>
  <c r="EA22" i="4"/>
  <c r="EH22" i="4" s="1"/>
  <c r="EA21" i="4"/>
  <c r="EH21" i="4" s="1"/>
  <c r="EA20" i="4"/>
  <c r="EH20" i="4" s="1"/>
  <c r="EA17" i="4"/>
  <c r="EA11" i="4"/>
  <c r="EH11" i="4" s="1"/>
  <c r="EK289" i="1"/>
  <c r="ER289" i="1" s="1"/>
  <c r="EK282" i="1"/>
  <c r="ER282" i="1" s="1"/>
  <c r="EK259" i="1"/>
  <c r="ER259" i="1" s="1"/>
  <c r="EK252" i="1"/>
  <c r="ER252" i="1" s="1"/>
  <c r="EK247" i="1"/>
  <c r="ER247" i="1" s="1"/>
  <c r="EK254" i="1"/>
  <c r="ER254" i="1" s="1"/>
  <c r="EK235" i="1"/>
  <c r="ER235" i="1" s="1"/>
  <c r="EK230" i="1"/>
  <c r="EK221" i="1"/>
  <c r="ER221" i="1" s="1"/>
  <c r="EK219" i="1"/>
  <c r="ER219" i="1" s="1"/>
  <c r="EK217" i="1"/>
  <c r="ER217" i="1" s="1"/>
  <c r="EK216" i="1"/>
  <c r="ER216" i="1" s="1"/>
  <c r="EK214" i="1"/>
  <c r="ER214" i="1" s="1"/>
  <c r="EK213" i="1"/>
  <c r="ER213" i="1" s="1"/>
  <c r="EK209" i="1"/>
  <c r="ER209" i="1" s="1"/>
  <c r="EK208" i="1"/>
  <c r="ER208" i="1" s="1"/>
  <c r="EK207" i="1"/>
  <c r="ER207" i="1" s="1"/>
  <c r="EK202" i="1"/>
  <c r="ER202" i="1" s="1"/>
  <c r="EK201" i="1"/>
  <c r="ER201" i="1" s="1"/>
  <c r="EK198" i="1"/>
  <c r="ER198" i="1" s="1"/>
  <c r="EK197" i="1"/>
  <c r="ER197" i="1" s="1"/>
  <c r="EK191" i="1"/>
  <c r="ER191" i="1" s="1"/>
  <c r="EK188" i="1"/>
  <c r="ER188" i="1" s="1"/>
  <c r="EK187" i="1"/>
  <c r="ER187" i="1" s="1"/>
  <c r="EK186" i="1"/>
  <c r="ER186" i="1" s="1"/>
  <c r="EK185" i="1"/>
  <c r="ER185" i="1" s="1"/>
  <c r="EK184" i="1"/>
  <c r="ER184" i="1" s="1"/>
  <c r="EK181" i="1"/>
  <c r="ER181" i="1" s="1"/>
  <c r="EK180" i="1"/>
  <c r="ER180" i="1" s="1"/>
  <c r="EK178" i="1"/>
  <c r="ER178" i="1" s="1"/>
  <c r="EK176" i="1"/>
  <c r="ER176" i="1" s="1"/>
  <c r="EK173" i="1"/>
  <c r="ER173" i="1" s="1"/>
  <c r="EK172" i="1"/>
  <c r="ER172" i="1" s="1"/>
  <c r="EK169" i="1"/>
  <c r="ER169" i="1" s="1"/>
  <c r="EK164" i="1"/>
  <c r="ER164" i="1" s="1"/>
  <c r="EK136" i="1"/>
  <c r="EK129" i="1"/>
  <c r="EK106" i="1"/>
  <c r="EK99" i="1"/>
  <c r="EK94" i="1"/>
  <c r="EK101" i="1"/>
  <c r="EK82" i="1"/>
  <c r="EK77" i="1"/>
  <c r="EK68" i="1"/>
  <c r="EK66" i="1"/>
  <c r="ER66" i="1" s="1"/>
  <c r="EK64" i="1"/>
  <c r="EK63" i="1"/>
  <c r="ER63" i="1" s="1"/>
  <c r="EK61" i="1"/>
  <c r="ER61" i="1" s="1"/>
  <c r="EK60" i="1"/>
  <c r="ER60" i="1" s="1"/>
  <c r="EK56" i="1"/>
  <c r="EK55" i="1"/>
  <c r="EK54" i="1"/>
  <c r="EK49" i="1"/>
  <c r="EK48" i="1"/>
  <c r="ER48" i="1" s="1"/>
  <c r="EK45" i="1"/>
  <c r="ER45" i="1" s="1"/>
  <c r="EK44" i="1"/>
  <c r="EK38" i="1"/>
  <c r="EK35" i="1"/>
  <c r="EK34" i="1"/>
  <c r="EK33" i="1"/>
  <c r="ER33" i="1" s="1"/>
  <c r="EK32" i="1"/>
  <c r="EK31" i="1"/>
  <c r="EK28" i="1"/>
  <c r="EK27" i="1"/>
  <c r="ER27" i="1" s="1"/>
  <c r="EK25" i="1"/>
  <c r="EK23" i="1"/>
  <c r="EK20" i="1"/>
  <c r="EK19" i="1"/>
  <c r="EK16" i="1"/>
  <c r="ER16" i="1" s="1"/>
  <c r="EK11" i="1"/>
  <c r="ER11" i="1" s="1"/>
  <c r="CA292" i="1"/>
  <c r="CF292" i="1" s="1"/>
  <c r="BY52" i="4"/>
  <c r="BM52" i="4"/>
  <c r="BG52" i="4"/>
  <c r="AY52" i="4"/>
  <c r="AS52" i="4"/>
  <c r="AM52" i="4"/>
  <c r="AG52" i="4"/>
  <c r="Y52" i="4"/>
  <c r="S52" i="4"/>
  <c r="O52" i="4"/>
  <c r="BY49" i="4"/>
  <c r="BM49" i="4"/>
  <c r="BG49" i="4"/>
  <c r="AY49" i="4"/>
  <c r="AS49" i="4"/>
  <c r="AM49" i="4"/>
  <c r="AG49" i="4"/>
  <c r="Y49" i="4"/>
  <c r="S49" i="4"/>
  <c r="O49" i="4"/>
  <c r="CA197" i="1"/>
  <c r="BU197" i="1"/>
  <c r="BO197" i="1"/>
  <c r="BI197" i="1"/>
  <c r="AZ197" i="1"/>
  <c r="AT197" i="1"/>
  <c r="AN197" i="1"/>
  <c r="AH197" i="1"/>
  <c r="Y197" i="1"/>
  <c r="S197" i="1"/>
  <c r="O197" i="1"/>
  <c r="BU44" i="1"/>
  <c r="BO44" i="1"/>
  <c r="AZ44" i="1"/>
  <c r="AT44" i="1"/>
  <c r="AN44" i="1"/>
  <c r="AH44" i="1"/>
  <c r="Y44" i="1"/>
  <c r="S44" i="1"/>
  <c r="O44" i="1"/>
  <c r="BI44" i="1"/>
  <c r="BY139" i="4"/>
  <c r="BY108" i="4"/>
  <c r="BY73" i="4"/>
  <c r="BM139" i="4"/>
  <c r="BM108" i="4"/>
  <c r="BM73" i="4"/>
  <c r="BG139" i="4"/>
  <c r="BG108" i="4"/>
  <c r="BG73" i="4"/>
  <c r="AY139" i="4"/>
  <c r="AY108" i="4"/>
  <c r="AY73" i="4"/>
  <c r="AS139" i="4"/>
  <c r="AS108" i="4"/>
  <c r="AS73" i="4"/>
  <c r="AM139" i="4"/>
  <c r="AM108" i="4"/>
  <c r="AM73" i="4"/>
  <c r="AG139" i="4"/>
  <c r="AG108" i="4"/>
  <c r="AG73" i="4"/>
  <c r="Y139" i="4"/>
  <c r="Y108" i="4"/>
  <c r="Y73" i="4"/>
  <c r="S139" i="4"/>
  <c r="S108" i="4"/>
  <c r="S73" i="4"/>
  <c r="O139" i="4"/>
  <c r="O108" i="4"/>
  <c r="O73" i="4"/>
  <c r="CA282" i="1"/>
  <c r="BU282" i="1"/>
  <c r="BO282" i="1"/>
  <c r="BI282" i="1"/>
  <c r="AZ282" i="1"/>
  <c r="AT282" i="1"/>
  <c r="AN282" i="1"/>
  <c r="AH282" i="1"/>
  <c r="Y282" i="1"/>
  <c r="S282" i="1"/>
  <c r="O282" i="1"/>
  <c r="CA252" i="1"/>
  <c r="BU252" i="1"/>
  <c r="BO252" i="1"/>
  <c r="BI252" i="1"/>
  <c r="AZ252" i="1"/>
  <c r="AT252" i="1"/>
  <c r="AN252" i="1"/>
  <c r="AH252" i="1"/>
  <c r="Y252" i="1"/>
  <c r="S252" i="1"/>
  <c r="O252" i="1"/>
  <c r="CA217" i="1"/>
  <c r="BU217" i="1"/>
  <c r="BO217" i="1"/>
  <c r="BI217" i="1"/>
  <c r="AZ217" i="1"/>
  <c r="AT217" i="1"/>
  <c r="AN217" i="1"/>
  <c r="AH217" i="1"/>
  <c r="Y217" i="1"/>
  <c r="S217" i="1"/>
  <c r="O217" i="1"/>
  <c r="CA129" i="1"/>
  <c r="BU129" i="1"/>
  <c r="BO129" i="1"/>
  <c r="BI129" i="1"/>
  <c r="AZ129" i="1"/>
  <c r="AT129" i="1"/>
  <c r="AN129" i="1"/>
  <c r="AH129" i="1"/>
  <c r="Y129" i="1"/>
  <c r="S129" i="1"/>
  <c r="CA99" i="1"/>
  <c r="BU99" i="1"/>
  <c r="BO99" i="1"/>
  <c r="BI99" i="1"/>
  <c r="AZ99" i="1"/>
  <c r="AT99" i="1"/>
  <c r="AN99" i="1"/>
  <c r="AH99" i="1"/>
  <c r="Y99" i="1"/>
  <c r="S99" i="1"/>
  <c r="BU64" i="1"/>
  <c r="BO64" i="1"/>
  <c r="AZ64" i="1"/>
  <c r="AT64" i="1"/>
  <c r="AN64" i="1"/>
  <c r="AH64" i="1"/>
  <c r="Y64" i="1"/>
  <c r="S64" i="1"/>
  <c r="O129" i="1"/>
  <c r="O99" i="1"/>
  <c r="O64" i="1"/>
  <c r="BI64" i="1"/>
  <c r="BY148" i="4"/>
  <c r="BM148" i="4"/>
  <c r="BG148" i="4"/>
  <c r="AY148" i="4"/>
  <c r="AS148" i="4"/>
  <c r="AG148" i="4"/>
  <c r="Y148" i="4"/>
  <c r="S148" i="4"/>
  <c r="O148" i="4"/>
  <c r="AM148" i="4"/>
  <c r="AM147" i="4"/>
  <c r="AI222" i="1"/>
  <c r="AJ222" i="1"/>
  <c r="AK222" i="1"/>
  <c r="AL222" i="1"/>
  <c r="AM222" i="1"/>
  <c r="BP69" i="1"/>
  <c r="BQ69" i="1"/>
  <c r="BR69" i="1"/>
  <c r="BS69" i="1"/>
  <c r="BT69" i="1"/>
  <c r="BY152" i="4"/>
  <c r="BM152" i="4"/>
  <c r="BG152" i="4"/>
  <c r="AY152" i="4"/>
  <c r="AS152" i="4"/>
  <c r="AM152" i="4"/>
  <c r="AG152" i="4"/>
  <c r="Y152" i="4"/>
  <c r="S152" i="4"/>
  <c r="O152" i="4"/>
  <c r="BY150" i="4"/>
  <c r="BM150" i="4"/>
  <c r="BG150" i="4"/>
  <c r="AY150" i="4"/>
  <c r="AS150" i="4"/>
  <c r="AM150" i="4"/>
  <c r="AG150" i="4"/>
  <c r="Y150" i="4"/>
  <c r="S150" i="4"/>
  <c r="O150" i="4"/>
  <c r="BY149" i="4"/>
  <c r="BM149" i="4"/>
  <c r="BG149" i="4"/>
  <c r="AY149" i="4"/>
  <c r="AS149" i="4"/>
  <c r="AM149" i="4"/>
  <c r="AG149" i="4"/>
  <c r="Y149" i="4"/>
  <c r="S149" i="4"/>
  <c r="O149" i="4"/>
  <c r="BY116" i="4"/>
  <c r="BM116" i="4"/>
  <c r="BG116" i="4"/>
  <c r="AY116" i="4"/>
  <c r="AS116" i="4"/>
  <c r="AM116" i="4"/>
  <c r="AG116" i="4"/>
  <c r="Y116" i="4"/>
  <c r="S116" i="4"/>
  <c r="O116" i="4"/>
  <c r="BY76" i="4"/>
  <c r="BM76" i="4"/>
  <c r="BG76" i="4"/>
  <c r="AY76" i="4"/>
  <c r="AS76" i="4"/>
  <c r="AM76" i="4"/>
  <c r="AG76" i="4"/>
  <c r="Y76" i="4"/>
  <c r="S76" i="4"/>
  <c r="O76" i="4"/>
  <c r="BY57" i="4"/>
  <c r="BM57" i="4"/>
  <c r="BG57" i="4"/>
  <c r="AY57" i="4"/>
  <c r="AS57" i="4"/>
  <c r="AM57" i="4"/>
  <c r="AG57" i="4"/>
  <c r="Y57" i="4"/>
  <c r="S57" i="4"/>
  <c r="O57" i="4"/>
  <c r="BY38" i="4"/>
  <c r="BM38" i="4"/>
  <c r="BG38" i="4"/>
  <c r="AY38" i="4"/>
  <c r="AS38" i="4"/>
  <c r="AM38" i="4"/>
  <c r="AG38" i="4"/>
  <c r="Y38" i="4"/>
  <c r="S38" i="4"/>
  <c r="O38" i="4"/>
  <c r="BY21" i="4"/>
  <c r="BM21" i="4"/>
  <c r="BG21" i="4"/>
  <c r="AY21" i="4"/>
  <c r="AS21" i="4"/>
  <c r="AM21" i="4"/>
  <c r="AG21" i="4"/>
  <c r="Y21" i="4"/>
  <c r="S21" i="4"/>
  <c r="O21" i="4"/>
  <c r="O58" i="4"/>
  <c r="S58" i="4"/>
  <c r="Y58" i="4"/>
  <c r="AG58" i="4"/>
  <c r="AM58" i="4"/>
  <c r="AS58" i="4"/>
  <c r="AY58" i="4"/>
  <c r="BG58" i="4"/>
  <c r="BM58" i="4"/>
  <c r="BY58" i="4"/>
  <c r="BY147" i="4"/>
  <c r="BM147" i="4"/>
  <c r="BG147" i="4"/>
  <c r="AY147" i="4"/>
  <c r="AS147" i="4"/>
  <c r="AG147" i="4"/>
  <c r="Y147" i="4"/>
  <c r="S147" i="4"/>
  <c r="O147" i="4"/>
  <c r="BY115" i="4"/>
  <c r="BM115" i="4"/>
  <c r="BG115" i="4"/>
  <c r="AY115" i="4"/>
  <c r="AS115" i="4"/>
  <c r="AM115" i="4"/>
  <c r="AG115" i="4"/>
  <c r="Y115" i="4"/>
  <c r="S115" i="4"/>
  <c r="O115" i="4"/>
  <c r="BY103" i="4"/>
  <c r="BM103" i="4"/>
  <c r="BG103" i="4"/>
  <c r="AY103" i="4"/>
  <c r="AS103" i="4"/>
  <c r="AM103" i="4"/>
  <c r="AG103" i="4"/>
  <c r="Y103" i="4"/>
  <c r="S103" i="4"/>
  <c r="O103" i="4"/>
  <c r="BY110" i="4"/>
  <c r="BM110" i="4"/>
  <c r="BG110" i="4"/>
  <c r="AY110" i="4"/>
  <c r="AS110" i="4"/>
  <c r="AM110" i="4"/>
  <c r="AG110" i="4"/>
  <c r="Y110" i="4"/>
  <c r="S110" i="4"/>
  <c r="O110" i="4"/>
  <c r="BY91" i="4"/>
  <c r="BM91" i="4"/>
  <c r="BG91" i="4"/>
  <c r="AY91" i="4"/>
  <c r="AS91" i="4"/>
  <c r="AM91" i="4"/>
  <c r="AG91" i="4"/>
  <c r="Y91" i="4"/>
  <c r="S91" i="4"/>
  <c r="O91" i="4"/>
  <c r="BY86" i="4"/>
  <c r="BM86" i="4"/>
  <c r="BG86" i="4"/>
  <c r="AY86" i="4"/>
  <c r="AS86" i="4"/>
  <c r="AM86" i="4"/>
  <c r="AG86" i="4"/>
  <c r="Y86" i="4"/>
  <c r="S86" i="4"/>
  <c r="O86" i="4"/>
  <c r="BY77" i="4"/>
  <c r="BM77" i="4"/>
  <c r="BG77" i="4"/>
  <c r="AY77" i="4"/>
  <c r="AS77" i="4"/>
  <c r="AM77" i="4"/>
  <c r="AG77" i="4"/>
  <c r="Y77" i="4"/>
  <c r="S77" i="4"/>
  <c r="O77" i="4"/>
  <c r="BY75" i="4"/>
  <c r="BM75" i="4"/>
  <c r="BG75" i="4"/>
  <c r="AY75" i="4"/>
  <c r="AS75" i="4"/>
  <c r="AM75" i="4"/>
  <c r="AG75" i="4"/>
  <c r="Y75" i="4"/>
  <c r="S75" i="4"/>
  <c r="O75" i="4"/>
  <c r="BY72" i="4"/>
  <c r="BM72" i="4"/>
  <c r="BG72" i="4"/>
  <c r="AY72" i="4"/>
  <c r="AS72" i="4"/>
  <c r="AM72" i="4"/>
  <c r="AG72" i="4"/>
  <c r="Y72" i="4"/>
  <c r="S72" i="4"/>
  <c r="O72" i="4"/>
  <c r="BY70" i="4"/>
  <c r="BM70" i="4"/>
  <c r="BG70" i="4"/>
  <c r="AY70" i="4"/>
  <c r="AS70" i="4"/>
  <c r="AM70" i="4"/>
  <c r="AG70" i="4"/>
  <c r="Y70" i="4"/>
  <c r="S70" i="4"/>
  <c r="O70" i="4"/>
  <c r="BY69" i="4"/>
  <c r="BM69" i="4"/>
  <c r="BG69" i="4"/>
  <c r="AY69" i="4"/>
  <c r="AS69" i="4"/>
  <c r="AM69" i="4"/>
  <c r="AG69" i="4"/>
  <c r="Y69" i="4"/>
  <c r="S69" i="4"/>
  <c r="O69" i="4"/>
  <c r="BY65" i="4"/>
  <c r="BM65" i="4"/>
  <c r="BG65" i="4"/>
  <c r="AY65" i="4"/>
  <c r="AS65" i="4"/>
  <c r="AM65" i="4"/>
  <c r="AG65" i="4"/>
  <c r="Y65" i="4"/>
  <c r="S65" i="4"/>
  <c r="O65" i="4"/>
  <c r="BY64" i="4"/>
  <c r="BM64" i="4"/>
  <c r="BG64" i="4"/>
  <c r="AY64" i="4"/>
  <c r="AS64" i="4"/>
  <c r="AM64" i="4"/>
  <c r="AG64" i="4"/>
  <c r="Y64" i="4"/>
  <c r="S64" i="4"/>
  <c r="O64" i="4"/>
  <c r="BY63" i="4"/>
  <c r="BM63" i="4"/>
  <c r="BG63" i="4"/>
  <c r="AY63" i="4"/>
  <c r="AS63" i="4"/>
  <c r="AM63" i="4"/>
  <c r="AG63" i="4"/>
  <c r="Y63" i="4"/>
  <c r="S63" i="4"/>
  <c r="O63" i="4"/>
  <c r="BY56" i="4"/>
  <c r="BM56" i="4"/>
  <c r="BG56" i="4"/>
  <c r="AY56" i="4"/>
  <c r="AS56" i="4"/>
  <c r="AM56" i="4"/>
  <c r="AG56" i="4"/>
  <c r="Y56" i="4"/>
  <c r="S56" i="4"/>
  <c r="O56" i="4"/>
  <c r="BY51" i="4"/>
  <c r="BM51" i="4"/>
  <c r="BG51" i="4"/>
  <c r="AY51" i="4"/>
  <c r="AS51" i="4"/>
  <c r="AM51" i="4"/>
  <c r="AG51" i="4"/>
  <c r="Y51" i="4"/>
  <c r="S51" i="4"/>
  <c r="O51" i="4"/>
  <c r="BY43" i="4"/>
  <c r="BM43" i="4"/>
  <c r="BG43" i="4"/>
  <c r="AY43" i="4"/>
  <c r="AS43" i="4"/>
  <c r="AM43" i="4"/>
  <c r="AG43" i="4"/>
  <c r="Y43" i="4"/>
  <c r="S43" i="4"/>
  <c r="O43" i="4"/>
  <c r="BY40" i="4"/>
  <c r="BM40" i="4"/>
  <c r="BG40" i="4"/>
  <c r="AY40" i="4"/>
  <c r="AS40" i="4"/>
  <c r="AM40" i="4"/>
  <c r="AG40" i="4"/>
  <c r="Y40" i="4"/>
  <c r="S40" i="4"/>
  <c r="O40" i="4"/>
  <c r="BY39" i="4"/>
  <c r="BM39" i="4"/>
  <c r="BG39" i="4"/>
  <c r="AY39" i="4"/>
  <c r="AS39" i="4"/>
  <c r="AM39" i="4"/>
  <c r="AG39" i="4"/>
  <c r="Y39" i="4"/>
  <c r="S39" i="4"/>
  <c r="O39" i="4"/>
  <c r="BY37" i="4"/>
  <c r="BM37" i="4"/>
  <c r="BG37" i="4"/>
  <c r="AY37" i="4"/>
  <c r="AS37" i="4"/>
  <c r="AM37" i="4"/>
  <c r="AG37" i="4"/>
  <c r="Y37" i="4"/>
  <c r="S37" i="4"/>
  <c r="O37" i="4"/>
  <c r="BY36" i="4"/>
  <c r="BM36" i="4"/>
  <c r="BG36" i="4"/>
  <c r="AY36" i="4"/>
  <c r="AS36" i="4"/>
  <c r="AM36" i="4"/>
  <c r="AG36" i="4"/>
  <c r="Y36" i="4"/>
  <c r="S36" i="4"/>
  <c r="O36" i="4"/>
  <c r="BY35" i="4"/>
  <c r="BM35" i="4"/>
  <c r="BG35" i="4"/>
  <c r="AY35" i="4"/>
  <c r="AS35" i="4"/>
  <c r="AM35" i="4"/>
  <c r="AG35" i="4"/>
  <c r="Y35" i="4"/>
  <c r="S35" i="4"/>
  <c r="O35" i="4"/>
  <c r="BY31" i="4"/>
  <c r="BM31" i="4"/>
  <c r="BG31" i="4"/>
  <c r="AY31" i="4"/>
  <c r="AS31" i="4"/>
  <c r="AM31" i="4"/>
  <c r="AG31" i="4"/>
  <c r="Y31" i="4"/>
  <c r="S31" i="4"/>
  <c r="O31" i="4"/>
  <c r="BY30" i="4"/>
  <c r="BM30" i="4"/>
  <c r="BG30" i="4"/>
  <c r="AY30" i="4"/>
  <c r="AS30" i="4"/>
  <c r="AM30" i="4"/>
  <c r="AG30" i="4"/>
  <c r="Y30" i="4"/>
  <c r="S30" i="4"/>
  <c r="O30" i="4"/>
  <c r="BY27" i="4"/>
  <c r="BM27" i="4"/>
  <c r="BG27" i="4"/>
  <c r="AY27" i="4"/>
  <c r="AS27" i="4"/>
  <c r="AM27" i="4"/>
  <c r="AG27" i="4"/>
  <c r="Y27" i="4"/>
  <c r="S27" i="4"/>
  <c r="O27" i="4"/>
  <c r="BY25" i="4"/>
  <c r="BM25" i="4"/>
  <c r="BG25" i="4"/>
  <c r="AY25" i="4"/>
  <c r="AS25" i="4"/>
  <c r="AM25" i="4"/>
  <c r="AG25" i="4"/>
  <c r="Y25" i="4"/>
  <c r="S25" i="4"/>
  <c r="O25" i="4"/>
  <c r="BY22" i="4"/>
  <c r="BM22" i="4"/>
  <c r="BG22" i="4"/>
  <c r="AY22" i="4"/>
  <c r="AS22" i="4"/>
  <c r="AM22" i="4"/>
  <c r="AG22" i="4"/>
  <c r="Y22" i="4"/>
  <c r="S22" i="4"/>
  <c r="O22" i="4"/>
  <c r="BY20" i="4"/>
  <c r="BM20" i="4"/>
  <c r="BG20" i="4"/>
  <c r="AY20" i="4"/>
  <c r="AS20" i="4"/>
  <c r="AM20" i="4"/>
  <c r="AG20" i="4"/>
  <c r="Y20" i="4"/>
  <c r="S20" i="4"/>
  <c r="O20" i="4"/>
  <c r="BY17" i="4"/>
  <c r="BM17" i="4"/>
  <c r="BG17" i="4"/>
  <c r="AY17" i="4"/>
  <c r="AS17" i="4"/>
  <c r="AM17" i="4"/>
  <c r="AG17" i="4"/>
  <c r="Y17" i="4"/>
  <c r="S17" i="4"/>
  <c r="O17" i="4"/>
  <c r="BY11" i="4"/>
  <c r="BM11" i="4"/>
  <c r="BG11" i="4"/>
  <c r="AY11" i="4"/>
  <c r="AS11" i="4"/>
  <c r="AM11" i="4"/>
  <c r="AG11" i="4"/>
  <c r="Y11" i="4"/>
  <c r="S11" i="4"/>
  <c r="O11" i="4"/>
  <c r="CA289" i="1"/>
  <c r="CA259" i="1"/>
  <c r="CA247" i="1"/>
  <c r="CA254" i="1"/>
  <c r="CA235" i="1"/>
  <c r="CA230" i="1"/>
  <c r="CA221" i="1"/>
  <c r="CA219" i="1"/>
  <c r="CA216" i="1"/>
  <c r="CA214" i="1"/>
  <c r="CA213" i="1"/>
  <c r="CA209" i="1"/>
  <c r="CA208" i="1"/>
  <c r="CA207" i="1"/>
  <c r="CA202" i="1"/>
  <c r="CA201" i="1"/>
  <c r="CA198" i="1"/>
  <c r="CA191" i="1"/>
  <c r="CA188" i="1"/>
  <c r="CA187" i="1"/>
  <c r="CA186" i="1"/>
  <c r="CA185" i="1"/>
  <c r="CA184" i="1"/>
  <c r="CA181" i="1"/>
  <c r="CA180" i="1"/>
  <c r="CA178" i="1"/>
  <c r="CA176" i="1"/>
  <c r="CA173" i="1"/>
  <c r="CA172" i="1"/>
  <c r="CA169" i="1"/>
  <c r="CA164" i="1"/>
  <c r="CA136" i="1"/>
  <c r="CA106" i="1"/>
  <c r="CA94" i="1"/>
  <c r="CA101" i="1"/>
  <c r="CA82" i="1"/>
  <c r="CA77" i="1"/>
  <c r="EH222" i="1"/>
  <c r="EH296" i="1" s="1"/>
  <c r="BU77" i="1"/>
  <c r="BO77" i="1"/>
  <c r="BI77" i="1"/>
  <c r="AZ77" i="1"/>
  <c r="AT77" i="1"/>
  <c r="AN77" i="1"/>
  <c r="AH77" i="1"/>
  <c r="Y77" i="1"/>
  <c r="S77" i="1"/>
  <c r="O77" i="1"/>
  <c r="BU230" i="1"/>
  <c r="BO230" i="1"/>
  <c r="BI230" i="1"/>
  <c r="AZ230" i="1"/>
  <c r="AT230" i="1"/>
  <c r="AN230" i="1"/>
  <c r="AH230" i="1"/>
  <c r="Y230" i="1"/>
  <c r="S230" i="1"/>
  <c r="O230" i="1"/>
  <c r="BU188" i="1"/>
  <c r="BO188" i="1"/>
  <c r="BI188" i="1"/>
  <c r="AZ188" i="1"/>
  <c r="AT188" i="1"/>
  <c r="AN188" i="1"/>
  <c r="AH188" i="1"/>
  <c r="Y188" i="1"/>
  <c r="S188" i="1"/>
  <c r="O188" i="1"/>
  <c r="BU35" i="1"/>
  <c r="BO35" i="1"/>
  <c r="BI35" i="1"/>
  <c r="AZ35" i="1"/>
  <c r="AT35" i="1"/>
  <c r="AN35" i="1"/>
  <c r="AH35" i="1"/>
  <c r="Y35" i="1"/>
  <c r="S35" i="1"/>
  <c r="O35" i="1"/>
  <c r="BU207" i="1"/>
  <c r="BO207" i="1"/>
  <c r="BI207" i="1"/>
  <c r="AZ207" i="1"/>
  <c r="AT207" i="1"/>
  <c r="AN207" i="1"/>
  <c r="AH207" i="1"/>
  <c r="Y207" i="1"/>
  <c r="S207" i="1"/>
  <c r="O207" i="1"/>
  <c r="BU54" i="1"/>
  <c r="BO54" i="1"/>
  <c r="BI54" i="1"/>
  <c r="AZ54" i="1"/>
  <c r="AT54" i="1"/>
  <c r="AN54" i="1"/>
  <c r="AH54" i="1"/>
  <c r="Y54" i="1"/>
  <c r="S54" i="1"/>
  <c r="O54" i="1"/>
  <c r="BU202" i="1"/>
  <c r="BO202" i="1"/>
  <c r="BI202" i="1"/>
  <c r="AZ202" i="1"/>
  <c r="AT202" i="1"/>
  <c r="AN202" i="1"/>
  <c r="AH202" i="1"/>
  <c r="Y202" i="1"/>
  <c r="S202" i="1"/>
  <c r="O202" i="1"/>
  <c r="BU49" i="1"/>
  <c r="BO49" i="1"/>
  <c r="BI49" i="1"/>
  <c r="AZ49" i="1"/>
  <c r="AT49" i="1"/>
  <c r="AN49" i="1"/>
  <c r="AH49" i="1"/>
  <c r="Y49" i="1"/>
  <c r="S49" i="1"/>
  <c r="O49" i="1"/>
  <c r="BU173" i="1"/>
  <c r="BO173" i="1"/>
  <c r="BI173" i="1"/>
  <c r="AZ173" i="1"/>
  <c r="AT173" i="1"/>
  <c r="AN173" i="1"/>
  <c r="AH173" i="1"/>
  <c r="Y173" i="1"/>
  <c r="S173" i="1"/>
  <c r="O173" i="1"/>
  <c r="BU20" i="1"/>
  <c r="BO20" i="1"/>
  <c r="BI20" i="1"/>
  <c r="AZ20" i="1"/>
  <c r="AT20" i="1"/>
  <c r="AN20" i="1"/>
  <c r="AH20" i="1"/>
  <c r="Y20" i="1"/>
  <c r="S19" i="1"/>
  <c r="S20" i="1"/>
  <c r="S23" i="1"/>
  <c r="O20" i="1"/>
  <c r="BO289" i="1"/>
  <c r="BO259" i="1"/>
  <c r="BO247" i="1"/>
  <c r="BO254" i="1"/>
  <c r="BO235" i="1"/>
  <c r="BO221" i="1"/>
  <c r="BO219" i="1"/>
  <c r="BO216" i="1"/>
  <c r="BO214" i="1"/>
  <c r="BO213" i="1"/>
  <c r="BO209" i="1"/>
  <c r="BO208" i="1"/>
  <c r="BO201" i="1"/>
  <c r="BO198" i="1"/>
  <c r="BO191" i="1"/>
  <c r="BO187" i="1"/>
  <c r="BO186" i="1"/>
  <c r="BO185" i="1"/>
  <c r="BO184" i="1"/>
  <c r="BO181" i="1"/>
  <c r="BO180" i="1"/>
  <c r="BO178" i="1"/>
  <c r="BO176" i="1"/>
  <c r="BO172" i="1"/>
  <c r="BO169" i="1"/>
  <c r="BO164" i="1"/>
  <c r="BO136" i="1"/>
  <c r="BO106" i="1"/>
  <c r="BO94" i="1"/>
  <c r="BO101" i="1"/>
  <c r="BO82" i="1"/>
  <c r="BO68" i="1"/>
  <c r="BO66" i="1"/>
  <c r="BO63" i="1"/>
  <c r="BO61" i="1"/>
  <c r="BO60" i="1"/>
  <c r="BO56" i="1"/>
  <c r="BO55" i="1"/>
  <c r="BO48" i="1"/>
  <c r="BO45" i="1"/>
  <c r="BO38" i="1"/>
  <c r="BO34" i="1"/>
  <c r="BO33" i="1"/>
  <c r="BO32" i="1"/>
  <c r="BO31" i="1"/>
  <c r="BO28" i="1"/>
  <c r="BO27" i="1"/>
  <c r="BO25" i="1"/>
  <c r="BO23" i="1"/>
  <c r="BO19" i="1"/>
  <c r="BO16" i="1"/>
  <c r="BO11" i="1"/>
  <c r="BI289" i="1"/>
  <c r="BI259" i="1"/>
  <c r="BI247" i="1"/>
  <c r="BI254" i="1"/>
  <c r="BI235" i="1"/>
  <c r="BI221" i="1"/>
  <c r="BI219" i="1"/>
  <c r="BI216" i="1"/>
  <c r="BI214" i="1"/>
  <c r="BI213" i="1"/>
  <c r="BI209" i="1"/>
  <c r="BI208" i="1"/>
  <c r="BI201" i="1"/>
  <c r="BI198" i="1"/>
  <c r="BI191" i="1"/>
  <c r="BI187" i="1"/>
  <c r="BI186" i="1"/>
  <c r="BI185" i="1"/>
  <c r="BI184" i="1"/>
  <c r="BI181" i="1"/>
  <c r="BI180" i="1"/>
  <c r="BI178" i="1"/>
  <c r="BI176" i="1"/>
  <c r="BI172" i="1"/>
  <c r="BI169" i="1"/>
  <c r="BI164" i="1"/>
  <c r="BI136" i="1"/>
  <c r="BI106" i="1"/>
  <c r="BI94" i="1"/>
  <c r="BI101" i="1"/>
  <c r="BI82" i="1"/>
  <c r="BI68" i="1"/>
  <c r="BI66" i="1"/>
  <c r="BI63" i="1"/>
  <c r="BI61" i="1"/>
  <c r="BI60" i="1"/>
  <c r="BI56" i="1"/>
  <c r="BI55" i="1"/>
  <c r="BI48" i="1"/>
  <c r="BI45" i="1"/>
  <c r="BI38" i="1"/>
  <c r="BI34" i="1"/>
  <c r="BI33" i="1"/>
  <c r="BI32" i="1"/>
  <c r="BI31" i="1"/>
  <c r="BI28" i="1"/>
  <c r="BI27" i="1"/>
  <c r="BI25" i="1"/>
  <c r="BI23" i="1"/>
  <c r="BI19" i="1"/>
  <c r="BI16" i="1"/>
  <c r="BI11" i="1"/>
  <c r="EJ222" i="1"/>
  <c r="EJ296" i="1" s="1"/>
  <c r="EG222" i="1"/>
  <c r="EG296" i="1" s="1"/>
  <c r="EF222" i="1"/>
  <c r="EF296" i="1" s="1"/>
  <c r="EE222" i="1"/>
  <c r="EE296" i="1" s="1"/>
  <c r="ED222" i="1"/>
  <c r="ED296" i="1" s="1"/>
  <c r="EC222" i="1"/>
  <c r="EC296" i="1" s="1"/>
  <c r="EB222" i="1"/>
  <c r="EB296" i="1" s="1"/>
  <c r="EA222" i="1"/>
  <c r="EA296" i="1" s="1"/>
  <c r="DZ222" i="1"/>
  <c r="DZ296" i="1" s="1"/>
  <c r="DY222" i="1"/>
  <c r="DY296" i="1" s="1"/>
  <c r="DX222" i="1"/>
  <c r="DX296" i="1" s="1"/>
  <c r="BZ222" i="1"/>
  <c r="BY222" i="1"/>
  <c r="BX222" i="1"/>
  <c r="BW222" i="1"/>
  <c r="BV222" i="1"/>
  <c r="AY222" i="1"/>
  <c r="AX222" i="1"/>
  <c r="AW222" i="1"/>
  <c r="AV222" i="1"/>
  <c r="AU222" i="1"/>
  <c r="AS222" i="1"/>
  <c r="AR222" i="1"/>
  <c r="AQ222" i="1"/>
  <c r="AP222" i="1"/>
  <c r="AO222" i="1"/>
  <c r="X222" i="1"/>
  <c r="W222" i="1"/>
  <c r="V222" i="1"/>
  <c r="U222" i="1"/>
  <c r="T222" i="1"/>
  <c r="BU289" i="1"/>
  <c r="BU259" i="1"/>
  <c r="BU247" i="1"/>
  <c r="BU254" i="1"/>
  <c r="BU235" i="1"/>
  <c r="BU221" i="1"/>
  <c r="BU219" i="1"/>
  <c r="BU216" i="1"/>
  <c r="BU214" i="1"/>
  <c r="BU213" i="1"/>
  <c r="BU209" i="1"/>
  <c r="BU208" i="1"/>
  <c r="BU201" i="1"/>
  <c r="BU198" i="1"/>
  <c r="BU191" i="1"/>
  <c r="BU187" i="1"/>
  <c r="BU186" i="1"/>
  <c r="BU185" i="1"/>
  <c r="BU184" i="1"/>
  <c r="BU181" i="1"/>
  <c r="BU180" i="1"/>
  <c r="BU178" i="1"/>
  <c r="BU176" i="1"/>
  <c r="BU172" i="1"/>
  <c r="BU169" i="1"/>
  <c r="BU164" i="1"/>
  <c r="AZ289" i="1"/>
  <c r="AZ259" i="1"/>
  <c r="AZ247" i="1"/>
  <c r="AZ254" i="1"/>
  <c r="AZ235" i="1"/>
  <c r="AZ221" i="1"/>
  <c r="AZ219" i="1"/>
  <c r="AZ216" i="1"/>
  <c r="AZ214" i="1"/>
  <c r="AZ213" i="1"/>
  <c r="AZ209" i="1"/>
  <c r="AZ208" i="1"/>
  <c r="AZ201" i="1"/>
  <c r="AZ198" i="1"/>
  <c r="AZ191" i="1"/>
  <c r="AZ187" i="1"/>
  <c r="AZ186" i="1"/>
  <c r="AZ185" i="1"/>
  <c r="AZ184" i="1"/>
  <c r="AZ181" i="1"/>
  <c r="AZ180" i="1"/>
  <c r="AZ178" i="1"/>
  <c r="AZ176" i="1"/>
  <c r="AZ172" i="1"/>
  <c r="AZ169" i="1"/>
  <c r="AZ164" i="1"/>
  <c r="AT289" i="1"/>
  <c r="AT259" i="1"/>
  <c r="AT247" i="1"/>
  <c r="AT254" i="1"/>
  <c r="AT235" i="1"/>
  <c r="AT221" i="1"/>
  <c r="AT219" i="1"/>
  <c r="AT216" i="1"/>
  <c r="AT214" i="1"/>
  <c r="AT213" i="1"/>
  <c r="AT209" i="1"/>
  <c r="AT208" i="1"/>
  <c r="AT201" i="1"/>
  <c r="AT198" i="1"/>
  <c r="AT191" i="1"/>
  <c r="AT187" i="1"/>
  <c r="AT186" i="1"/>
  <c r="AT185" i="1"/>
  <c r="AT184" i="1"/>
  <c r="AT181" i="1"/>
  <c r="AT180" i="1"/>
  <c r="AT178" i="1"/>
  <c r="AT176" i="1"/>
  <c r="AT172" i="1"/>
  <c r="AT169" i="1"/>
  <c r="AT164" i="1"/>
  <c r="AN289" i="1"/>
  <c r="AN259" i="1"/>
  <c r="AN247" i="1"/>
  <c r="AN254" i="1"/>
  <c r="AN235" i="1"/>
  <c r="AN221" i="1"/>
  <c r="AN219" i="1"/>
  <c r="AN216" i="1"/>
  <c r="AN214" i="1"/>
  <c r="AN213" i="1"/>
  <c r="AN209" i="1"/>
  <c r="AN208" i="1"/>
  <c r="AN201" i="1"/>
  <c r="AN198" i="1"/>
  <c r="AN191" i="1"/>
  <c r="AN187" i="1"/>
  <c r="AN186" i="1"/>
  <c r="AN185" i="1"/>
  <c r="AN184" i="1"/>
  <c r="AN181" i="1"/>
  <c r="AN180" i="1"/>
  <c r="AN178" i="1"/>
  <c r="AN176" i="1"/>
  <c r="AN172" i="1"/>
  <c r="AN169" i="1"/>
  <c r="AN164" i="1"/>
  <c r="AH289" i="1"/>
  <c r="AH259" i="1"/>
  <c r="AH247" i="1"/>
  <c r="AH254" i="1"/>
  <c r="AH235" i="1"/>
  <c r="AH221" i="1"/>
  <c r="AH219" i="1"/>
  <c r="AH216" i="1"/>
  <c r="AH214" i="1"/>
  <c r="AH213" i="1"/>
  <c r="AH209" i="1"/>
  <c r="AH208" i="1"/>
  <c r="AH201" i="1"/>
  <c r="AH198" i="1"/>
  <c r="AH191" i="1"/>
  <c r="AH187" i="1"/>
  <c r="AH186" i="1"/>
  <c r="AH185" i="1"/>
  <c r="AH184" i="1"/>
  <c r="AH181" i="1"/>
  <c r="AH180" i="1"/>
  <c r="AH178" i="1"/>
  <c r="AH176" i="1"/>
  <c r="AH172" i="1"/>
  <c r="AH169" i="1"/>
  <c r="AH164" i="1"/>
  <c r="Y289" i="1"/>
  <c r="Y259" i="1"/>
  <c r="Y247" i="1"/>
  <c r="Y254" i="1"/>
  <c r="Y235" i="1"/>
  <c r="Y221" i="1"/>
  <c r="Y219" i="1"/>
  <c r="Y216" i="1"/>
  <c r="Y214" i="1"/>
  <c r="Y213" i="1"/>
  <c r="Y209" i="1"/>
  <c r="Y208" i="1"/>
  <c r="Y201" i="1"/>
  <c r="Y198" i="1"/>
  <c r="Y191" i="1"/>
  <c r="Y187" i="1"/>
  <c r="Y186" i="1"/>
  <c r="Y185" i="1"/>
  <c r="Y184" i="1"/>
  <c r="Y181" i="1"/>
  <c r="Y180" i="1"/>
  <c r="Y178" i="1"/>
  <c r="Y176" i="1"/>
  <c r="Y172" i="1"/>
  <c r="Y169" i="1"/>
  <c r="Y164" i="1"/>
  <c r="S289" i="1"/>
  <c r="S259" i="1"/>
  <c r="S247" i="1"/>
  <c r="S254" i="1"/>
  <c r="S235" i="1"/>
  <c r="S221" i="1"/>
  <c r="S219" i="1"/>
  <c r="S216" i="1"/>
  <c r="S214" i="1"/>
  <c r="S213" i="1"/>
  <c r="S209" i="1"/>
  <c r="S208" i="1"/>
  <c r="S201" i="1"/>
  <c r="S198" i="1"/>
  <c r="S191" i="1"/>
  <c r="S187" i="1"/>
  <c r="S186" i="1"/>
  <c r="S185" i="1"/>
  <c r="S184" i="1"/>
  <c r="S181" i="1"/>
  <c r="S180" i="1"/>
  <c r="S178" i="1"/>
  <c r="S176" i="1"/>
  <c r="S172" i="1"/>
  <c r="S169" i="1"/>
  <c r="S164" i="1"/>
  <c r="O289" i="1"/>
  <c r="O259" i="1"/>
  <c r="O247" i="1"/>
  <c r="O254" i="1"/>
  <c r="O235" i="1"/>
  <c r="O221" i="1"/>
  <c r="O219" i="1"/>
  <c r="O216" i="1"/>
  <c r="O214" i="1"/>
  <c r="O213" i="1"/>
  <c r="O209" i="1"/>
  <c r="O208" i="1"/>
  <c r="O201" i="1"/>
  <c r="O198" i="1"/>
  <c r="O191" i="1"/>
  <c r="O187" i="1"/>
  <c r="O186" i="1"/>
  <c r="O185" i="1"/>
  <c r="O184" i="1"/>
  <c r="O181" i="1"/>
  <c r="O180" i="1"/>
  <c r="O178" i="1"/>
  <c r="O176" i="1"/>
  <c r="O172" i="1"/>
  <c r="O169" i="1"/>
  <c r="O164" i="1"/>
  <c r="BU136" i="1"/>
  <c r="BU106" i="1"/>
  <c r="BU94" i="1"/>
  <c r="AZ136" i="1"/>
  <c r="AZ106" i="1"/>
  <c r="AZ94" i="1"/>
  <c r="AT136" i="1"/>
  <c r="AT106" i="1"/>
  <c r="AT94" i="1"/>
  <c r="AN136" i="1"/>
  <c r="AN106" i="1"/>
  <c r="AN94" i="1"/>
  <c r="AH136" i="1"/>
  <c r="AH106" i="1"/>
  <c r="AH94" i="1"/>
  <c r="Y94" i="1"/>
  <c r="Y106" i="1"/>
  <c r="Y136" i="1"/>
  <c r="S94" i="1"/>
  <c r="S106" i="1"/>
  <c r="S136" i="1"/>
  <c r="O94" i="1"/>
  <c r="O106" i="1"/>
  <c r="O136" i="1"/>
  <c r="BU101" i="1"/>
  <c r="BU82" i="1"/>
  <c r="AZ101" i="1"/>
  <c r="AZ82" i="1"/>
  <c r="AT101" i="1"/>
  <c r="AT82" i="1"/>
  <c r="AN101" i="1"/>
  <c r="AN82" i="1"/>
  <c r="AH101" i="1"/>
  <c r="AH82" i="1"/>
  <c r="Y101" i="1"/>
  <c r="Y82" i="1"/>
  <c r="S101" i="1"/>
  <c r="S82" i="1"/>
  <c r="O101" i="1"/>
  <c r="O82" i="1"/>
  <c r="BU68" i="1"/>
  <c r="BU66" i="1"/>
  <c r="BU63" i="1"/>
  <c r="BU61" i="1"/>
  <c r="BU60" i="1"/>
  <c r="BU56" i="1"/>
  <c r="BU55" i="1"/>
  <c r="BU48" i="1"/>
  <c r="BU45" i="1"/>
  <c r="BU38" i="1"/>
  <c r="BU34" i="1"/>
  <c r="BU33" i="1"/>
  <c r="BU32" i="1"/>
  <c r="BU31" i="1"/>
  <c r="BU28" i="1"/>
  <c r="BU27" i="1"/>
  <c r="BU25" i="1"/>
  <c r="BU23" i="1"/>
  <c r="BU19" i="1"/>
  <c r="BU16" i="1"/>
  <c r="BU11" i="1"/>
  <c r="AZ68" i="1"/>
  <c r="AZ66" i="1"/>
  <c r="AZ63" i="1"/>
  <c r="AZ61" i="1"/>
  <c r="AZ60" i="1"/>
  <c r="AZ56" i="1"/>
  <c r="AZ55" i="1"/>
  <c r="AZ48" i="1"/>
  <c r="AZ45" i="1"/>
  <c r="AZ38" i="1"/>
  <c r="AZ34" i="1"/>
  <c r="AZ33" i="1"/>
  <c r="AZ32" i="1"/>
  <c r="AZ31" i="1"/>
  <c r="AZ28" i="1"/>
  <c r="AZ27" i="1"/>
  <c r="AZ25" i="1"/>
  <c r="AZ23" i="1"/>
  <c r="AZ19" i="1"/>
  <c r="AZ16" i="1"/>
  <c r="AZ11" i="1"/>
  <c r="AT68" i="1"/>
  <c r="AT66" i="1"/>
  <c r="AT63" i="1"/>
  <c r="AT61" i="1"/>
  <c r="AT60" i="1"/>
  <c r="AT56" i="1"/>
  <c r="AT55" i="1"/>
  <c r="AT48" i="1"/>
  <c r="AT45" i="1"/>
  <c r="AT38" i="1"/>
  <c r="AT34" i="1"/>
  <c r="AT33" i="1"/>
  <c r="AT32" i="1"/>
  <c r="AT31" i="1"/>
  <c r="AT28" i="1"/>
  <c r="AT27" i="1"/>
  <c r="AT25" i="1"/>
  <c r="AT23" i="1"/>
  <c r="AT19" i="1"/>
  <c r="AT16" i="1"/>
  <c r="AT11" i="1"/>
  <c r="AN68" i="1"/>
  <c r="AN66" i="1"/>
  <c r="AN63" i="1"/>
  <c r="AN61" i="1"/>
  <c r="AN60" i="1"/>
  <c r="AN56" i="1"/>
  <c r="AN55" i="1"/>
  <c r="AN48" i="1"/>
  <c r="AN45" i="1"/>
  <c r="AN38" i="1"/>
  <c r="AN34" i="1"/>
  <c r="AN33" i="1"/>
  <c r="AN32" i="1"/>
  <c r="AN31" i="1"/>
  <c r="AN28" i="1"/>
  <c r="AN27" i="1"/>
  <c r="AN25" i="1"/>
  <c r="AN23" i="1"/>
  <c r="AN19" i="1"/>
  <c r="AN16" i="1"/>
  <c r="AN11" i="1"/>
  <c r="AH68" i="1"/>
  <c r="AH66" i="1"/>
  <c r="AH63" i="1"/>
  <c r="AH61" i="1"/>
  <c r="AH60" i="1"/>
  <c r="AH56" i="1"/>
  <c r="AH55" i="1"/>
  <c r="AH48" i="1"/>
  <c r="AH45" i="1"/>
  <c r="AH38" i="1"/>
  <c r="AH34" i="1"/>
  <c r="AH33" i="1"/>
  <c r="AH32" i="1"/>
  <c r="AH31" i="1"/>
  <c r="AH28" i="1"/>
  <c r="AH27" i="1"/>
  <c r="AH25" i="1"/>
  <c r="AH23" i="1"/>
  <c r="AH19" i="1"/>
  <c r="AH16" i="1"/>
  <c r="AH11" i="1"/>
  <c r="Y16" i="1"/>
  <c r="Y19" i="1"/>
  <c r="Y23" i="1"/>
  <c r="Y25" i="1"/>
  <c r="Y27" i="1"/>
  <c r="Y28" i="1"/>
  <c r="Y31" i="1"/>
  <c r="Y32" i="1"/>
  <c r="Y33" i="1"/>
  <c r="Y34" i="1"/>
  <c r="Y38" i="1"/>
  <c r="Y45" i="1"/>
  <c r="Y48" i="1"/>
  <c r="Y55" i="1"/>
  <c r="Y56" i="1"/>
  <c r="Y60" i="1"/>
  <c r="Y61" i="1"/>
  <c r="Y63" i="1"/>
  <c r="Y66" i="1"/>
  <c r="Y68" i="1"/>
  <c r="Y11" i="1"/>
  <c r="S16" i="1"/>
  <c r="S25" i="1"/>
  <c r="S27" i="1"/>
  <c r="S28" i="1"/>
  <c r="S31" i="1"/>
  <c r="S32" i="1"/>
  <c r="S33" i="1"/>
  <c r="S34" i="1"/>
  <c r="S38" i="1"/>
  <c r="S45" i="1"/>
  <c r="S48" i="1"/>
  <c r="S55" i="1"/>
  <c r="S56" i="1"/>
  <c r="S60" i="1"/>
  <c r="S61" i="1"/>
  <c r="S63" i="1"/>
  <c r="S66" i="1"/>
  <c r="S68" i="1"/>
  <c r="S11" i="1"/>
  <c r="EJ69" i="1"/>
  <c r="EH69" i="1"/>
  <c r="EG69" i="1"/>
  <c r="EF69" i="1"/>
  <c r="EE69" i="1"/>
  <c r="ED69" i="1"/>
  <c r="EC69" i="1"/>
  <c r="EB69" i="1"/>
  <c r="EA69" i="1"/>
  <c r="DZ69" i="1"/>
  <c r="DY69" i="1"/>
  <c r="DX69" i="1"/>
  <c r="BZ69" i="1"/>
  <c r="BY69" i="1"/>
  <c r="BX69" i="1"/>
  <c r="BW69" i="1"/>
  <c r="BV69" i="1"/>
  <c r="BH69" i="1"/>
  <c r="BG69" i="1"/>
  <c r="BF69" i="1"/>
  <c r="BE69" i="1"/>
  <c r="BD69" i="1"/>
  <c r="AS69" i="1"/>
  <c r="AR69" i="1"/>
  <c r="AQ69" i="1"/>
  <c r="AP69" i="1"/>
  <c r="AO69" i="1"/>
  <c r="AM69" i="1"/>
  <c r="AL69" i="1"/>
  <c r="AK69" i="1"/>
  <c r="AJ69" i="1"/>
  <c r="AI69" i="1"/>
  <c r="X69" i="1"/>
  <c r="W69" i="1"/>
  <c r="V69" i="1"/>
  <c r="U69" i="1"/>
  <c r="T69" i="1"/>
  <c r="R69" i="1"/>
  <c r="Q69" i="1"/>
  <c r="P69" i="1"/>
  <c r="N69" i="1"/>
  <c r="M69" i="1"/>
  <c r="L69" i="1"/>
  <c r="K69" i="1"/>
  <c r="J69" i="1"/>
  <c r="I69" i="1"/>
  <c r="H69" i="1"/>
  <c r="G69" i="1"/>
  <c r="F69" i="1"/>
  <c r="E69" i="1"/>
  <c r="D69" i="1"/>
  <c r="O16" i="1"/>
  <c r="O19" i="1"/>
  <c r="O23" i="1"/>
  <c r="O25" i="1"/>
  <c r="O27" i="1"/>
  <c r="O28" i="1"/>
  <c r="O31" i="1"/>
  <c r="O32" i="1"/>
  <c r="O33" i="1"/>
  <c r="O34" i="1"/>
  <c r="O38" i="1"/>
  <c r="O45" i="1"/>
  <c r="O48" i="1"/>
  <c r="O55" i="1"/>
  <c r="O56" i="1"/>
  <c r="O60" i="1"/>
  <c r="O61" i="1"/>
  <c r="O63" i="1"/>
  <c r="O66" i="1"/>
  <c r="O68" i="1"/>
  <c r="O11" i="1"/>
  <c r="EH17" i="4" l="1"/>
  <c r="ER20" i="1"/>
  <c r="ES20" i="1" s="1"/>
  <c r="ER34" i="1"/>
  <c r="ES34" i="1" s="1"/>
  <c r="ER55" i="1"/>
  <c r="ES55" i="1" s="1"/>
  <c r="ER77" i="1"/>
  <c r="ES77" i="1" s="1"/>
  <c r="ER107" i="1"/>
  <c r="ES107" i="1" s="1"/>
  <c r="ER23" i="1"/>
  <c r="ER35" i="1"/>
  <c r="ES35" i="1" s="1"/>
  <c r="ER56" i="1"/>
  <c r="ES56" i="1" s="1"/>
  <c r="ER82" i="1"/>
  <c r="ES82" i="1" s="1"/>
  <c r="ER36" i="1"/>
  <c r="ES36" i="1" s="1"/>
  <c r="ER72" i="1"/>
  <c r="ES72" i="1" s="1"/>
  <c r="ER25" i="1"/>
  <c r="ES25" i="1" s="1"/>
  <c r="ER38" i="1"/>
  <c r="ES38" i="1" s="1"/>
  <c r="ER101" i="1"/>
  <c r="ES101" i="1" s="1"/>
  <c r="ER19" i="1"/>
  <c r="ER136" i="1"/>
  <c r="ES136" i="1" s="1"/>
  <c r="ER44" i="1"/>
  <c r="ES44" i="1" s="1"/>
  <c r="ER94" i="1"/>
  <c r="ES94" i="1" s="1"/>
  <c r="ER230" i="1"/>
  <c r="ES230" i="1" s="1"/>
  <c r="ER30" i="1"/>
  <c r="ES30" i="1" s="1"/>
  <c r="ER28" i="1"/>
  <c r="ES28" i="1" s="1"/>
  <c r="ER99" i="1"/>
  <c r="ES99" i="1" s="1"/>
  <c r="ER68" i="1"/>
  <c r="ES68" i="1" s="1"/>
  <c r="ER31" i="1"/>
  <c r="ES31" i="1" s="1"/>
  <c r="ER64" i="1"/>
  <c r="ES64" i="1" s="1"/>
  <c r="ER106" i="1"/>
  <c r="ES106" i="1" s="1"/>
  <c r="ER81" i="1"/>
  <c r="ES81" i="1" s="1"/>
  <c r="ER54" i="1"/>
  <c r="ES54" i="1" s="1"/>
  <c r="ER32" i="1"/>
  <c r="ES32" i="1" s="1"/>
  <c r="ER49" i="1"/>
  <c r="ES49" i="1" s="1"/>
  <c r="ER129" i="1"/>
  <c r="ES129" i="1" s="1"/>
  <c r="BZ58" i="4"/>
  <c r="BZ84" i="4"/>
  <c r="CF81" i="1"/>
  <c r="CF189" i="1"/>
  <c r="CF202" i="1"/>
  <c r="CF188" i="1"/>
  <c r="BZ33" i="4"/>
  <c r="BZ22" i="4"/>
  <c r="BZ31" i="4"/>
  <c r="BZ39" i="4"/>
  <c r="BZ56" i="4"/>
  <c r="BZ69" i="4"/>
  <c r="BZ77" i="4"/>
  <c r="BZ103" i="4"/>
  <c r="BZ49" i="4"/>
  <c r="BZ38" i="4"/>
  <c r="BZ149" i="4"/>
  <c r="BZ27" i="4"/>
  <c r="BZ64" i="4"/>
  <c r="BZ108" i="4"/>
  <c r="CF30" i="1"/>
  <c r="CF260" i="1"/>
  <c r="CF173" i="1"/>
  <c r="CF207" i="1"/>
  <c r="CF77" i="1"/>
  <c r="CF282" i="1"/>
  <c r="CF64" i="1"/>
  <c r="CF197" i="1"/>
  <c r="CF25" i="1"/>
  <c r="CF45" i="1"/>
  <c r="CF68" i="1"/>
  <c r="CF172" i="1"/>
  <c r="CF187" i="1"/>
  <c r="CF216" i="1"/>
  <c r="CF20" i="1"/>
  <c r="CF54" i="1"/>
  <c r="CF230" i="1"/>
  <c r="CF27" i="1"/>
  <c r="CF48" i="1"/>
  <c r="CF82" i="1"/>
  <c r="CF176" i="1"/>
  <c r="CF191" i="1"/>
  <c r="CF219" i="1"/>
  <c r="CF129" i="1"/>
  <c r="CF28" i="1"/>
  <c r="CF55" i="1"/>
  <c r="CF101" i="1"/>
  <c r="CG101" i="1" s="1"/>
  <c r="CF178" i="1"/>
  <c r="CF198" i="1"/>
  <c r="CF221" i="1"/>
  <c r="CG221" i="1" s="1"/>
  <c r="CF31" i="1"/>
  <c r="CF56" i="1"/>
  <c r="CF94" i="1"/>
  <c r="CF180" i="1"/>
  <c r="CF201" i="1"/>
  <c r="CF235" i="1"/>
  <c r="CF11" i="1"/>
  <c r="CF32" i="1"/>
  <c r="CF60" i="1"/>
  <c r="CF106" i="1"/>
  <c r="CF181" i="1"/>
  <c r="CF208" i="1"/>
  <c r="CF254" i="1"/>
  <c r="CF49" i="1"/>
  <c r="CF35" i="1"/>
  <c r="CF217" i="1"/>
  <c r="CF44" i="1"/>
  <c r="CF16" i="1"/>
  <c r="CF33" i="1"/>
  <c r="CF61" i="1"/>
  <c r="CF136" i="1"/>
  <c r="CF184" i="1"/>
  <c r="CF209" i="1"/>
  <c r="CF247" i="1"/>
  <c r="CF183" i="1"/>
  <c r="CF107" i="1"/>
  <c r="CF19" i="1"/>
  <c r="CF34" i="1"/>
  <c r="CF63" i="1"/>
  <c r="CF164" i="1"/>
  <c r="CF185" i="1"/>
  <c r="CF213" i="1"/>
  <c r="CF259" i="1"/>
  <c r="CF234" i="1"/>
  <c r="CF72" i="1"/>
  <c r="CF23" i="1"/>
  <c r="CF38" i="1"/>
  <c r="CF66" i="1"/>
  <c r="CF169" i="1"/>
  <c r="CF186" i="1"/>
  <c r="CF214" i="1"/>
  <c r="CF289" i="1"/>
  <c r="CF99" i="1"/>
  <c r="CF252" i="1"/>
  <c r="CF36" i="1"/>
  <c r="BZ11" i="4"/>
  <c r="BZ25" i="4"/>
  <c r="BZ35" i="4"/>
  <c r="BZ40" i="4"/>
  <c r="BZ70" i="4"/>
  <c r="BZ86" i="4"/>
  <c r="BZ147" i="4"/>
  <c r="BZ57" i="4"/>
  <c r="BZ63" i="4"/>
  <c r="BZ115" i="4"/>
  <c r="BZ148" i="4"/>
  <c r="BZ52" i="4"/>
  <c r="BZ150" i="4"/>
  <c r="BZ73" i="4"/>
  <c r="BZ17" i="4"/>
  <c r="BZ36" i="4"/>
  <c r="BZ43" i="4"/>
  <c r="BZ72" i="4"/>
  <c r="BZ91" i="4"/>
  <c r="BZ90" i="4"/>
  <c r="BZ76" i="4"/>
  <c r="BZ152" i="4"/>
  <c r="BZ139" i="4"/>
  <c r="BZ20" i="4"/>
  <c r="BZ30" i="4"/>
  <c r="BZ37" i="4"/>
  <c r="BZ51" i="4"/>
  <c r="BZ65" i="4"/>
  <c r="BZ75" i="4"/>
  <c r="BZ110" i="4"/>
  <c r="BZ41" i="4"/>
  <c r="BZ21" i="4"/>
  <c r="BZ116" i="4"/>
  <c r="ES289" i="1"/>
  <c r="ES173" i="1"/>
  <c r="ES187" i="1"/>
  <c r="ES208" i="1"/>
  <c r="ES260" i="1"/>
  <c r="ES207" i="1"/>
  <c r="ES188" i="1"/>
  <c r="ES209" i="1"/>
  <c r="ES235" i="1"/>
  <c r="ES234" i="1"/>
  <c r="ES183" i="1"/>
  <c r="ES189" i="1"/>
  <c r="ES178" i="1"/>
  <c r="ES191" i="1"/>
  <c r="ES213" i="1"/>
  <c r="ES254" i="1"/>
  <c r="ES197" i="1"/>
  <c r="ES247" i="1"/>
  <c r="ES181" i="1"/>
  <c r="ES252" i="1"/>
  <c r="ES184" i="1"/>
  <c r="ES217" i="1"/>
  <c r="ES259" i="1"/>
  <c r="ES221" i="1"/>
  <c r="ES185" i="1"/>
  <c r="ES202" i="1"/>
  <c r="ES282" i="1"/>
  <c r="O290" i="1"/>
  <c r="BO290" i="1"/>
  <c r="S290" i="1"/>
  <c r="BU290" i="1"/>
  <c r="Y290" i="1"/>
  <c r="AH290" i="1"/>
  <c r="AN290" i="1"/>
  <c r="AT290" i="1"/>
  <c r="CA290" i="1"/>
  <c r="AZ290" i="1"/>
  <c r="EK290" i="1"/>
  <c r="BI290" i="1"/>
  <c r="BI137" i="1"/>
  <c r="O137" i="1"/>
  <c r="BO137" i="1"/>
  <c r="AZ137" i="1"/>
  <c r="S137" i="1"/>
  <c r="BU137" i="1"/>
  <c r="Y137" i="1"/>
  <c r="CA137" i="1"/>
  <c r="AH137" i="1"/>
  <c r="EK137" i="1"/>
  <c r="AN137" i="1"/>
  <c r="AT137" i="1"/>
  <c r="Z38" i="4"/>
  <c r="Z20" i="4"/>
  <c r="Z37" i="4"/>
  <c r="Z65" i="4"/>
  <c r="Z110" i="4"/>
  <c r="Z147" i="4"/>
  <c r="Z52" i="4"/>
  <c r="Z247" i="1"/>
  <c r="Z11" i="4"/>
  <c r="Z35" i="4"/>
  <c r="Z217" i="1"/>
  <c r="Z169" i="1"/>
  <c r="Z186" i="1"/>
  <c r="Z214" i="1"/>
  <c r="Z63" i="4"/>
  <c r="Z86" i="4"/>
  <c r="Z152" i="4"/>
  <c r="Z30" i="4"/>
  <c r="Z51" i="4"/>
  <c r="Z75" i="4"/>
  <c r="EE139" i="1"/>
  <c r="Z19" i="1"/>
  <c r="Z34" i="1"/>
  <c r="Z63" i="1"/>
  <c r="Z56" i="1"/>
  <c r="Z31" i="1"/>
  <c r="Z20" i="1"/>
  <c r="Z202" i="1"/>
  <c r="Z188" i="1"/>
  <c r="Z197" i="1"/>
  <c r="Z36" i="1"/>
  <c r="Z22" i="4"/>
  <c r="Z39" i="4"/>
  <c r="Z69" i="4"/>
  <c r="Z57" i="4"/>
  <c r="Z27" i="4"/>
  <c r="Z43" i="4"/>
  <c r="Z72" i="4"/>
  <c r="Z103" i="4"/>
  <c r="Z116" i="4"/>
  <c r="Z49" i="4"/>
  <c r="Z90" i="4"/>
  <c r="Z58" i="4"/>
  <c r="Z149" i="4"/>
  <c r="Z73" i="4"/>
  <c r="Z33" i="4"/>
  <c r="Z17" i="4"/>
  <c r="Z36" i="4"/>
  <c r="Z64" i="4"/>
  <c r="Z91" i="4"/>
  <c r="Z21" i="4"/>
  <c r="Z148" i="4"/>
  <c r="Z108" i="4"/>
  <c r="Z25" i="4"/>
  <c r="Z40" i="4"/>
  <c r="Z70" i="4"/>
  <c r="Z76" i="4"/>
  <c r="Z139" i="4"/>
  <c r="Z84" i="4"/>
  <c r="Z31" i="4"/>
  <c r="Z56" i="4"/>
  <c r="Z77" i="4"/>
  <c r="Z115" i="4"/>
  <c r="Z150" i="4"/>
  <c r="Z41" i="4"/>
  <c r="Z184" i="1"/>
  <c r="Z209" i="1"/>
  <c r="Z68" i="1"/>
  <c r="Z25" i="1"/>
  <c r="Z101" i="1"/>
  <c r="Z189" i="1"/>
  <c r="Z45" i="1"/>
  <c r="Z61" i="1"/>
  <c r="Z33" i="1"/>
  <c r="Z94" i="1"/>
  <c r="Z178" i="1"/>
  <c r="Z198" i="1"/>
  <c r="Z221" i="1"/>
  <c r="Z49" i="1"/>
  <c r="Z35" i="1"/>
  <c r="Z129" i="1"/>
  <c r="Z252" i="1"/>
  <c r="Z107" i="1"/>
  <c r="Z16" i="1"/>
  <c r="Z181" i="1"/>
  <c r="Z208" i="1"/>
  <c r="Z254" i="1"/>
  <c r="Z28" i="1"/>
  <c r="Z282" i="1"/>
  <c r="Z81" i="1"/>
  <c r="Z30" i="1"/>
  <c r="Z55" i="1"/>
  <c r="Z11" i="1"/>
  <c r="Z48" i="1"/>
  <c r="Z27" i="1"/>
  <c r="Z82" i="1"/>
  <c r="Z136" i="1"/>
  <c r="Z164" i="1"/>
  <c r="Z185" i="1"/>
  <c r="Z213" i="1"/>
  <c r="Z54" i="1"/>
  <c r="Z230" i="1"/>
  <c r="Z72" i="1"/>
  <c r="Z260" i="1"/>
  <c r="Z66" i="1"/>
  <c r="Z38" i="1"/>
  <c r="Z23" i="1"/>
  <c r="Z172" i="1"/>
  <c r="Z187" i="1"/>
  <c r="Z216" i="1"/>
  <c r="Z259" i="1"/>
  <c r="Z173" i="1"/>
  <c r="Z207" i="1"/>
  <c r="Z77" i="1"/>
  <c r="Z64" i="1"/>
  <c r="Z106" i="1"/>
  <c r="Z176" i="1"/>
  <c r="Z191" i="1"/>
  <c r="Z219" i="1"/>
  <c r="Z99" i="1"/>
  <c r="Z234" i="1"/>
  <c r="Z183" i="1"/>
  <c r="Z60" i="1"/>
  <c r="Z32" i="1"/>
  <c r="Z180" i="1"/>
  <c r="Z201" i="1"/>
  <c r="Z235" i="1"/>
  <c r="Z289" i="1"/>
  <c r="Z44" i="1"/>
  <c r="BP139" i="1"/>
  <c r="BY139" i="1"/>
  <c r="DY139" i="1"/>
  <c r="EG139" i="1"/>
  <c r="DX139" i="1"/>
  <c r="EF139" i="1"/>
  <c r="BW296" i="1"/>
  <c r="P139" i="1"/>
  <c r="AL139" i="1"/>
  <c r="AV139" i="1"/>
  <c r="BH139" i="1"/>
  <c r="BQ139" i="1"/>
  <c r="BZ139" i="1"/>
  <c r="EB139" i="1"/>
  <c r="I296" i="1"/>
  <c r="Q296" i="1"/>
  <c r="AD296" i="1"/>
  <c r="AM296" i="1"/>
  <c r="AW296" i="1"/>
  <c r="BX296" i="1"/>
  <c r="DZ139" i="1"/>
  <c r="EH139" i="1"/>
  <c r="AK296" i="1"/>
  <c r="AU296" i="1"/>
  <c r="BP296" i="1"/>
  <c r="BR139" i="1"/>
  <c r="G296" i="1"/>
  <c r="X296" i="1"/>
  <c r="BY296" i="1"/>
  <c r="J139" i="1"/>
  <c r="R139" i="1"/>
  <c r="AE139" i="1"/>
  <c r="AO139" i="1"/>
  <c r="AX139" i="1"/>
  <c r="BJ139" i="1"/>
  <c r="BS139" i="1"/>
  <c r="F296" i="1"/>
  <c r="N296" i="1"/>
  <c r="W296" i="1"/>
  <c r="AJ296" i="1"/>
  <c r="AS296" i="1"/>
  <c r="BF296" i="1"/>
  <c r="BN296" i="1"/>
  <c r="Q139" i="1"/>
  <c r="AD139" i="1"/>
  <c r="AM139" i="1"/>
  <c r="AW139" i="1"/>
  <c r="BG296" i="1"/>
  <c r="BZ296" i="1"/>
  <c r="J296" i="1"/>
  <c r="BW139" i="1"/>
  <c r="W139" i="1"/>
  <c r="K139" i="1"/>
  <c r="H296" i="1"/>
  <c r="P296" i="1"/>
  <c r="AC296" i="1"/>
  <c r="AL296" i="1"/>
  <c r="AV296" i="1"/>
  <c r="BH296" i="1"/>
  <c r="BQ296" i="1"/>
  <c r="BA99" i="1"/>
  <c r="BB99" i="1" s="1"/>
  <c r="T139" i="1"/>
  <c r="AF139" i="1"/>
  <c r="AP139" i="1"/>
  <c r="AY139" i="1"/>
  <c r="AZ38" i="4"/>
  <c r="AZ22" i="4"/>
  <c r="AZ35" i="4"/>
  <c r="AZ39" i="4"/>
  <c r="AZ69" i="4"/>
  <c r="AZ57" i="4"/>
  <c r="K296" i="1"/>
  <c r="D139" i="1"/>
  <c r="G139" i="1"/>
  <c r="BX139" i="1"/>
  <c r="E139" i="1"/>
  <c r="M139" i="1"/>
  <c r="BD139" i="1"/>
  <c r="BL139" i="1"/>
  <c r="V139" i="1"/>
  <c r="AR139" i="1"/>
  <c r="BV139" i="1"/>
  <c r="R296" i="1"/>
  <c r="AE296" i="1"/>
  <c r="AO296" i="1"/>
  <c r="AX296" i="1"/>
  <c r="BR296" i="1"/>
  <c r="EJ139" i="1"/>
  <c r="U296" i="1"/>
  <c r="BA136" i="1"/>
  <c r="T296" i="1"/>
  <c r="AP296" i="1"/>
  <c r="AY296" i="1"/>
  <c r="BS296" i="1"/>
  <c r="AZ108" i="4"/>
  <c r="AZ91" i="4"/>
  <c r="AZ11" i="4"/>
  <c r="AZ36" i="4"/>
  <c r="AZ115" i="4"/>
  <c r="AZ150" i="4"/>
  <c r="AZ33" i="4"/>
  <c r="AZ56" i="4"/>
  <c r="AZ110" i="4"/>
  <c r="AZ20" i="4"/>
  <c r="AZ103" i="4"/>
  <c r="AZ116" i="4"/>
  <c r="AZ90" i="4"/>
  <c r="BT139" i="1"/>
  <c r="ED139" i="1"/>
  <c r="EA139" i="1"/>
  <c r="V296" i="1"/>
  <c r="AI296" i="1"/>
  <c r="AR296" i="1"/>
  <c r="BM296" i="1"/>
  <c r="BV296" i="1"/>
  <c r="BA81" i="1"/>
  <c r="BB81" i="1" s="1"/>
  <c r="X139" i="1"/>
  <c r="AU139" i="1"/>
  <c r="BA181" i="1"/>
  <c r="L139" i="1"/>
  <c r="AK139" i="1"/>
  <c r="BG139" i="1"/>
  <c r="BA31" i="1"/>
  <c r="U139" i="1"/>
  <c r="AG139" i="1"/>
  <c r="AQ139" i="1"/>
  <c r="BA208" i="1"/>
  <c r="BA172" i="1"/>
  <c r="AC139" i="1"/>
  <c r="BA260" i="1"/>
  <c r="BB260" i="1" s="1"/>
  <c r="BA56" i="1"/>
  <c r="BA82" i="1"/>
  <c r="BA198" i="1"/>
  <c r="BA221" i="1"/>
  <c r="BB221" i="1" s="1"/>
  <c r="BA189" i="1"/>
  <c r="BB189" i="1" s="1"/>
  <c r="BK139" i="1"/>
  <c r="BA259" i="1"/>
  <c r="BJ296" i="1"/>
  <c r="BA77" i="1"/>
  <c r="AF296" i="1"/>
  <c r="AZ37" i="4"/>
  <c r="AZ65" i="4"/>
  <c r="AZ72" i="4"/>
  <c r="AZ31" i="4"/>
  <c r="AZ77" i="4"/>
  <c r="AZ52" i="4"/>
  <c r="AZ63" i="4"/>
  <c r="AZ139" i="4"/>
  <c r="AZ147" i="4"/>
  <c r="AZ27" i="4"/>
  <c r="AZ43" i="4"/>
  <c r="AZ17" i="4"/>
  <c r="AZ64" i="4"/>
  <c r="AZ21" i="4"/>
  <c r="AZ86" i="4"/>
  <c r="AZ152" i="4"/>
  <c r="AZ148" i="4"/>
  <c r="AZ84" i="4"/>
  <c r="AZ149" i="4"/>
  <c r="AZ25" i="4"/>
  <c r="AZ40" i="4"/>
  <c r="AZ70" i="4"/>
  <c r="AZ76" i="4"/>
  <c r="AZ73" i="4"/>
  <c r="AZ58" i="4"/>
  <c r="AZ41" i="4"/>
  <c r="AZ30" i="4"/>
  <c r="AZ51" i="4"/>
  <c r="AZ75" i="4"/>
  <c r="AZ49" i="4"/>
  <c r="EK222" i="1"/>
  <c r="EK296" i="1" s="1"/>
  <c r="BA217" i="1"/>
  <c r="BB217" i="1" s="1"/>
  <c r="BA187" i="1"/>
  <c r="BA216" i="1"/>
  <c r="BA197" i="1"/>
  <c r="BB197" i="1" s="1"/>
  <c r="BT296" i="1"/>
  <c r="AQ296" i="1"/>
  <c r="BA201" i="1"/>
  <c r="BA184" i="1"/>
  <c r="BA173" i="1"/>
  <c r="BB173" i="1" s="1"/>
  <c r="BA207" i="1"/>
  <c r="BB207" i="1" s="1"/>
  <c r="BA178" i="1"/>
  <c r="BA183" i="1"/>
  <c r="BB183" i="1" s="1"/>
  <c r="BK296" i="1"/>
  <c r="BL296" i="1"/>
  <c r="BO222" i="1"/>
  <c r="BA282" i="1"/>
  <c r="BB282" i="1" s="1"/>
  <c r="BA254" i="1"/>
  <c r="BA164" i="1"/>
  <c r="BA185" i="1"/>
  <c r="BA213" i="1"/>
  <c r="BA202" i="1"/>
  <c r="BA188" i="1"/>
  <c r="BB188" i="1" s="1"/>
  <c r="AN222" i="1"/>
  <c r="BE296" i="1"/>
  <c r="BD296" i="1"/>
  <c r="BI222" i="1"/>
  <c r="BA252" i="1"/>
  <c r="BB252" i="1" s="1"/>
  <c r="BA247" i="1"/>
  <c r="AG296" i="1"/>
  <c r="BA209" i="1"/>
  <c r="BA186" i="1"/>
  <c r="BA214" i="1"/>
  <c r="BA191" i="1"/>
  <c r="BA219" i="1"/>
  <c r="E296" i="1"/>
  <c r="M296" i="1"/>
  <c r="D296" i="1"/>
  <c r="L296" i="1"/>
  <c r="BA19" i="1"/>
  <c r="BU69" i="1"/>
  <c r="AS139" i="1"/>
  <c r="BA63" i="1"/>
  <c r="BA34" i="1"/>
  <c r="BA11" i="1"/>
  <c r="BA32" i="1"/>
  <c r="BA60" i="1"/>
  <c r="BA68" i="1"/>
  <c r="BA64" i="1"/>
  <c r="BB64" i="1" s="1"/>
  <c r="BA20" i="1"/>
  <c r="BB20" i="1" s="1"/>
  <c r="BA54" i="1"/>
  <c r="BB54" i="1" s="1"/>
  <c r="BA27" i="1"/>
  <c r="BA48" i="1"/>
  <c r="BA49" i="1"/>
  <c r="BB49" i="1" s="1"/>
  <c r="BA35" i="1"/>
  <c r="BB35" i="1" s="1"/>
  <c r="BM139" i="1"/>
  <c r="BN139" i="1"/>
  <c r="BO69" i="1"/>
  <c r="BA94" i="1"/>
  <c r="BA107" i="1"/>
  <c r="BB107" i="1" s="1"/>
  <c r="AI139" i="1"/>
  <c r="AJ139" i="1"/>
  <c r="AN69" i="1"/>
  <c r="BA44" i="1"/>
  <c r="BB44" i="1" s="1"/>
  <c r="BA30" i="1"/>
  <c r="BB30" i="1" s="1"/>
  <c r="BA36" i="1"/>
  <c r="BB36" i="1" s="1"/>
  <c r="BA25" i="1"/>
  <c r="BA45" i="1"/>
  <c r="BE139" i="1"/>
  <c r="BF139" i="1"/>
  <c r="BA106" i="1"/>
  <c r="BA129" i="1"/>
  <c r="BB129" i="1" s="1"/>
  <c r="H139" i="1"/>
  <c r="I139" i="1"/>
  <c r="F139" i="1"/>
  <c r="N139" i="1"/>
  <c r="BI69" i="1"/>
  <c r="BA38" i="1"/>
  <c r="BA66" i="1"/>
  <c r="AH69" i="1"/>
  <c r="BA28" i="1"/>
  <c r="BA55" i="1"/>
  <c r="BA16" i="1"/>
  <c r="BB16" i="1" s="1"/>
  <c r="BA33" i="1"/>
  <c r="BA61" i="1"/>
  <c r="O69" i="1"/>
  <c r="BA72" i="1"/>
  <c r="CA69" i="1"/>
  <c r="BA23" i="1"/>
  <c r="AZ69" i="1"/>
  <c r="CA222" i="1"/>
  <c r="EK69" i="1"/>
  <c r="BA234" i="1"/>
  <c r="BB234" i="1" s="1"/>
  <c r="EC139" i="1"/>
  <c r="AT69" i="1"/>
  <c r="Y222" i="1"/>
  <c r="S69" i="1"/>
  <c r="Y69" i="1"/>
  <c r="BA101" i="1"/>
  <c r="O222" i="1"/>
  <c r="S222" i="1"/>
  <c r="BA180" i="1"/>
  <c r="AH222" i="1"/>
  <c r="BA235" i="1"/>
  <c r="BA289" i="1"/>
  <c r="AT222" i="1"/>
  <c r="BA169" i="1"/>
  <c r="BB169" i="1" s="1"/>
  <c r="BA176" i="1"/>
  <c r="AZ222" i="1"/>
  <c r="BU222" i="1"/>
  <c r="BA230" i="1"/>
  <c r="BB230" i="1" s="1"/>
  <c r="BV304" i="1" l="1"/>
  <c r="BV149" i="1" s="1"/>
  <c r="BV150" i="1" s="1"/>
  <c r="BW304" i="1"/>
  <c r="BW149" i="1" s="1"/>
  <c r="BW150" i="1" s="1"/>
  <c r="BY304" i="1"/>
  <c r="BY149" i="1" s="1"/>
  <c r="BY150" i="1" s="1"/>
  <c r="BX304" i="1"/>
  <c r="BX149" i="1" s="1"/>
  <c r="BX150" i="1" s="1"/>
  <c r="BZ304" i="1"/>
  <c r="BZ149" i="1" s="1"/>
  <c r="BZ150" i="1" s="1"/>
  <c r="DZ147" i="1"/>
  <c r="DZ149" i="1" s="1"/>
  <c r="DZ150" i="1" s="1"/>
  <c r="EB147" i="1"/>
  <c r="EB149" i="1" s="1"/>
  <c r="EB150" i="1" s="1"/>
  <c r="DX147" i="1"/>
  <c r="DX149" i="1" s="1"/>
  <c r="DX150" i="1" s="1"/>
  <c r="DY147" i="1"/>
  <c r="DY149" i="1" s="1"/>
  <c r="DY150" i="1" s="1"/>
  <c r="EA147" i="1"/>
  <c r="EA149" i="1" s="1"/>
  <c r="EA150" i="1" s="1"/>
  <c r="AA16" i="1"/>
  <c r="AA202" i="1"/>
  <c r="AA169" i="1"/>
  <c r="EJ147" i="1"/>
  <c r="EJ149" i="1" s="1"/>
  <c r="EJ150" i="1" s="1"/>
  <c r="AA64" i="1"/>
  <c r="AA30" i="1"/>
  <c r="AA107" i="1"/>
  <c r="AA94" i="1"/>
  <c r="AA20" i="1"/>
  <c r="AA217" i="1"/>
  <c r="EH147" i="1"/>
  <c r="EH149" i="1" s="1"/>
  <c r="EH150" i="1" s="1"/>
  <c r="AA183" i="1"/>
  <c r="AA252" i="1"/>
  <c r="AA184" i="1"/>
  <c r="AA31" i="1"/>
  <c r="AA44" i="1"/>
  <c r="AA207" i="1"/>
  <c r="AA282" i="1"/>
  <c r="AA129" i="1"/>
  <c r="ED147" i="1"/>
  <c r="ED149" i="1" s="1"/>
  <c r="ED150" i="1" s="1"/>
  <c r="AA99" i="1"/>
  <c r="AA173" i="1"/>
  <c r="AA260" i="1"/>
  <c r="AA35" i="1"/>
  <c r="AA247" i="1"/>
  <c r="EF147" i="1"/>
  <c r="EF149" i="1" s="1"/>
  <c r="EF150" i="1" s="1"/>
  <c r="AA254" i="1"/>
  <c r="AA49" i="1"/>
  <c r="AA189" i="1"/>
  <c r="AA36" i="1"/>
  <c r="AA34" i="1"/>
  <c r="AA234" i="1"/>
  <c r="AA230" i="1"/>
  <c r="AA221" i="1"/>
  <c r="AA101" i="1"/>
  <c r="AA197" i="1"/>
  <c r="EC147" i="1"/>
  <c r="EG147" i="1"/>
  <c r="EG149" i="1" s="1"/>
  <c r="EG150" i="1" s="1"/>
  <c r="AA187" i="1"/>
  <c r="AA54" i="1"/>
  <c r="AA188" i="1"/>
  <c r="EE147" i="1"/>
  <c r="EE149" i="1" s="1"/>
  <c r="EE150" i="1" s="1"/>
  <c r="ER290" i="1"/>
  <c r="ES290" i="1" s="1"/>
  <c r="BA290" i="1"/>
  <c r="Z290" i="1"/>
  <c r="CF290" i="1"/>
  <c r="ER137" i="1"/>
  <c r="ES137" i="1" s="1"/>
  <c r="CF137" i="1"/>
  <c r="BA137" i="1"/>
  <c r="AA72" i="1"/>
  <c r="Z137" i="1"/>
  <c r="AA77" i="1"/>
  <c r="BB77" i="1"/>
  <c r="BM150" i="1"/>
  <c r="BN150" i="1"/>
  <c r="BL150" i="1"/>
  <c r="S139" i="1"/>
  <c r="Y296" i="1"/>
  <c r="Y139" i="1"/>
  <c r="AZ139" i="1"/>
  <c r="CA139" i="1"/>
  <c r="P149" i="1"/>
  <c r="P150" i="1" s="1"/>
  <c r="O139" i="1"/>
  <c r="BO139" i="1"/>
  <c r="BU296" i="1"/>
  <c r="AU149" i="1"/>
  <c r="AU150" i="1" s="1"/>
  <c r="T149" i="1"/>
  <c r="T150" i="1" s="1"/>
  <c r="Q149" i="1"/>
  <c r="Q150" i="1" s="1"/>
  <c r="AN139" i="1"/>
  <c r="AN296" i="1"/>
  <c r="O296" i="1"/>
  <c r="CA296" i="1"/>
  <c r="AH139" i="1"/>
  <c r="BQ149" i="1"/>
  <c r="BQ150" i="1" s="1"/>
  <c r="EK139" i="1"/>
  <c r="AF149" i="1"/>
  <c r="AF150" i="1" s="1"/>
  <c r="AX149" i="1"/>
  <c r="AX150" i="1" s="1"/>
  <c r="AY149" i="1"/>
  <c r="AY150" i="1" s="1"/>
  <c r="BT149" i="1"/>
  <c r="BT150" i="1" s="1"/>
  <c r="R149" i="1"/>
  <c r="R150" i="1" s="1"/>
  <c r="S296" i="1"/>
  <c r="F149" i="1"/>
  <c r="F150" i="1" s="1"/>
  <c r="AC149" i="1"/>
  <c r="AC150" i="1" s="1"/>
  <c r="AE149" i="1"/>
  <c r="AE150" i="1" s="1"/>
  <c r="BS149" i="1"/>
  <c r="BS150" i="1" s="1"/>
  <c r="AD149" i="1"/>
  <c r="AD150" i="1" s="1"/>
  <c r="X149" i="1"/>
  <c r="X150" i="1" s="1"/>
  <c r="BO296" i="1"/>
  <c r="AW149" i="1"/>
  <c r="AW150" i="1" s="1"/>
  <c r="BU139" i="1"/>
  <c r="BI296" i="1"/>
  <c r="BG149" i="1"/>
  <c r="BG150" i="1" s="1"/>
  <c r="AZ296" i="1"/>
  <c r="J149" i="1"/>
  <c r="J150" i="1" s="1"/>
  <c r="H149" i="1"/>
  <c r="H150" i="1" s="1"/>
  <c r="AK149" i="1"/>
  <c r="AK150" i="1" s="1"/>
  <c r="AO149" i="1"/>
  <c r="AO150" i="1" s="1"/>
  <c r="BP149" i="1"/>
  <c r="BP150" i="1" s="1"/>
  <c r="AP149" i="1"/>
  <c r="AP150" i="1" s="1"/>
  <c r="BJ149" i="1"/>
  <c r="BJ150" i="1" s="1"/>
  <c r="AV149" i="1"/>
  <c r="AV150" i="1" s="1"/>
  <c r="AT296" i="1"/>
  <c r="V149" i="1"/>
  <c r="V150" i="1" s="1"/>
  <c r="BI139" i="1"/>
  <c r="AT139" i="1"/>
  <c r="W149" i="1"/>
  <c r="W150" i="1" s="1"/>
  <c r="U149" i="1"/>
  <c r="U150" i="1" s="1"/>
  <c r="BR149" i="1"/>
  <c r="BR150" i="1" s="1"/>
  <c r="AQ149" i="1"/>
  <c r="AQ150" i="1" s="1"/>
  <c r="AS149" i="1"/>
  <c r="AS150" i="1" s="1"/>
  <c r="BD149" i="1"/>
  <c r="BD150" i="1" s="1"/>
  <c r="BH149" i="1"/>
  <c r="BH150" i="1" s="1"/>
  <c r="AH296" i="1"/>
  <c r="AG149" i="1"/>
  <c r="AG150" i="1" s="1"/>
  <c r="AR149" i="1"/>
  <c r="AR150" i="1" s="1"/>
  <c r="BK149" i="1"/>
  <c r="BK150" i="1" s="1"/>
  <c r="AJ149" i="1"/>
  <c r="AJ150" i="1" s="1"/>
  <c r="AI149" i="1"/>
  <c r="AI150" i="1" s="1"/>
  <c r="AL149" i="1"/>
  <c r="AL150" i="1" s="1"/>
  <c r="AM149" i="1"/>
  <c r="AM150" i="1" s="1"/>
  <c r="BF149" i="1"/>
  <c r="BF150" i="1" s="1"/>
  <c r="N149" i="1"/>
  <c r="N150" i="1" s="1"/>
  <c r="K149" i="1"/>
  <c r="K150" i="1" s="1"/>
  <c r="BE149" i="1"/>
  <c r="BE150" i="1" s="1"/>
  <c r="G149" i="1"/>
  <c r="G150" i="1" s="1"/>
  <c r="L149" i="1"/>
  <c r="L150" i="1" s="1"/>
  <c r="E149" i="1"/>
  <c r="I149" i="1"/>
  <c r="I150" i="1" s="1"/>
  <c r="D149" i="1"/>
  <c r="D150" i="1" s="1"/>
  <c r="M149" i="1"/>
  <c r="M150" i="1" s="1"/>
  <c r="Z69" i="1"/>
  <c r="ER222" i="1"/>
  <c r="AA81" i="1"/>
  <c r="BB72" i="1"/>
  <c r="Z222" i="1"/>
  <c r="ER69" i="1"/>
  <c r="CF69" i="1"/>
  <c r="BA69" i="1"/>
  <c r="BA222" i="1"/>
  <c r="CF222" i="1"/>
  <c r="E150" i="1" l="1"/>
  <c r="ER296" i="1"/>
  <c r="ES176" i="1" s="1"/>
  <c r="CA304" i="1"/>
  <c r="CA149" i="1" s="1"/>
  <c r="CA150" i="1" s="1"/>
  <c r="EC149" i="1"/>
  <c r="EC150" i="1" s="1"/>
  <c r="EK147" i="1"/>
  <c r="EK149" i="1" s="1"/>
  <c r="EK150" i="1" s="1"/>
  <c r="BI149" i="1"/>
  <c r="BI150" i="1" s="1"/>
  <c r="Y149" i="1"/>
  <c r="Y150" i="1" s="1"/>
  <c r="AH149" i="1"/>
  <c r="AH150" i="1" s="1"/>
  <c r="O149" i="1"/>
  <c r="O150" i="1" s="1"/>
  <c r="AN149" i="1"/>
  <c r="AN150" i="1" s="1"/>
  <c r="S149" i="1"/>
  <c r="S150" i="1" s="1"/>
  <c r="BO149" i="1"/>
  <c r="BO150" i="1" s="1"/>
  <c r="AT149" i="1"/>
  <c r="AT150" i="1" s="1"/>
  <c r="BA139" i="1"/>
  <c r="Z296" i="1"/>
  <c r="Z139" i="1"/>
  <c r="AZ149" i="1"/>
  <c r="AZ150" i="1" s="1"/>
  <c r="BU149" i="1"/>
  <c r="BU150" i="1" s="1"/>
  <c r="CF139" i="1"/>
  <c r="ES214" i="1" l="1"/>
  <c r="ES172" i="1"/>
  <c r="BB105" i="1"/>
  <c r="BB85" i="1"/>
  <c r="ES222" i="1"/>
  <c r="ES218" i="1"/>
  <c r="CG105" i="1"/>
  <c r="CG46" i="1"/>
  <c r="AA273" i="1"/>
  <c r="AA212" i="1"/>
  <c r="AA105" i="1"/>
  <c r="BB93" i="1"/>
  <c r="CG93" i="1"/>
  <c r="CG120" i="1"/>
  <c r="CG74" i="1"/>
  <c r="BB59" i="1"/>
  <c r="BB120" i="1"/>
  <c r="AA59" i="1"/>
  <c r="AA120" i="1"/>
  <c r="CG43" i="1"/>
  <c r="CG59" i="1"/>
  <c r="AA67" i="1"/>
  <c r="AA290" i="1"/>
  <c r="AA222" i="1"/>
  <c r="CG67" i="1"/>
  <c r="CG102" i="1"/>
  <c r="CG75" i="1"/>
  <c r="CG77" i="1"/>
  <c r="CG81" i="1"/>
  <c r="CG82" i="1"/>
  <c r="CG94" i="1"/>
  <c r="CG99" i="1"/>
  <c r="CG106" i="1"/>
  <c r="CG136" i="1"/>
  <c r="CG107" i="1"/>
  <c r="CG129" i="1"/>
  <c r="CG137" i="1"/>
  <c r="AA220" i="1"/>
  <c r="AA259" i="1"/>
  <c r="AA201" i="1"/>
  <c r="AA181" i="1"/>
  <c r="AA213" i="1"/>
  <c r="AA208" i="1"/>
  <c r="AA186" i="1"/>
  <c r="AA191" i="1"/>
  <c r="AA214" i="1"/>
  <c r="AA176" i="1"/>
  <c r="AA198" i="1"/>
  <c r="AA235" i="1"/>
  <c r="AA216" i="1"/>
  <c r="AA185" i="1"/>
  <c r="AA209" i="1"/>
  <c r="AA178" i="1"/>
  <c r="AA289" i="1"/>
  <c r="AA219" i="1"/>
  <c r="AA172" i="1"/>
  <c r="AA180" i="1"/>
  <c r="BB136" i="1"/>
  <c r="BB67" i="1"/>
  <c r="BB137" i="1"/>
  <c r="CG37" i="1"/>
  <c r="ES216" i="1"/>
  <c r="CG139" i="1"/>
  <c r="AA69" i="1"/>
  <c r="CG41" i="1"/>
  <c r="CG26" i="1"/>
  <c r="CG18" i="1"/>
  <c r="ER139" i="1"/>
  <c r="AA296" i="1"/>
  <c r="Z149" i="1"/>
  <c r="Z150" i="1" s="1"/>
  <c r="AA164" i="1"/>
  <c r="BB82" i="1"/>
  <c r="BB45" i="1"/>
  <c r="BB25" i="1"/>
  <c r="BB66" i="1"/>
  <c r="BB27" i="1"/>
  <c r="BB11" i="1"/>
  <c r="BB56" i="1"/>
  <c r="BB19" i="1"/>
  <c r="BB60" i="1"/>
  <c r="BB28" i="1"/>
  <c r="BB55" i="1"/>
  <c r="BB34" i="1"/>
  <c r="BB33" i="1"/>
  <c r="BB68" i="1"/>
  <c r="BB61" i="1"/>
  <c r="BB94" i="1"/>
  <c r="BB63" i="1"/>
  <c r="BB31" i="1"/>
  <c r="BB139" i="1"/>
  <c r="BB38" i="1"/>
  <c r="BB106" i="1"/>
  <c r="BB48" i="1"/>
  <c r="BB32" i="1"/>
  <c r="BB23" i="1"/>
  <c r="BB101" i="1"/>
  <c r="AA23" i="1"/>
  <c r="AA48" i="1"/>
  <c r="AA55" i="1"/>
  <c r="AA136" i="1"/>
  <c r="AA19" i="1"/>
  <c r="AA56" i="1"/>
  <c r="AA61" i="1"/>
  <c r="AA139" i="1"/>
  <c r="AA25" i="1"/>
  <c r="AA28" i="1"/>
  <c r="AA106" i="1"/>
  <c r="AA27" i="1"/>
  <c r="AA38" i="1"/>
  <c r="AA68" i="1"/>
  <c r="AA45" i="1"/>
  <c r="AA82" i="1"/>
  <c r="AA33" i="1"/>
  <c r="AA63" i="1"/>
  <c r="AA60" i="1"/>
  <c r="AA66" i="1"/>
  <c r="AA11" i="1"/>
  <c r="AA32" i="1"/>
  <c r="CF296" i="1"/>
  <c r="CG23" i="1"/>
  <c r="CG48" i="1"/>
  <c r="CG31" i="1"/>
  <c r="CG35" i="1"/>
  <c r="CG63" i="1"/>
  <c r="CG20" i="1"/>
  <c r="CG44" i="1"/>
  <c r="CG64" i="1"/>
  <c r="CG34" i="1"/>
  <c r="CG55" i="1"/>
  <c r="CG11" i="1"/>
  <c r="CG36" i="1"/>
  <c r="CG19" i="1"/>
  <c r="CG54" i="1"/>
  <c r="CG27" i="1"/>
  <c r="CG68" i="1"/>
  <c r="CG30" i="1"/>
  <c r="CG56" i="1"/>
  <c r="CG72" i="1"/>
  <c r="CG45" i="1"/>
  <c r="CG16" i="1"/>
  <c r="CG49" i="1"/>
  <c r="CG61" i="1"/>
  <c r="CG66" i="1"/>
  <c r="CG38" i="1"/>
  <c r="CG32" i="1"/>
  <c r="CG33" i="1"/>
  <c r="CG28" i="1"/>
  <c r="CG60" i="1"/>
  <c r="CG25" i="1"/>
  <c r="CG69" i="1"/>
  <c r="AA137" i="1"/>
  <c r="BA296" i="1"/>
  <c r="BB69" i="1"/>
  <c r="ES19" i="1" l="1"/>
  <c r="ES23" i="1"/>
  <c r="CG86" i="1"/>
  <c r="CG239" i="1"/>
  <c r="BB239" i="1"/>
  <c r="BB238" i="1"/>
  <c r="BB245" i="1"/>
  <c r="BB86" i="1"/>
  <c r="CG245" i="1"/>
  <c r="CG260" i="1"/>
  <c r="CG212" i="1"/>
  <c r="CG227" i="1"/>
  <c r="BB273" i="1"/>
  <c r="BB212" i="1"/>
  <c r="CG196" i="1"/>
  <c r="CG273" i="1"/>
  <c r="ES59" i="1"/>
  <c r="ES120" i="1"/>
  <c r="CG255" i="1"/>
  <c r="CG220" i="1"/>
  <c r="CG177" i="1"/>
  <c r="CG271" i="1"/>
  <c r="CG174" i="1"/>
  <c r="CG278" i="1"/>
  <c r="CG199" i="1"/>
  <c r="CG267" i="1"/>
  <c r="CG194" i="1"/>
  <c r="CG283" i="1"/>
  <c r="CG268" i="1"/>
  <c r="CG179" i="1"/>
  <c r="CG228" i="1"/>
  <c r="CG189" i="1"/>
  <c r="CG173" i="1"/>
  <c r="CG207" i="1"/>
  <c r="CG202" i="1"/>
  <c r="CG188" i="1"/>
  <c r="CG282" i="1"/>
  <c r="CG197" i="1"/>
  <c r="CG198" i="1"/>
  <c r="CG184" i="1"/>
  <c r="CG191" i="1"/>
  <c r="CG216" i="1"/>
  <c r="CG172" i="1"/>
  <c r="CG217" i="1"/>
  <c r="CG214" i="1"/>
  <c r="CG213" i="1"/>
  <c r="CG208" i="1"/>
  <c r="CG289" i="1"/>
  <c r="CG247" i="1"/>
  <c r="CG259" i="1"/>
  <c r="CG219" i="1"/>
  <c r="CG252" i="1"/>
  <c r="CG235" i="1"/>
  <c r="CG234" i="1"/>
  <c r="CG183" i="1"/>
  <c r="CG230" i="1"/>
  <c r="CG185" i="1"/>
  <c r="CG178" i="1"/>
  <c r="CG181" i="1"/>
  <c r="CG180" i="1"/>
  <c r="CG186" i="1"/>
  <c r="CG169" i="1"/>
  <c r="CG254" i="1"/>
  <c r="CG176" i="1"/>
  <c r="CG201" i="1"/>
  <c r="CG187" i="1"/>
  <c r="CG209" i="1"/>
  <c r="CG290" i="1"/>
  <c r="CG222" i="1"/>
  <c r="ES186" i="1"/>
  <c r="ES198" i="1"/>
  <c r="ES201" i="1"/>
  <c r="ES180" i="1"/>
  <c r="ES169" i="1"/>
  <c r="ES219" i="1"/>
  <c r="ER147" i="1"/>
  <c r="ER149" i="1" s="1"/>
  <c r="ER150" i="1" s="1"/>
  <c r="ES63" i="1"/>
  <c r="ES16" i="1"/>
  <c r="ES33" i="1"/>
  <c r="ES66" i="1"/>
  <c r="ES27" i="1"/>
  <c r="ES48" i="1"/>
  <c r="ES61" i="1"/>
  <c r="ES60" i="1"/>
  <c r="ES45" i="1"/>
  <c r="ES69" i="1"/>
  <c r="BB220" i="1"/>
  <c r="BB186" i="1"/>
  <c r="BB289" i="1"/>
  <c r="BB180" i="1"/>
  <c r="BB201" i="1"/>
  <c r="BB247" i="1"/>
  <c r="BB191" i="1"/>
  <c r="BB235" i="1"/>
  <c r="BB214" i="1"/>
  <c r="BB254" i="1"/>
  <c r="BB213" i="1"/>
  <c r="BB176" i="1"/>
  <c r="BB219" i="1"/>
  <c r="BB184" i="1"/>
  <c r="BB202" i="1"/>
  <c r="BB208" i="1"/>
  <c r="BB185" i="1"/>
  <c r="BB187" i="1"/>
  <c r="BB172" i="1"/>
  <c r="BB178" i="1"/>
  <c r="BB198" i="1"/>
  <c r="BB209" i="1"/>
  <c r="BB216" i="1"/>
  <c r="BB181" i="1"/>
  <c r="BB259" i="1"/>
  <c r="BB222" i="1"/>
  <c r="BB290" i="1"/>
  <c r="ES164" i="1"/>
  <c r="ES296" i="1"/>
  <c r="CF304" i="1"/>
  <c r="CF149" i="1" s="1"/>
  <c r="CF150" i="1" s="1"/>
  <c r="ES139" i="1"/>
  <c r="ES11" i="1"/>
  <c r="CG164" i="1"/>
  <c r="CG296" i="1"/>
  <c r="BA149" i="1"/>
  <c r="BA150" i="1" s="1"/>
  <c r="BB296" i="1"/>
  <c r="BB164" i="1"/>
</calcChain>
</file>

<file path=xl/sharedStrings.xml><?xml version="1.0" encoding="utf-8"?>
<sst xmlns="http://schemas.openxmlformats.org/spreadsheetml/2006/main" count="826" uniqueCount="274">
  <si>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</si>
  <si>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</si>
  <si>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</si>
  <si>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</si>
  <si>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</si>
  <si>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</si>
  <si>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</si>
  <si>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2021-2025</t>
  </si>
  <si>
    <t>2026-2037</t>
  </si>
  <si>
    <t>Direct Contribution</t>
  </si>
  <si>
    <t>PCV AMC</t>
  </si>
  <si>
    <r>
      <t>IFFIm</t>
    </r>
    <r>
      <rPr>
        <b/>
        <vertAlign val="superscript"/>
        <sz val="12"/>
        <color indexed="8"/>
        <rFont val="Calibri"/>
        <family val="2"/>
      </rPr>
      <t>2</t>
    </r>
  </si>
  <si>
    <t>GRAND TOTAL</t>
  </si>
  <si>
    <r>
      <t>% / 
Total Cont.</t>
    </r>
    <r>
      <rPr>
        <b/>
        <vertAlign val="superscript"/>
        <sz val="12"/>
        <color indexed="23"/>
        <rFont val="Calibri"/>
        <family val="2"/>
      </rPr>
      <t>3</t>
    </r>
  </si>
  <si>
    <t>Matching Fund</t>
  </si>
  <si>
    <r>
      <t>IFFIm</t>
    </r>
    <r>
      <rPr>
        <b/>
        <vertAlign val="superscript"/>
        <sz val="12"/>
        <color indexed="8"/>
        <rFont val="Calibri"/>
        <family val="2"/>
      </rPr>
      <t>4</t>
    </r>
  </si>
  <si>
    <t>COVAX AMC</t>
  </si>
  <si>
    <t>COVAX AMC (Matching Fund)</t>
  </si>
  <si>
    <r>
      <t>Direct Contribution</t>
    </r>
    <r>
      <rPr>
        <b/>
        <vertAlign val="superscript"/>
        <sz val="12"/>
        <color indexed="8"/>
        <rFont val="Calibri"/>
        <family val="2"/>
      </rPr>
      <t>5</t>
    </r>
  </si>
  <si>
    <r>
      <t>Matching Fund</t>
    </r>
    <r>
      <rPr>
        <b/>
        <vertAlign val="superscript"/>
        <sz val="12"/>
        <color indexed="8"/>
        <rFont val="Calibri"/>
        <family val="2"/>
      </rPr>
      <t>5,6</t>
    </r>
  </si>
  <si>
    <r>
      <t>IFFIm</t>
    </r>
    <r>
      <rPr>
        <b/>
        <vertAlign val="superscript"/>
        <sz val="12"/>
        <color theme="1"/>
        <rFont val="Calibri"/>
        <family val="2"/>
        <scheme val="minor"/>
      </rPr>
      <t>7</t>
    </r>
  </si>
  <si>
    <r>
      <t>COVAX AMC (IFFIm)</t>
    </r>
    <r>
      <rPr>
        <b/>
        <vertAlign val="superscript"/>
        <sz val="12"/>
        <color theme="1"/>
        <rFont val="Calibri"/>
        <family val="2"/>
        <scheme val="minor"/>
      </rPr>
      <t>5,7</t>
    </r>
  </si>
  <si>
    <r>
      <t>IFFIm</t>
    </r>
    <r>
      <rPr>
        <b/>
        <vertAlign val="superscript"/>
        <sz val="12"/>
        <color indexed="8"/>
        <rFont val="Calibri"/>
        <family val="2"/>
      </rPr>
      <t>7</t>
    </r>
  </si>
  <si>
    <r>
      <t>COVAX AMC (IFFIm)</t>
    </r>
    <r>
      <rPr>
        <b/>
        <vertAlign val="superscript"/>
        <sz val="12"/>
        <color theme="1"/>
        <rFont val="Calibri"/>
        <family val="2"/>
        <scheme val="minor"/>
      </rPr>
      <t>7</t>
    </r>
  </si>
  <si>
    <t>Total</t>
  </si>
  <si>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</si>
  <si>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</si>
  <si>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t>Donor governments and the European Commission</t>
  </si>
  <si>
    <t>Australia</t>
  </si>
  <si>
    <t>Austria</t>
  </si>
  <si>
    <t>Bahrain</t>
  </si>
  <si>
    <t>Belgium</t>
  </si>
  <si>
    <t>Bhutan</t>
  </si>
  <si>
    <t>Brazil</t>
  </si>
  <si>
    <t>Burkina Faso</t>
  </si>
  <si>
    <t>Cameroon</t>
  </si>
  <si>
    <t>Canada</t>
  </si>
  <si>
    <t>China</t>
  </si>
  <si>
    <t>Colombia</t>
  </si>
  <si>
    <t>Croatia</t>
  </si>
  <si>
    <t>Denmark</t>
  </si>
  <si>
    <t>Estonia</t>
  </si>
  <si>
    <t>European Commission (EC)</t>
  </si>
  <si>
    <t>Finland</t>
  </si>
  <si>
    <t>France</t>
  </si>
  <si>
    <t>Germany</t>
  </si>
  <si>
    <t>Greece</t>
  </si>
  <si>
    <t>Iceland</t>
  </si>
  <si>
    <t>India</t>
  </si>
  <si>
    <t>Ireland</t>
  </si>
  <si>
    <t>Italy</t>
  </si>
  <si>
    <t>Japan</t>
  </si>
  <si>
    <t>Kingdom of Saudi Arabia</t>
  </si>
  <si>
    <t>Kuwait</t>
  </si>
  <si>
    <t>Liechtenstein</t>
  </si>
  <si>
    <t>Luxembourg</t>
  </si>
  <si>
    <t>Malaysia</t>
  </si>
  <si>
    <t>Malta</t>
  </si>
  <si>
    <t>Mauritius</t>
  </si>
  <si>
    <t>Mexico</t>
  </si>
  <si>
    <t>Moldova</t>
  </si>
  <si>
    <t>Monaco</t>
  </si>
  <si>
    <t>Netherlands</t>
  </si>
  <si>
    <t>New Zealand</t>
  </si>
  <si>
    <t>Niger</t>
  </si>
  <si>
    <t>Norway</t>
  </si>
  <si>
    <t>Oman</t>
  </si>
  <si>
    <t>Philippines</t>
  </si>
  <si>
    <t>Poland</t>
  </si>
  <si>
    <t>Portugal</t>
  </si>
  <si>
    <t>Qatar</t>
  </si>
  <si>
    <t>Republic of Korea</t>
  </si>
  <si>
    <t>Russia</t>
  </si>
  <si>
    <t>Singapore</t>
  </si>
  <si>
    <t>Slovenia</t>
  </si>
  <si>
    <t>South Africa</t>
  </si>
  <si>
    <t>Spain</t>
  </si>
  <si>
    <t>Stadt Zug</t>
  </si>
  <si>
    <t>Sweden</t>
  </si>
  <si>
    <t>Switzerland</t>
  </si>
  <si>
    <t>Uganda</t>
  </si>
  <si>
    <t>United Kingdom</t>
  </si>
  <si>
    <t>19,20</t>
  </si>
  <si>
    <t>United States of America</t>
  </si>
  <si>
    <t>Vietnam</t>
  </si>
  <si>
    <t>Donor governments and the European Commission TOTAL:</t>
  </si>
  <si>
    <t>Foundations, organisations, corporations and institutions</t>
  </si>
  <si>
    <t>AerCap Ireland Limited</t>
  </si>
  <si>
    <t>Airtel</t>
  </si>
  <si>
    <t>Al Ansari Exchange</t>
  </si>
  <si>
    <t>Alight Solutions</t>
  </si>
  <si>
    <t>Alwaleed Philanthropies</t>
  </si>
  <si>
    <t>Analog Devices Foundation</t>
  </si>
  <si>
    <t>Arm Limited</t>
  </si>
  <si>
    <t>Asia Philanthropy Circle</t>
  </si>
  <si>
    <t>Audacious Alliance</t>
  </si>
  <si>
    <t>Bill &amp; Melinda Gates Foundation</t>
  </si>
  <si>
    <t>BlackBerry</t>
  </si>
  <si>
    <t>Centene Charitable Foundation</t>
  </si>
  <si>
    <t>Cisco</t>
  </si>
  <si>
    <t>Coca-Cola Foundation</t>
  </si>
  <si>
    <t>CODE(RED) Campaign</t>
  </si>
  <si>
    <t>Collins Aerospace (Goodrich Corporation)</t>
  </si>
  <si>
    <t>Dolby Laboratories Charitable Fund</t>
  </si>
  <si>
    <t>ELMA Vaccines and Immunization Foundation</t>
  </si>
  <si>
    <t>Epiroc AB</t>
  </si>
  <si>
    <t>Etsy</t>
  </si>
  <si>
    <t>Gamers without Borders</t>
  </si>
  <si>
    <t>Gates Philanthropies Partners</t>
  </si>
  <si>
    <t>Girl Effect</t>
  </si>
  <si>
    <t>Google.org</t>
  </si>
  <si>
    <t>His Highness Sheikh Mohamed bin Zayed Al Nahyan</t>
  </si>
  <si>
    <t>IFPW</t>
  </si>
  <si>
    <t>Kerk in Actie</t>
  </si>
  <si>
    <t>KS Relief</t>
  </si>
  <si>
    <t>"la Caixa" Foundation</t>
  </si>
  <si>
    <t>Mastercard</t>
  </si>
  <si>
    <t>McHugh O'Donovan Foundation</t>
  </si>
  <si>
    <t>PagerDuty</t>
  </si>
  <si>
    <t>Portuguese private sector</t>
  </si>
  <si>
    <t>Pratt &amp; Whitney</t>
  </si>
  <si>
    <t>Procter &amp; Gamble</t>
  </si>
  <si>
    <t>Reed Hastings and Patty Quillin</t>
  </si>
  <si>
    <t>Rockefeller Foundation</t>
  </si>
  <si>
    <t>Russell Reynolds Associates</t>
  </si>
  <si>
    <t>Salesforce</t>
  </si>
  <si>
    <t>Shell International B.V.</t>
  </si>
  <si>
    <t>SMBC Aviation Capital Limited</t>
  </si>
  <si>
    <t>Sovereign Order of Malta</t>
  </si>
  <si>
    <t>Spotify</t>
  </si>
  <si>
    <t>Stanley Black &amp; Decker</t>
  </si>
  <si>
    <t>SymAsia Foundation</t>
  </si>
  <si>
    <t>Thistledown Foundation</t>
  </si>
  <si>
    <t>TikTok</t>
  </si>
  <si>
    <t>Toyota Tsusho</t>
  </si>
  <si>
    <t>Twilio</t>
  </si>
  <si>
    <t>UBS Optimus Foundation</t>
  </si>
  <si>
    <t>Unilever</t>
  </si>
  <si>
    <t>UPS</t>
  </si>
  <si>
    <t>Vaccine Forward Initiative</t>
  </si>
  <si>
    <t>Visa Foundation</t>
  </si>
  <si>
    <t>WHO Foundation - Go Give One Campaign</t>
  </si>
  <si>
    <t>Workday Foundation</t>
  </si>
  <si>
    <t>Other donors</t>
  </si>
  <si>
    <t>Corporations, foundations, institutions and organisations TOTAL:</t>
  </si>
  <si>
    <t>TOTAL PLEDGED:</t>
  </si>
  <si>
    <t>PLEDGES TO CEPI</t>
  </si>
  <si>
    <t>PLEDGES TO CEPI TOTAL:</t>
  </si>
  <si>
    <t>TOTAL PLEDGES, including CEPI:</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</si>
  <si>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</si>
  <si>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</si>
  <si>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</si>
  <si>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</si>
  <si>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</si>
  <si>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</si>
  <si>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r>
      <t>IFFIm</t>
    </r>
    <r>
      <rPr>
        <b/>
        <vertAlign val="superscript"/>
        <sz val="12"/>
        <color indexed="8"/>
        <rFont val="Calibri"/>
        <family val="2"/>
      </rPr>
      <t>4`</t>
    </r>
  </si>
  <si>
    <t>TOTAL PROCEEDS:</t>
  </si>
  <si>
    <t>PROCEEDS TO CEPI</t>
  </si>
  <si>
    <t>PROCEEDS TO CEPI TOTAL:</t>
  </si>
  <si>
    <t>TOTAL PROCEEDS, including CEPI:</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</si>
  <si>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</si>
  <si>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</si>
  <si>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</si>
  <si>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</si>
  <si>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US$ 206 million for this initiative supported by additional grants from Norway and Italy.</t>
  </si>
  <si>
    <t>5 - The columns "[2021-25]" show Direct Contribution, Matching Fund and COVAX AMC pledge amounts for those donors who have yet to indicate how their pledge(s) should be allocated to (a) specific year(s) within these periods</t>
  </si>
  <si>
    <t>6 - The Matching Fund for the 2021-2025 period includes funding allocated towards various COVAX AMC donors</t>
  </si>
  <si>
    <t>7 -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</si>
  <si>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t>18 - Includes GBP 1.6 million (equiv. US$ 2.1 million) towards dose sharing ancillary costs</t>
  </si>
  <si>
    <t>19 -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</si>
  <si>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20 - The United States’ US$ 4 billion pledge to COVAX includes US$ 3.5 billion for procurement and US$ 0.5 billion for delivery.</t>
  </si>
  <si>
    <t>21 - Gavi Matching Fund (Bill &amp; Melinda Gates Foundation): US$ 45 million allocated to core partnerships and US$ 30 million allocated towards Vaccine Delivery to the Gavi COVAX AMC.</t>
  </si>
  <si>
    <t>22 - Google.org has donated US$ 20 million in Ad Grants to Gavi.  In the longer term, Google.org engineers will also support Gavi’s broader innovation agenda.</t>
  </si>
  <si>
    <t>General notes regarding reporting of US$ equivalents (for contributions made to Gavi in currencies other than US$)</t>
  </si>
  <si>
    <t>Direct Contributions (including Matching Fund)</t>
  </si>
  <si>
    <t>IFFIm contributions</t>
  </si>
  <si>
    <t>&gt; For signed contribution agreements:  contributions are expressed in US$ equivalents using the exchange rates at the time of signing the respective donor grant agreements</t>
  </si>
  <si>
    <t>General notes regarding IFFIm contributions</t>
  </si>
  <si>
    <t>Due to IFFIm’s nature as a frontloading vehicle, yearly contributions paid into IFFIm can differ significantly from yearly proceeds transferred to Gavi.</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</si>
  <si>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</si>
  <si>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</si>
  <si>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</si>
  <si>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2,3</t>
    </r>
  </si>
  <si>
    <t>COVAX AMC (IFFIm)</t>
  </si>
  <si>
    <r>
      <t>[2021-25]</t>
    </r>
    <r>
      <rPr>
        <vertAlign val="superscript"/>
        <sz val="10"/>
        <color indexed="8"/>
        <rFont val="Calibri"/>
        <family val="2"/>
      </rPr>
      <t>2</t>
    </r>
  </si>
  <si>
    <t>AUD</t>
  </si>
  <si>
    <t>EUR</t>
  </si>
  <si>
    <t>USD</t>
  </si>
  <si>
    <t>CAD</t>
  </si>
  <si>
    <t>DKK</t>
  </si>
  <si>
    <t>ISK</t>
  </si>
  <si>
    <t>CHF</t>
  </si>
  <si>
    <t>NZD</t>
  </si>
  <si>
    <t>NOK</t>
  </si>
  <si>
    <t>SEK</t>
  </si>
  <si>
    <t>GBP</t>
  </si>
  <si>
    <t>Corporations, foundations, institutions and organisations</t>
  </si>
  <si>
    <t>"La Caixa" Foundation</t>
  </si>
  <si>
    <t>JPY</t>
  </si>
  <si>
    <t>1 -  Some contributions may be received by Gavi in years different to those for which the pledges were made</t>
  </si>
  <si>
    <t>2 - The columns "[2021-25]" show Direct Contribution and Matching Fund pledge amounts for those donors who have yet to indicate how their pledge(s) should be allocated to (a) specific year(s) within this period</t>
  </si>
  <si>
    <t>3 - The Matching Fund for the 2021-2025 period includes funding allocated towards various COVAX AMC donors</t>
  </si>
  <si>
    <t>24 - Funding advised by The Thistledown Foundation in support of The Thistledown Foundation COVAX Project, a CAF Canada Project</t>
  </si>
  <si>
    <t>25 - TikTok’s US$ 5 million contribution is matched by the Bill &amp; Melinda Gates Foundation with a US$ 5 million contribution to Gavi in support of COVID-19 vaccine delivery and other Gavi activities.</t>
  </si>
  <si>
    <t>26 - Toyota Tsusho contributed 100,000,000 Japanese yen to the Gavi COVAX AMC. In addition, Toyota Tsusho has donated five Vaccine Land Cruisers to Gavi which are specifically designed for last-mile vaccine delivery and which have been prequalified by WHO.</t>
  </si>
  <si>
    <t>27 - The WHO Foundation - Go Give One campaign raises funds from individuals for the benefit of the Gavi COVAX AMC.</t>
  </si>
  <si>
    <t>While IFFIm grants are irrevocable and legally binding, they are subject to a Grant Payment Condition that can potentially reduce the amount due by the donor in the event that a Gavi-supported programme country is in protracted arrears with the International Monetary Fund. Since 29 June 2021, there is no longer any reduction applied, as all countries from the reference portfolio have cleared their arrears with the IMF.</t>
  </si>
  <si>
    <t>Palau</t>
  </si>
  <si>
    <t>Croda Foundation</t>
  </si>
  <si>
    <t>Wellcome Trust</t>
  </si>
  <si>
    <t>28 - 'Other donors' includes contributions from corporations, foundations, individuals, institutions and organisations</t>
  </si>
  <si>
    <t>29 - In-kind contributions are not included in the corporations, foundations, institutions and organisations total</t>
  </si>
  <si>
    <t>30 - Strategic deferrals refer to IFFIm proceeds initially planned to be disbursed during the 'Gavi 4.0' Strategic Period that have been reallocated to the 'Gavi 5.0' Strategic Period. A negative figure indicates an increase in funds to be disbursed in the next Strategic Period, while a positive figure indicates allocation of previously deferred funds within that year’s disbursements.</t>
  </si>
  <si>
    <t>8 - Contribution amounts include cash donations to the COVAX facility from funds remaining from SFP commitments and/or dose sharing activities</t>
  </si>
  <si>
    <t>9 - Includes EUR 1 million (equiv. US$ 1.1 million) towards Vaccine Delivery to Gavi COVAX AMC and EUR 3 million (equiv. US$ 3.4 million) towards dose sharing ancillary costs</t>
  </si>
  <si>
    <t>11 - Includes DKK 15 million (equiv. US$ 2.3 million) towards dose sharing ancillary costs</t>
  </si>
  <si>
    <t>12 -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</si>
  <si>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13 - Includes EUR 20 million (equiv. US$ 22.5 million) towards Vaccine Delivery to Gavi COVAX AMC and EUR 5m (equiv. US$ 5.6 million) for obtaining vaccines for humanitarian purposes via the COVAX AMC Humanitarian Buffer</t>
  </si>
  <si>
    <t>14 -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</si>
  <si>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16 - Includes NZD 9 million (equiv. US$ 6 million) towards Vaccine Delivery to Gavi COVAX AMC and US$ 4.3 million towards dose sharing ancillary costs</t>
  </si>
  <si>
    <t>17 - Includes pledges from the Basque Agency for Development Cooperation and the Catalan Agency for Development Cooperation</t>
  </si>
  <si>
    <t>12,13</t>
  </si>
  <si>
    <t>8,18</t>
  </si>
  <si>
    <r>
      <t>IFFIm Strategic Deferrals</t>
    </r>
    <r>
      <rPr>
        <vertAlign val="superscript"/>
        <sz val="11"/>
        <color indexed="8"/>
        <rFont val="Calibri"/>
        <family val="2"/>
      </rPr>
      <t>30</t>
    </r>
  </si>
  <si>
    <r>
      <t>IFFIm Potential Proceeds</t>
    </r>
    <r>
      <rPr>
        <vertAlign val="superscript"/>
        <sz val="11"/>
        <color indexed="8"/>
        <rFont val="Calibri"/>
        <family val="2"/>
      </rPr>
      <t>31</t>
    </r>
  </si>
  <si>
    <t>4 - Contribution amounts include cash donations to the COVAX facility from funds remaining from SFP commitments and/or dose sharing activities</t>
  </si>
  <si>
    <t>5 - Includes EUR 1 million (equiv. US$ 1.1 million) towards Vaccine Delivery to Gavi COVAX AMC and EUR 3 million (equiv. US$ 3.4 million) towards dose sharing ancillary costs</t>
  </si>
  <si>
    <t>7 - Includes DKK 15 million (equiv. US$ 2.3 million) towards dose sharing ancillary costs</t>
  </si>
  <si>
    <t>8 -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</si>
  <si>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9 - Includes EUR 20 million (equiv. US$ 22.5 million) towards Vaccine Delivery to Gavi COVAX AMC and EUR 5m (equiv. US$ 5.6 million) for obtaining vaccines for humanitarian purposes via the COVAX AMC Humanitarian Buffer</t>
  </si>
  <si>
    <t>10 -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</si>
  <si>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8,9</t>
  </si>
  <si>
    <t>4,14</t>
  </si>
  <si>
    <t>12 - Includes NZD 9 million (equiv. US$ 6 million) towards Vaccine Delivery to Gavi COVAX AMC and US$ 0.8 million towards dose sharing ancillary costs</t>
  </si>
  <si>
    <t>13 - Includes pledges from the Basque Agency for Development Cooperation and the Catalan Agency for Development Cooperation</t>
  </si>
  <si>
    <t>14 - Includes GBP 1.6 million (equiv. US$ 2.1 million) towards dose sharing ancillary costs</t>
  </si>
  <si>
    <t>15 -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</si>
  <si>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16 - The United States’ US$ 4 billion pledge to COVAX includes US$ 3.5 billion for procurement and US$ 0.5 billion for delivery.</t>
  </si>
  <si>
    <t>17 -  In-kind contributions are not included in corporations, foundations, institutions and organisations</t>
  </si>
  <si>
    <t>18 - Gavi Matching Fund (Bill &amp; Melinda Gates Foundation): US$ 45 million allocated to core partnerships and US$ 30 million allocated towards Vaccine Delivery to the Gavi COVAX AMC.</t>
  </si>
  <si>
    <t>19 - Google.org has donated US$ 20 million in Ad Grants to Gavi.  In the longer term, Google.org engineers will also support Gavi’s broader innovation agenda.</t>
  </si>
  <si>
    <t>21 - Funding advised by The Thistledown Foundation in support of The Thistledown Foundation COVAX Project, a CAF Canada Project</t>
  </si>
  <si>
    <t>22 - TikTok’s US$ 5 million contribution is matched by the Bill &amp; Melinda Gates Foundation with a US$ 5 million contribution to Gavi in support of COVID-19 vaccine delivery and other Gavi activities.</t>
  </si>
  <si>
    <t>23 - Toyota Tsusho contributed 100,000,000 Japanese yen to the Gavi COVAX AMC. In addition, Toyota Tsusho has donated five Vaccine Land Cruisers to Gavi which are specifically designed for last-mile vaccine delivery and which have been prequalified by WHO.</t>
  </si>
  <si>
    <t>24 - The WHO Foundation - Go Give One campaign raises funds from individuals for the benefit of the Gavi COVAX AMC.</t>
  </si>
  <si>
    <t>25 - 'Other donors' includes contributions from corporations, foundations, individuals, institutions and organisations</t>
  </si>
  <si>
    <t>15,16</t>
  </si>
  <si>
    <t>Children's Investment Fund Foundation (CIFF)</t>
  </si>
  <si>
    <t>Eleanor Crook Foundation</t>
  </si>
  <si>
    <t>Power of Nutrition</t>
  </si>
  <si>
    <t>Church of Jesus Christ of Latter-day Saints</t>
  </si>
  <si>
    <t>Integrate Health</t>
  </si>
  <si>
    <t>[2026-37]</t>
  </si>
  <si>
    <t>31 - Timing and allocation among donors (Australia, Brazil, Canada, France, Italy, Netherlands, Norway, Spain, Sweden and the United Kingdom) to be determined</t>
  </si>
  <si>
    <t>8,10</t>
  </si>
  <si>
    <t>4,6</t>
  </si>
  <si>
    <t>Scotland</t>
  </si>
  <si>
    <t>Includes pledges made through 31 December 2023</t>
  </si>
  <si>
    <t>Proceeds to Gavi from pledges made through 31 December 2023</t>
  </si>
  <si>
    <t>23 -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raised funds via a consumer-based fundraising campaign through its donation platform.</t>
  </si>
  <si>
    <t>Advanced Health Online (AHO)</t>
  </si>
  <si>
    <r>
      <rPr>
        <u/>
        <sz val="10"/>
        <color indexed="8"/>
        <rFont val="Calibri"/>
        <family val="2"/>
      </rPr>
      <t>Received contributions</t>
    </r>
    <r>
      <rPr>
        <sz val="10"/>
        <color indexed="8"/>
        <rFont val="Calibri"/>
        <family val="2"/>
      </rPr>
      <t>:  non-US$ contributions for 2000-2023 are expressed in US$ equivalents using the exchange rates on the dates of receipt.  For 2014-2023 where contributions were hedged to mitigate currency risk exposure, these have been expressed using the rates applicable to the hedge agreement.</t>
    </r>
  </si>
  <si>
    <r>
      <rPr>
        <u/>
        <sz val="10"/>
        <color indexed="8"/>
        <rFont val="Calibri"/>
        <family val="2"/>
      </rPr>
      <t>Future contributions (for pledges made prior to the June 2020 donor pledging conference)</t>
    </r>
    <r>
      <rPr>
        <sz val="10"/>
        <color indexed="8"/>
        <rFont val="Calibri"/>
        <family val="2"/>
      </rPr>
      <t>: non-US$ Direct Contribution and Matching Fund pledges for years 2024 and beyond are expressed in US$ equivalents using the applicable forecast rates from Bloomberg as at 31 December 2023 or using the rates applicable to any hedge agreement in place.</t>
    </r>
  </si>
  <si>
    <r>
      <rPr>
        <u/>
        <sz val="10"/>
        <color indexed="8"/>
        <rFont val="Calibri"/>
        <family val="2"/>
      </rPr>
      <t>Future contributions (for pledges at the June 2020 donor pledging conference)</t>
    </r>
    <r>
      <rPr>
        <sz val="10"/>
        <color indexed="8"/>
        <rFont val="Calibri"/>
        <family val="2"/>
      </rPr>
      <t>: non-US$ Direct Contribution and Matching Fund pledges for years 2024 and beyond are expressed in US$ equivalents using the spot rates from Refinitiv as at 31 December 2023 or using the rates applicable to any hedge agreement in place.</t>
    </r>
  </si>
  <si>
    <r>
      <rPr>
        <u/>
        <sz val="10"/>
        <color indexed="8"/>
        <rFont val="Calibri"/>
        <family val="2"/>
      </rPr>
      <t>Received contributions</t>
    </r>
    <r>
      <rPr>
        <sz val="10"/>
        <color indexed="8"/>
        <rFont val="Calibri"/>
        <family val="2"/>
      </rPr>
      <t>:  non-US$ contributions for 2000-2023 are expressed in US$ equivalents as confirmed by the IBRD (World Bank)</t>
    </r>
  </si>
  <si>
    <r>
      <rPr>
        <u/>
        <sz val="10"/>
        <color indexed="8"/>
        <rFont val="Calibri"/>
        <family val="2"/>
      </rPr>
      <t>Future contributions</t>
    </r>
    <r>
      <rPr>
        <sz val="10"/>
        <color indexed="8"/>
        <rFont val="Calibri"/>
        <family val="2"/>
      </rPr>
      <t>:  non-US$ contributions for years 2024 and beyond are expressed in US$ equivalents as follows:</t>
    </r>
  </si>
  <si>
    <t>&gt; For contribution agreements not yet signed:  contributions are expressed in US$ equivalents using the applicable spot rates from Refinitiv as at 31 December 2023</t>
  </si>
  <si>
    <t>20 -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raised funds via a consumer-based fundraising campaign through its donation platform.</t>
  </si>
  <si>
    <t>10 - Includes CAD 185.3 million (equiv. US$ 142.7 million) towards Vaccine Delivery to Gavi COVAX AMC and CAD 40 million (equiv. US$ 31.6 million) towards dose sharing ancillary costs</t>
  </si>
  <si>
    <t>15 - Includes EUR 3.5 million (equiv. US$ 3.9 million) towards Vaccine Delivery to Gavi COVAX AMC and EUR 2 million (equiv. US$ 2.2 million) towards dose sharing ancillary costs</t>
  </si>
  <si>
    <t>11 - Includes EUR 3.5 million (equiv. US$ 3.9 million) towards Vaccine Delivery to Gavi COVAX AMC and EUR 2 million (equiv. US$ 2.2 million) towards dose sharing ancillary costs</t>
  </si>
  <si>
    <t>6 - Includes CAD 185.3 million (equiv. US$ 142.7 million) towards Vaccine Delivery to Gavi COVAX AMC and CAD 40 million (equiv. US$ 31.6 million) towards dose sharing ancillary costs</t>
  </si>
  <si>
    <t>32 - The proceeds to CEPI underlined by the Spain-CEPI pledge are currently being processed and will likely be presented with the H1 2024 report.</t>
  </si>
  <si>
    <r>
      <t>Spain</t>
    </r>
    <r>
      <rPr>
        <vertAlign val="superscript"/>
        <sz val="11"/>
        <color theme="1"/>
        <rFont val="Calibri"/>
        <family val="2"/>
        <scheme val="minor"/>
      </rPr>
      <t>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</si>
</sst>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0.00_);_(* \(#,##0.00\);_(* &quot;-&quot;??_);_(@_)"/>
    <numFmt numFmtId="165" formatCode="_-* #,##0.00_-;\-* #,##0.00_-;_-* &quot;-&quot;??_-;_-@_-"/>
    <numFmt numFmtId="166" formatCode="#,##0.0"/>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 numFmtId="176" formatCode="0.0000"/>
    <numFmt numFmtId="177" formatCode="_-* #,##0.00_-;\-* #,##0.00_-;_-* &quot;&quot;??_-;_-@_-"/>
  </numFmts>
  <fonts count="59"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8"/>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1"/>
      <name val="Calibri"/>
      <family val="2"/>
      <scheme val="minor"/>
    </font>
    <font>
      <sz val="10"/>
      <color rgb="FF000000"/>
      <name val="Calibri"/>
      <family val="2"/>
      <scheme val="minor"/>
    </font>
    <font>
      <sz val="10"/>
      <color theme="0" tint="-0.249977111117893"/>
      <name val="Calibri"/>
      <family val="2"/>
      <scheme val="minor"/>
    </font>
    <font>
      <i/>
      <sz val="11"/>
      <color theme="0" tint="-0.249977111117893"/>
      <name val="Calibri"/>
      <family val="2"/>
      <scheme val="minor"/>
    </font>
    <font>
      <vertAlign val="superscript"/>
      <sz val="11"/>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47">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right style="medium">
        <color indexed="64"/>
      </right>
      <top style="thin">
        <color theme="0"/>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5" fontId="1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13" fillId="0" borderId="0" applyFont="0" applyFill="0" applyBorder="0" applyAlignment="0" applyProtection="0"/>
    <xf numFmtId="165" fontId="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1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49">
    <xf numFmtId="0" fontId="0" fillId="0" borderId="0" xfId="0"/>
    <xf numFmtId="0" fontId="0" fillId="33" borderId="0" xfId="0" applyFill="1"/>
    <xf numFmtId="0" fontId="30" fillId="33" borderId="0" xfId="0" applyFont="1" applyFill="1"/>
    <xf numFmtId="166" fontId="27" fillId="0" borderId="0" xfId="0" applyNumberFormat="1" applyFont="1"/>
    <xf numFmtId="0" fontId="31" fillId="33" borderId="0" xfId="0" applyFont="1" applyFill="1"/>
    <xf numFmtId="0" fontId="27" fillId="0" borderId="0" xfId="0" applyFont="1"/>
    <xf numFmtId="166"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31" fillId="35" borderId="22" xfId="0" applyFont="1" applyFill="1" applyBorder="1" applyAlignment="1">
      <alignment horizontal="center"/>
    </xf>
    <xf numFmtId="0" fontId="27" fillId="0" borderId="0" xfId="0" applyFont="1" applyAlignment="1">
      <alignment horizontal="center"/>
    </xf>
    <xf numFmtId="0" fontId="33" fillId="0" borderId="0" xfId="0" applyFont="1" applyAlignment="1">
      <alignment vertical="center"/>
    </xf>
    <xf numFmtId="0" fontId="33" fillId="0" borderId="24" xfId="0" applyFont="1" applyBorder="1" applyAlignment="1">
      <alignment vertical="center"/>
    </xf>
    <xf numFmtId="0" fontId="0" fillId="33" borderId="0" xfId="0" applyFill="1" applyAlignment="1">
      <alignment vertical="center"/>
    </xf>
    <xf numFmtId="0" fontId="31" fillId="35" borderId="0" xfId="0" applyFont="1" applyFill="1" applyAlignment="1">
      <alignment horizontal="center"/>
    </xf>
    <xf numFmtId="168" fontId="27" fillId="0" borderId="0" xfId="0" applyNumberFormat="1" applyFont="1"/>
    <xf numFmtId="168" fontId="0" fillId="0" borderId="25" xfId="0" applyNumberFormat="1" applyBorder="1"/>
    <xf numFmtId="168" fontId="0" fillId="0" borderId="0" xfId="0" applyNumberFormat="1"/>
    <xf numFmtId="168" fontId="0" fillId="0" borderId="26" xfId="0" applyNumberFormat="1" applyBorder="1"/>
    <xf numFmtId="0" fontId="0" fillId="0" borderId="0" xfId="0" applyAlignment="1">
      <alignment vertical="center"/>
    </xf>
    <xf numFmtId="168" fontId="31" fillId="0" borderId="27" xfId="0" applyNumberFormat="1" applyFont="1" applyBorder="1"/>
    <xf numFmtId="168" fontId="31" fillId="0" borderId="28" xfId="0" applyNumberFormat="1" applyFont="1" applyBorder="1"/>
    <xf numFmtId="168" fontId="31" fillId="0" borderId="29" xfId="0" applyNumberFormat="1" applyFont="1" applyBorder="1"/>
    <xf numFmtId="0" fontId="31" fillId="33" borderId="0" xfId="0" applyFont="1" applyFill="1" applyAlignment="1">
      <alignment horizontal="right"/>
    </xf>
    <xf numFmtId="0" fontId="25" fillId="0" borderId="0" xfId="0" applyFont="1"/>
    <xf numFmtId="168" fontId="35" fillId="0" borderId="30" xfId="0" applyNumberFormat="1" applyFont="1" applyBorder="1"/>
    <xf numFmtId="169" fontId="35" fillId="0" borderId="30" xfId="0" applyNumberFormat="1" applyFont="1" applyBorder="1"/>
    <xf numFmtId="0" fontId="34" fillId="0" borderId="0" xfId="0" applyFont="1"/>
    <xf numFmtId="0" fontId="34" fillId="33" borderId="0" xfId="0" applyFont="1" applyFill="1"/>
    <xf numFmtId="0" fontId="36" fillId="0" borderId="0" xfId="0" applyFont="1"/>
    <xf numFmtId="168" fontId="37" fillId="0" borderId="31" xfId="0" applyNumberFormat="1" applyFont="1" applyBorder="1" applyAlignment="1">
      <alignment wrapText="1"/>
    </xf>
    <xf numFmtId="170" fontId="38" fillId="0" borderId="32" xfId="0" applyNumberFormat="1" applyFont="1" applyBorder="1"/>
    <xf numFmtId="168" fontId="31" fillId="0" borderId="33" xfId="0" applyNumberFormat="1" applyFont="1" applyBorder="1"/>
    <xf numFmtId="168" fontId="0" fillId="0" borderId="24" xfId="0" applyNumberFormat="1" applyBorder="1"/>
    <xf numFmtId="168" fontId="39" fillId="0" borderId="1" xfId="0" applyNumberFormat="1" applyFont="1" applyBorder="1"/>
    <xf numFmtId="168" fontId="27" fillId="35" borderId="34" xfId="0" applyNumberFormat="1" applyFont="1" applyFill="1" applyBorder="1" applyAlignment="1">
      <alignment wrapText="1"/>
    </xf>
    <xf numFmtId="168" fontId="30" fillId="0" borderId="2" xfId="0" applyNumberFormat="1" applyFont="1" applyBorder="1"/>
    <xf numFmtId="168" fontId="30" fillId="35" borderId="35" xfId="0" applyNumberFormat="1" applyFont="1" applyFill="1" applyBorder="1" applyAlignment="1">
      <alignment wrapText="1"/>
    </xf>
    <xf numFmtId="170" fontId="37" fillId="0" borderId="32" xfId="0" applyNumberFormat="1" applyFont="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xf numFmtId="0" fontId="40" fillId="0" borderId="0" xfId="0" applyFont="1"/>
    <xf numFmtId="168" fontId="40" fillId="0" borderId="25" xfId="0" applyNumberFormat="1" applyFont="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Alignment="1">
      <alignment wrapText="1"/>
    </xf>
    <xf numFmtId="0" fontId="42" fillId="35" borderId="0" xfId="0" applyFont="1" applyFill="1" applyAlignment="1">
      <alignment horizontal="center" vertical="center"/>
    </xf>
    <xf numFmtId="0" fontId="43" fillId="36" borderId="0" xfId="0" applyFont="1" applyFill="1" applyAlignment="1">
      <alignment horizontal="center" vertical="center"/>
    </xf>
    <xf numFmtId="0" fontId="41" fillId="35" borderId="0" xfId="0" applyFont="1" applyFill="1" applyAlignment="1">
      <alignment horizontal="center" vertical="center" wrapText="1"/>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4" fillId="35" borderId="38" xfId="278" applyFont="1" applyFill="1" applyBorder="1" applyAlignment="1">
      <alignment wrapText="1"/>
    </xf>
    <xf numFmtId="0" fontId="45" fillId="33" borderId="0" xfId="0" applyFont="1" applyFill="1"/>
    <xf numFmtId="0" fontId="31" fillId="0" borderId="0" xfId="0" applyFont="1"/>
    <xf numFmtId="0" fontId="0" fillId="34" borderId="20" xfId="0" applyFill="1" applyBorder="1" applyAlignment="1">
      <alignment horizontal="center" wrapText="1"/>
    </xf>
    <xf numFmtId="168" fontId="0" fillId="33" borderId="0" xfId="0" applyNumberFormat="1" applyFill="1"/>
    <xf numFmtId="0" fontId="46" fillId="0" borderId="0" xfId="0" applyFont="1"/>
    <xf numFmtId="0" fontId="31" fillId="0" borderId="0" xfId="0" quotePrefix="1" applyFont="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7" fillId="0" borderId="0" xfId="0" applyFont="1"/>
    <xf numFmtId="170" fontId="41" fillId="0" borderId="0" xfId="0" applyNumberFormat="1" applyFont="1"/>
    <xf numFmtId="170" fontId="38" fillId="0" borderId="0" xfId="0" applyNumberFormat="1" applyFont="1"/>
    <xf numFmtId="0" fontId="31" fillId="33" borderId="0" xfId="0" quotePrefix="1" applyFont="1" applyFill="1" applyAlignment="1">
      <alignment wrapText="1"/>
    </xf>
    <xf numFmtId="0" fontId="0" fillId="33" borderId="0" xfId="0" applyFill="1" applyAlignment="1">
      <alignment horizontal="right"/>
    </xf>
    <xf numFmtId="172" fontId="31" fillId="0" borderId="29" xfId="0" applyNumberFormat="1" applyFont="1" applyBorder="1"/>
    <xf numFmtId="173" fontId="31" fillId="0" borderId="29" xfId="0" applyNumberFormat="1" applyFont="1" applyBorder="1"/>
    <xf numFmtId="173" fontId="0" fillId="0" borderId="25" xfId="0" applyNumberFormat="1" applyBorder="1"/>
    <xf numFmtId="0" fontId="48" fillId="0" borderId="0" xfId="0" applyFont="1"/>
    <xf numFmtId="0" fontId="48" fillId="33" borderId="0" xfId="0" applyFont="1" applyFill="1"/>
    <xf numFmtId="165" fontId="48" fillId="0" borderId="0" xfId="0" applyNumberFormat="1" applyFont="1"/>
    <xf numFmtId="174" fontId="49" fillId="0" borderId="0" xfId="0" applyNumberFormat="1" applyFont="1"/>
    <xf numFmtId="165" fontId="48" fillId="33" borderId="0" xfId="28" applyFont="1" applyFill="1"/>
    <xf numFmtId="174" fontId="48" fillId="0" borderId="0" xfId="0" applyNumberFormat="1" applyFont="1"/>
    <xf numFmtId="168" fontId="31" fillId="0" borderId="0" xfId="0" applyNumberFormat="1" applyFont="1"/>
    <xf numFmtId="0" fontId="30" fillId="35" borderId="0" xfId="0" applyFont="1" applyFill="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0" borderId="0" xfId="0" quotePrefix="1" applyFont="1" applyAlignment="1">
      <alignment wrapText="1"/>
    </xf>
    <xf numFmtId="0" fontId="39" fillId="0" borderId="0" xfId="0" applyFont="1" applyAlignment="1">
      <alignment horizontal="left" indent="4"/>
    </xf>
    <xf numFmtId="0" fontId="31" fillId="0" borderId="0" xfId="0" applyFont="1" applyAlignment="1">
      <alignment horizontal="left" indent="2"/>
    </xf>
    <xf numFmtId="0" fontId="1" fillId="0" borderId="0" xfId="0" applyFont="1" applyAlignment="1">
      <alignment horizontal="left" indent="4"/>
    </xf>
    <xf numFmtId="175" fontId="31" fillId="0" borderId="29" xfId="0" applyNumberFormat="1" applyFont="1" applyBorder="1"/>
    <xf numFmtId="0" fontId="31" fillId="0" borderId="0" xfId="0" applyFont="1" applyAlignment="1">
      <alignment horizontal="left" indent="6"/>
    </xf>
    <xf numFmtId="0" fontId="30" fillId="0" borderId="6" xfId="0" applyFont="1" applyBorder="1" applyAlignment="1">
      <alignment horizontal="left" vertical="center" wrapText="1"/>
    </xf>
    <xf numFmtId="173" fontId="27" fillId="0" borderId="25" xfId="0" applyNumberFormat="1" applyFont="1" applyBorder="1"/>
    <xf numFmtId="0" fontId="31" fillId="33" borderId="0" xfId="0" applyFont="1" applyFill="1" applyAlignment="1">
      <alignment horizontal="left"/>
    </xf>
    <xf numFmtId="168" fontId="35" fillId="0" borderId="0" xfId="0" applyNumberFormat="1" applyFont="1"/>
    <xf numFmtId="165" fontId="31" fillId="0" borderId="0" xfId="28" applyFont="1"/>
    <xf numFmtId="171" fontId="31" fillId="0" borderId="0" xfId="28" applyNumberFormat="1" applyFont="1"/>
    <xf numFmtId="0" fontId="53" fillId="0" borderId="0" xfId="0" applyFont="1"/>
    <xf numFmtId="3" fontId="31" fillId="0" borderId="0" xfId="0" applyNumberFormat="1" applyFont="1"/>
    <xf numFmtId="173" fontId="54" fillId="0" borderId="0" xfId="0" applyNumberFormat="1" applyFont="1"/>
    <xf numFmtId="171" fontId="48" fillId="0" borderId="0" xfId="0" applyNumberFormat="1" applyFont="1"/>
    <xf numFmtId="0" fontId="55" fillId="0" borderId="0" xfId="0" applyFont="1"/>
    <xf numFmtId="164" fontId="48" fillId="0" borderId="0" xfId="0" applyNumberFormat="1" applyFont="1"/>
    <xf numFmtId="0" fontId="31" fillId="0" borderId="0" xfId="0" applyFont="1" applyAlignment="1">
      <alignment horizontal="left" wrapText="1"/>
    </xf>
    <xf numFmtId="0" fontId="0" fillId="0" borderId="0" xfId="0" applyAlignment="1">
      <alignment horizontal="right"/>
    </xf>
    <xf numFmtId="176" fontId="40" fillId="0" borderId="0" xfId="0" applyNumberFormat="1" applyFont="1"/>
    <xf numFmtId="165" fontId="56" fillId="0" borderId="0" xfId="0" applyNumberFormat="1" applyFont="1"/>
    <xf numFmtId="174" fontId="56" fillId="0" borderId="0" xfId="0" applyNumberFormat="1" applyFont="1"/>
    <xf numFmtId="177" fontId="39" fillId="0" borderId="1" xfId="0" applyNumberFormat="1" applyFont="1" applyBorder="1"/>
    <xf numFmtId="168" fontId="48" fillId="0" borderId="0" xfId="0" applyNumberFormat="1" applyFont="1"/>
    <xf numFmtId="174" fontId="57" fillId="0" borderId="0" xfId="0" applyNumberFormat="1" applyFont="1"/>
    <xf numFmtId="0" fontId="33" fillId="35" borderId="41" xfId="0" applyFont="1" applyFill="1" applyBorder="1" applyAlignment="1">
      <alignment horizontal="center" vertical="center"/>
    </xf>
    <xf numFmtId="0" fontId="33" fillId="35" borderId="0" xfId="0" applyFont="1" applyFill="1" applyAlignment="1">
      <alignment horizontal="center" vertical="center"/>
    </xf>
    <xf numFmtId="0" fontId="30" fillId="35" borderId="24"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30" fillId="35" borderId="40" xfId="0" applyFont="1" applyFill="1" applyBorder="1" applyAlignment="1">
      <alignment horizontal="center" vertical="center" wrapText="1"/>
    </xf>
    <xf numFmtId="0" fontId="44" fillId="35" borderId="42" xfId="0" applyFont="1" applyFill="1" applyBorder="1" applyAlignment="1">
      <alignment horizontal="center" vertical="center" wrapText="1"/>
    </xf>
    <xf numFmtId="0" fontId="44" fillId="35" borderId="43" xfId="0" applyFont="1" applyFill="1" applyBorder="1" applyAlignment="1">
      <alignment horizontal="center" vertical="center"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1" fillId="0" borderId="0" xfId="0" applyFont="1" applyAlignment="1">
      <alignment horizontal="left" wrapText="1"/>
    </xf>
    <xf numFmtId="0" fontId="31" fillId="0" borderId="0" xfId="0" quotePrefix="1" applyFont="1" applyAlignment="1">
      <alignment horizontal="left" wrapText="1" indent="4"/>
    </xf>
    <xf numFmtId="0" fontId="31" fillId="33" borderId="0" xfId="0" quotePrefix="1" applyFont="1" applyFill="1" applyAlignment="1">
      <alignment horizontal="left" wrapText="1" indent="4"/>
    </xf>
    <xf numFmtId="0" fontId="31" fillId="0" borderId="0" xfId="0" quotePrefix="1" applyFont="1" applyAlignment="1">
      <alignment horizontal="left" wrapText="1" indent="6"/>
    </xf>
    <xf numFmtId="0" fontId="46" fillId="0" borderId="0" xfId="0" applyFont="1" applyAlignment="1">
      <alignment horizontal="left" wrapText="1"/>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50" fillId="34" borderId="25" xfId="0" applyFont="1" applyFill="1" applyBorder="1" applyAlignment="1">
      <alignment horizontal="left" vertical="center" wrapText="1"/>
    </xf>
    <xf numFmtId="0" fontId="50" fillId="34" borderId="20" xfId="0" applyFont="1" applyFill="1" applyBorder="1" applyAlignment="1">
      <alignment horizontal="left" vertical="center" wrapText="1"/>
    </xf>
    <xf numFmtId="0" fontId="27" fillId="35" borderId="0" xfId="0" applyFont="1" applyFill="1" applyAlignment="1">
      <alignment horizontal="center" vertical="center" wrapText="1"/>
    </xf>
    <xf numFmtId="0" fontId="51" fillId="36" borderId="0" xfId="0" applyFont="1" applyFill="1" applyAlignment="1">
      <alignment horizontal="center" vertical="center"/>
    </xf>
    <xf numFmtId="0" fontId="31" fillId="33" borderId="0" xfId="0" applyFont="1" applyFill="1" applyAlignment="1">
      <alignment horizontal="left" wrapTex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4" borderId="21" xfId="0" applyFont="1" applyFill="1" applyBorder="1" applyAlignment="1">
      <alignment horizontal="center" wrapText="1"/>
    </xf>
    <xf numFmtId="0" fontId="30" fillId="34" borderId="0" xfId="0" applyFont="1" applyFill="1" applyAlignment="1">
      <alignment horizontal="center" wrapText="1"/>
    </xf>
    <xf numFmtId="0" fontId="30" fillId="34" borderId="25" xfId="0" applyFont="1" applyFill="1" applyBorder="1" applyAlignment="1">
      <alignment horizontal="center" wrapText="1"/>
    </xf>
    <xf numFmtId="0" fontId="31" fillId="33" borderId="0" xfId="0" applyFont="1" applyFill="1" applyAlignment="1">
      <alignment horizontal="right" vertical="center"/>
    </xf>
    <xf numFmtId="0" fontId="0" fillId="34" borderId="0" xfId="0" applyFill="1" applyAlignment="1">
      <alignment horizontal="left" vertical="center" wrapText="1" indent="1"/>
    </xf>
    <xf numFmtId="0" fontId="30" fillId="35" borderId="46" xfId="0" applyFont="1" applyFill="1" applyBorder="1" applyAlignment="1">
      <alignment horizontal="center" vertical="center" wrapTex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09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X359"/>
  <sheetViews>
    <sheetView showGridLines="0" tabSelected="1" zoomScale="80" zoomScaleNormal="80" workbookViewId="0">
      <pane xSplit="2" ySplit="9" topLeftCell="C10" activePane="bottomRight" state="frozen"/>
      <selection pane="topRight" activeCell="E1" sqref="E1"/>
      <selection pane="bottomLeft" activeCell="A10" sqref="A10"/>
      <selection pane="bottomRight" activeCell="C10" sqref="C10"/>
    </sheetView>
  </sheetViews>
  <sheetFormatPr defaultRowHeight="15" outlineLevelCol="1" x14ac:dyDescent="0.25"/>
  <cols>
    <col min="1" max="1" width="5.85546875" style="1" customWidth="1"/>
    <col min="2" max="2" width="44.7109375" customWidth="1"/>
    <col min="3" max="3" width="2.28515625" customWidth="1"/>
    <col min="4" max="14" width="10.425781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7.42578125" style="45" customWidth="1"/>
    <col min="28" max="28" width="2.28515625" customWidth="1"/>
    <col min="29" max="33" width="10.140625" hidden="1" customWidth="1" outlineLevel="1"/>
    <col min="34" max="34" width="14" customWidth="1" collapsed="1"/>
    <col min="35" max="35" width="10.5703125" hidden="1" customWidth="1" outlineLevel="1"/>
    <col min="36" max="39" width="9.140625" hidden="1" customWidth="1" outlineLevel="1"/>
    <col min="40" max="40" width="10.42578125" customWidth="1" collapsed="1"/>
    <col min="41" max="41" width="10.5703125" hidden="1" customWidth="1" outlineLevel="1"/>
    <col min="42" max="45" width="9.140625" hidden="1" customWidth="1" outlineLevel="1"/>
    <col min="46" max="46" width="9" customWidth="1" collapsed="1"/>
    <col min="47" max="47" width="10.5703125" hidden="1" customWidth="1" outlineLevel="1"/>
    <col min="48" max="51" width="9.140625" hidden="1" customWidth="1" outlineLevel="1"/>
    <col min="52" max="52" width="9.140625" customWidth="1" collapsed="1"/>
    <col min="53" max="53" width="10.5703125" customWidth="1"/>
    <col min="54" max="54" width="7.42578125" style="45" customWidth="1"/>
    <col min="55" max="55" width="2.28515625" customWidth="1"/>
    <col min="56" max="60" width="10.7109375" hidden="1" customWidth="1" outlineLevel="1"/>
    <col min="61" max="61" width="14.5703125" customWidth="1" collapsed="1"/>
    <col min="62" max="62" width="10.5703125" hidden="1" customWidth="1" outlineLevel="1"/>
    <col min="63" max="66" width="9.140625" hidden="1" customWidth="1" outlineLevel="1"/>
    <col min="67" max="67" width="11.28515625" customWidth="1" collapsed="1"/>
    <col min="68" max="68" width="10.5703125" hidden="1" customWidth="1" outlineLevel="1"/>
    <col min="69" max="72" width="9.140625" hidden="1" customWidth="1" outlineLevel="1"/>
    <col min="73" max="73" width="9.140625" customWidth="1" collapsed="1"/>
    <col min="74" max="74" width="10.5703125" hidden="1" customWidth="1" outlineLevel="1"/>
    <col min="75" max="78" width="9.140625" hidden="1" customWidth="1" outlineLevel="1"/>
    <col min="79" max="79" width="9.7109375" customWidth="1" collapsed="1"/>
    <col min="80" max="80" width="9.140625" hidden="1" customWidth="1" outlineLevel="1"/>
    <col min="81" max="81" width="10.5703125" customWidth="1" collapsed="1"/>
    <col min="82" max="82" width="10.5703125" hidden="1" customWidth="1" outlineLevel="1"/>
    <col min="83" max="83" width="15.140625" customWidth="1" collapsed="1"/>
    <col min="84" max="84" width="10.5703125" customWidth="1"/>
    <col min="85" max="85" width="7.42578125" style="45" customWidth="1"/>
    <col min="86" max="86" width="2.28515625" customWidth="1"/>
    <col min="87" max="92" width="10.7109375" hidden="1" customWidth="1" outlineLevel="1"/>
    <col min="93" max="93" width="14.5703125" customWidth="1" collapsed="1"/>
    <col min="94" max="94" width="10.5703125" hidden="1" customWidth="1" outlineLevel="1"/>
    <col min="95" max="98" width="9.140625" hidden="1" customWidth="1" outlineLevel="1"/>
    <col min="99" max="99" width="10.7109375" hidden="1" customWidth="1" outlineLevel="1"/>
    <col min="100" max="100" width="12.5703125" customWidth="1" collapsed="1"/>
    <col min="101" max="101" width="10.5703125" hidden="1" customWidth="1" outlineLevel="1"/>
    <col min="102" max="104" width="9.140625" hidden="1" customWidth="1" outlineLevel="1"/>
    <col min="105" max="105" width="10" hidden="1" customWidth="1" outlineLevel="1"/>
    <col min="106" max="106" width="12.7109375" customWidth="1" collapsed="1"/>
    <col min="107" max="107" width="10.5703125" hidden="1" customWidth="1" outlineLevel="1"/>
    <col min="108" max="110" width="9.140625" hidden="1" customWidth="1" outlineLevel="1"/>
    <col min="111" max="111" width="11.85546875" customWidth="1" collapsed="1"/>
    <col min="112" max="114" width="10.5703125" hidden="1" customWidth="1" outlineLevel="1"/>
    <col min="115" max="115" width="15.140625" customWidth="1" collapsed="1"/>
    <col min="116" max="120" width="10.5703125" hidden="1" customWidth="1" outlineLevel="1"/>
    <col min="121" max="121" width="11.42578125" hidden="1" customWidth="1" outlineLevel="1"/>
    <col min="122" max="122" width="13" customWidth="1" collapsed="1"/>
    <col min="123" max="123" width="10.5703125" customWidth="1"/>
    <col min="124" max="124" width="7.42578125" style="45" customWidth="1"/>
    <col min="125" max="125" width="2.28515625" customWidth="1"/>
    <col min="126" max="126" width="10.7109375" hidden="1" customWidth="1" outlineLevel="1"/>
    <col min="127" max="127" width="14.5703125" customWidth="1" collapsed="1"/>
    <col min="128" max="128" width="10.5703125" hidden="1" customWidth="1" outlineLevel="1"/>
    <col min="129" max="140" width="9.140625" hidden="1" customWidth="1" outlineLevel="1"/>
    <col min="141" max="141" width="10.85546875" customWidth="1" collapsed="1"/>
    <col min="142" max="142" width="10.5703125" hidden="1" customWidth="1" outlineLevel="1"/>
    <col min="143" max="146" width="9.140625" hidden="1" customWidth="1" outlineLevel="1"/>
    <col min="147" max="147" width="13.140625" customWidth="1" collapsed="1"/>
    <col min="148" max="148" width="10.5703125" customWidth="1"/>
    <col min="149" max="149" width="7.42578125" style="45" customWidth="1"/>
    <col min="150" max="150" width="4.140625" customWidth="1"/>
  </cols>
  <sheetData>
    <row r="1" spans="1:150" ht="66" customHeight="1" x14ac:dyDescent="0.25">
      <c r="A1"/>
      <c r="C1" s="27"/>
    </row>
    <row r="2" spans="1:150" ht="26.25" customHeight="1" x14ac:dyDescent="0.45">
      <c r="A2"/>
      <c r="B2" s="10" t="s">
        <v>0</v>
      </c>
      <c r="C2" s="1"/>
      <c r="D2" s="1"/>
      <c r="E2" s="1"/>
      <c r="F2" s="1"/>
      <c r="G2" s="1"/>
      <c r="H2" s="1"/>
      <c r="I2" s="1"/>
      <c r="J2" s="1"/>
      <c r="K2" s="1"/>
      <c r="L2" s="1"/>
    </row>
    <row r="3" spans="1:150" ht="18.75" x14ac:dyDescent="0.3">
      <c r="A3"/>
      <c r="B3" s="11" t="s">
        <v>257</v>
      </c>
      <c r="C3" s="1"/>
      <c r="D3" s="1"/>
      <c r="E3" s="1"/>
      <c r="F3" s="1"/>
      <c r="G3" s="1"/>
      <c r="H3" s="1"/>
      <c r="I3" s="1"/>
      <c r="J3" s="1"/>
      <c r="K3" s="1"/>
      <c r="L3" s="1"/>
      <c r="DT3" s="109"/>
    </row>
    <row r="4" spans="1:150" ht="21" x14ac:dyDescent="0.35">
      <c r="A4"/>
      <c r="B4" s="2" t="s">
        <v>1</v>
      </c>
      <c r="C4" s="1"/>
      <c r="D4" s="1"/>
      <c r="E4" s="1"/>
      <c r="F4" s="1"/>
      <c r="G4" s="1"/>
      <c r="H4" s="1"/>
      <c r="I4" s="1"/>
      <c r="J4" s="1"/>
      <c r="K4" s="1"/>
      <c r="L4" s="1"/>
      <c r="DT4" s="109"/>
    </row>
    <row r="5" spans="1:150" ht="15.75" x14ac:dyDescent="0.25">
      <c r="A5"/>
      <c r="B5" s="2"/>
      <c r="C5" s="1"/>
      <c r="D5" s="1"/>
      <c r="E5" s="1"/>
      <c r="F5" s="1"/>
      <c r="G5" s="1"/>
      <c r="H5" s="1"/>
      <c r="I5" s="1"/>
      <c r="J5" s="1"/>
      <c r="K5" s="1"/>
      <c r="L5" s="1"/>
      <c r="DT5" s="109"/>
    </row>
    <row r="6" spans="1:150" ht="26.25" x14ac:dyDescent="0.25">
      <c r="A6"/>
      <c r="B6" s="134" t="s">
        <v>2</v>
      </c>
      <c r="C6" s="1"/>
      <c r="D6" s="137" t="s">
        <v>3</v>
      </c>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37"/>
      <c r="CM6" s="137"/>
      <c r="CN6" s="137"/>
      <c r="CO6" s="137"/>
      <c r="CP6" s="137"/>
      <c r="CQ6" s="137"/>
      <c r="CR6" s="137"/>
      <c r="CS6" s="137"/>
      <c r="CT6" s="137"/>
      <c r="CU6" s="137"/>
      <c r="CV6" s="137"/>
      <c r="CW6" s="137"/>
      <c r="CX6" s="137"/>
      <c r="CY6" s="137"/>
      <c r="CZ6" s="137"/>
      <c r="DA6" s="137"/>
      <c r="DB6" s="137"/>
      <c r="DC6" s="137"/>
      <c r="DD6" s="137"/>
      <c r="DE6" s="137"/>
      <c r="DF6" s="137"/>
      <c r="DG6" s="137"/>
      <c r="DH6" s="137"/>
      <c r="DI6" s="137"/>
      <c r="DJ6" s="137"/>
      <c r="DK6" s="137"/>
      <c r="DL6" s="137"/>
      <c r="DM6" s="137"/>
      <c r="DN6" s="137"/>
      <c r="DO6" s="137"/>
      <c r="DP6" s="137"/>
      <c r="DQ6" s="137"/>
      <c r="DR6" s="137"/>
      <c r="DS6" s="137"/>
      <c r="DT6" s="137"/>
      <c r="DU6" s="137"/>
      <c r="DV6" s="137"/>
      <c r="DW6" s="137"/>
      <c r="DX6" s="137"/>
      <c r="DY6" s="137"/>
      <c r="DZ6" s="137"/>
      <c r="EA6" s="137"/>
      <c r="EB6" s="137"/>
      <c r="EC6" s="137"/>
      <c r="ED6" s="137"/>
      <c r="EE6" s="137"/>
      <c r="EF6" s="137"/>
      <c r="EG6" s="137"/>
      <c r="EH6" s="137"/>
      <c r="EI6" s="137"/>
      <c r="EJ6" s="137"/>
      <c r="EK6" s="137"/>
      <c r="EL6" s="137"/>
      <c r="EM6" s="137"/>
      <c r="EN6" s="137"/>
      <c r="EO6" s="137"/>
      <c r="EP6" s="137"/>
      <c r="EQ6" s="137"/>
      <c r="ER6" s="137"/>
      <c r="ES6" s="54"/>
    </row>
    <row r="7" spans="1:150" ht="18.75" customHeight="1" thickBot="1" x14ac:dyDescent="0.3">
      <c r="A7" s="22"/>
      <c r="B7" s="135"/>
      <c r="C7" s="16"/>
      <c r="D7" s="115" t="s">
        <v>4</v>
      </c>
      <c r="E7" s="115"/>
      <c r="F7" s="115"/>
      <c r="G7" s="115"/>
      <c r="H7" s="115"/>
      <c r="I7" s="115"/>
      <c r="J7" s="115"/>
      <c r="K7" s="115"/>
      <c r="L7" s="115"/>
      <c r="M7" s="115"/>
      <c r="N7" s="115"/>
      <c r="O7" s="115"/>
      <c r="P7" s="115"/>
      <c r="Q7" s="115"/>
      <c r="R7" s="115"/>
      <c r="S7" s="115"/>
      <c r="T7" s="115"/>
      <c r="U7" s="115"/>
      <c r="V7" s="115"/>
      <c r="W7" s="115"/>
      <c r="X7" s="115"/>
      <c r="Y7" s="115"/>
      <c r="Z7" s="116"/>
      <c r="AA7" s="116"/>
      <c r="AB7" s="15"/>
      <c r="AC7" s="115" t="s">
        <v>5</v>
      </c>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4"/>
      <c r="BD7" s="116" t="s">
        <v>6</v>
      </c>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22"/>
      <c r="CI7" s="115" t="s">
        <v>7</v>
      </c>
      <c r="CJ7" s="115"/>
      <c r="CK7" s="115"/>
      <c r="CL7" s="115"/>
      <c r="CM7" s="115"/>
      <c r="CN7" s="115"/>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22"/>
      <c r="DV7" s="116" t="s">
        <v>8</v>
      </c>
      <c r="DW7" s="116"/>
      <c r="DX7" s="116"/>
      <c r="DY7" s="116"/>
      <c r="DZ7" s="116"/>
      <c r="EA7" s="116"/>
      <c r="EB7" s="116"/>
      <c r="EC7" s="116"/>
      <c r="ED7" s="116"/>
      <c r="EE7" s="116"/>
      <c r="EF7" s="116"/>
      <c r="EG7" s="116"/>
      <c r="EH7" s="116"/>
      <c r="EI7" s="116"/>
      <c r="EJ7" s="116"/>
      <c r="EK7" s="116"/>
      <c r="EL7" s="116"/>
      <c r="EM7" s="116"/>
      <c r="EN7" s="116"/>
      <c r="EO7" s="116"/>
      <c r="EP7" s="116"/>
      <c r="EQ7" s="116"/>
      <c r="ER7" s="116"/>
      <c r="ES7" s="116"/>
      <c r="ET7" s="22"/>
    </row>
    <row r="8" spans="1:150" ht="25.5" customHeight="1" x14ac:dyDescent="0.25">
      <c r="A8"/>
      <c r="B8" s="135"/>
      <c r="C8" s="1"/>
      <c r="D8" s="117" t="s">
        <v>9</v>
      </c>
      <c r="E8" s="117"/>
      <c r="F8" s="117"/>
      <c r="G8" s="117"/>
      <c r="H8" s="117"/>
      <c r="I8" s="117"/>
      <c r="J8" s="117"/>
      <c r="K8" s="117"/>
      <c r="L8" s="117"/>
      <c r="M8" s="117"/>
      <c r="N8" s="117"/>
      <c r="O8" s="118"/>
      <c r="P8" s="122" t="s">
        <v>10</v>
      </c>
      <c r="Q8" s="117"/>
      <c r="R8" s="117"/>
      <c r="S8" s="118"/>
      <c r="T8" s="119" t="s">
        <v>11</v>
      </c>
      <c r="U8" s="120"/>
      <c r="V8" s="120"/>
      <c r="W8" s="120"/>
      <c r="X8" s="120"/>
      <c r="Y8" s="121"/>
      <c r="Z8" s="125" t="s">
        <v>12</v>
      </c>
      <c r="AA8" s="123" t="s">
        <v>13</v>
      </c>
      <c r="AB8" s="13"/>
      <c r="AC8" s="117" t="s">
        <v>9</v>
      </c>
      <c r="AD8" s="117"/>
      <c r="AE8" s="117"/>
      <c r="AF8" s="117"/>
      <c r="AG8" s="117"/>
      <c r="AH8" s="118"/>
      <c r="AI8" s="122" t="s">
        <v>14</v>
      </c>
      <c r="AJ8" s="117"/>
      <c r="AK8" s="117"/>
      <c r="AL8" s="117"/>
      <c r="AM8" s="117"/>
      <c r="AN8" s="118"/>
      <c r="AO8" s="122" t="s">
        <v>10</v>
      </c>
      <c r="AP8" s="117"/>
      <c r="AQ8" s="117"/>
      <c r="AR8" s="117"/>
      <c r="AS8" s="117"/>
      <c r="AT8" s="118"/>
      <c r="AU8" s="119" t="s">
        <v>11</v>
      </c>
      <c r="AV8" s="120"/>
      <c r="AW8" s="120"/>
      <c r="AX8" s="120"/>
      <c r="AY8" s="120"/>
      <c r="AZ8" s="121"/>
      <c r="BA8" s="125" t="s">
        <v>12</v>
      </c>
      <c r="BB8" s="123" t="s">
        <v>13</v>
      </c>
      <c r="BC8" s="13"/>
      <c r="BD8" s="117" t="s">
        <v>9</v>
      </c>
      <c r="BE8" s="117"/>
      <c r="BF8" s="117"/>
      <c r="BG8" s="117"/>
      <c r="BH8" s="117"/>
      <c r="BI8" s="118"/>
      <c r="BJ8" s="122" t="s">
        <v>14</v>
      </c>
      <c r="BK8" s="117"/>
      <c r="BL8" s="117"/>
      <c r="BM8" s="117"/>
      <c r="BN8" s="117"/>
      <c r="BO8" s="118"/>
      <c r="BP8" s="122" t="s">
        <v>10</v>
      </c>
      <c r="BQ8" s="117"/>
      <c r="BR8" s="117"/>
      <c r="BS8" s="117"/>
      <c r="BT8" s="117"/>
      <c r="BU8" s="118"/>
      <c r="BV8" s="119" t="s">
        <v>15</v>
      </c>
      <c r="BW8" s="120"/>
      <c r="BX8" s="120"/>
      <c r="BY8" s="120"/>
      <c r="BZ8" s="120"/>
      <c r="CA8" s="121"/>
      <c r="CB8" s="122" t="s">
        <v>16</v>
      </c>
      <c r="CC8" s="118"/>
      <c r="CD8" s="122" t="s">
        <v>17</v>
      </c>
      <c r="CE8" s="118"/>
      <c r="CF8" s="125" t="s">
        <v>12</v>
      </c>
      <c r="CG8" s="123" t="s">
        <v>13</v>
      </c>
      <c r="CH8" s="13"/>
      <c r="CI8" s="117" t="s">
        <v>18</v>
      </c>
      <c r="CJ8" s="117"/>
      <c r="CK8" s="117"/>
      <c r="CL8" s="117"/>
      <c r="CM8" s="117"/>
      <c r="CN8" s="117"/>
      <c r="CO8" s="118"/>
      <c r="CP8" s="122" t="s">
        <v>19</v>
      </c>
      <c r="CQ8" s="117"/>
      <c r="CR8" s="117"/>
      <c r="CS8" s="117"/>
      <c r="CT8" s="117"/>
      <c r="CU8" s="117"/>
      <c r="CV8" s="118"/>
      <c r="CW8" s="119" t="s">
        <v>20</v>
      </c>
      <c r="CX8" s="120"/>
      <c r="CY8" s="120"/>
      <c r="CZ8" s="120"/>
      <c r="DA8" s="120"/>
      <c r="DB8" s="121"/>
      <c r="DC8" s="122" t="s">
        <v>16</v>
      </c>
      <c r="DD8" s="117"/>
      <c r="DE8" s="117"/>
      <c r="DF8" s="117"/>
      <c r="DG8" s="118"/>
      <c r="DH8" s="122" t="s">
        <v>17</v>
      </c>
      <c r="DI8" s="117"/>
      <c r="DJ8" s="117"/>
      <c r="DK8" s="118"/>
      <c r="DL8" s="122" t="s">
        <v>21</v>
      </c>
      <c r="DM8" s="117"/>
      <c r="DN8" s="117"/>
      <c r="DO8" s="117"/>
      <c r="DP8" s="117"/>
      <c r="DQ8" s="117"/>
      <c r="DR8" s="118"/>
      <c r="DS8" s="125" t="s">
        <v>12</v>
      </c>
      <c r="DT8" s="123" t="s">
        <v>13</v>
      </c>
      <c r="DU8" s="13"/>
      <c r="DV8" s="117" t="s">
        <v>18</v>
      </c>
      <c r="DW8" s="118"/>
      <c r="DX8" s="119" t="s">
        <v>22</v>
      </c>
      <c r="DY8" s="120"/>
      <c r="DZ8" s="120"/>
      <c r="EA8" s="120"/>
      <c r="EB8" s="120"/>
      <c r="EC8" s="120"/>
      <c r="ED8" s="120"/>
      <c r="EE8" s="120"/>
      <c r="EF8" s="120"/>
      <c r="EG8" s="120"/>
      <c r="EH8" s="120"/>
      <c r="EI8" s="120"/>
      <c r="EJ8" s="120"/>
      <c r="EK8" s="121"/>
      <c r="EL8" s="122" t="s">
        <v>23</v>
      </c>
      <c r="EM8" s="117"/>
      <c r="EN8" s="117"/>
      <c r="EO8" s="117"/>
      <c r="EP8" s="117"/>
      <c r="EQ8" s="118"/>
      <c r="ER8" s="125" t="s">
        <v>12</v>
      </c>
      <c r="ES8" s="123" t="s">
        <v>13</v>
      </c>
    </row>
    <row r="9" spans="1:150" ht="20.25" customHeight="1" x14ac:dyDescent="0.25">
      <c r="A9"/>
      <c r="B9" s="135"/>
      <c r="C9" s="1"/>
      <c r="D9" s="17">
        <v>2000</v>
      </c>
      <c r="E9" s="17">
        <v>2001</v>
      </c>
      <c r="F9" s="17">
        <v>2002</v>
      </c>
      <c r="G9" s="17">
        <v>2003</v>
      </c>
      <c r="H9" s="17">
        <v>2004</v>
      </c>
      <c r="I9" s="17">
        <v>2005</v>
      </c>
      <c r="J9" s="17">
        <v>2006</v>
      </c>
      <c r="K9" s="17">
        <v>2007</v>
      </c>
      <c r="L9" s="17">
        <v>2008</v>
      </c>
      <c r="M9" s="17">
        <v>2009</v>
      </c>
      <c r="N9" s="17">
        <v>2010</v>
      </c>
      <c r="O9" s="86" t="s">
        <v>24</v>
      </c>
      <c r="P9" s="12">
        <v>2008</v>
      </c>
      <c r="Q9" s="17">
        <v>2009</v>
      </c>
      <c r="R9" s="17">
        <v>2010</v>
      </c>
      <c r="S9" s="86" t="s">
        <v>24</v>
      </c>
      <c r="T9" s="12">
        <v>2006</v>
      </c>
      <c r="U9" s="17">
        <v>2007</v>
      </c>
      <c r="V9" s="17">
        <v>2008</v>
      </c>
      <c r="W9" s="17">
        <v>2009</v>
      </c>
      <c r="X9" s="17">
        <v>2010</v>
      </c>
      <c r="Y9" s="85" t="s">
        <v>24</v>
      </c>
      <c r="Z9" s="126"/>
      <c r="AA9" s="124"/>
      <c r="AC9" s="17">
        <v>2011</v>
      </c>
      <c r="AD9" s="17">
        <v>2012</v>
      </c>
      <c r="AE9" s="17">
        <v>2013</v>
      </c>
      <c r="AF9" s="17">
        <v>2014</v>
      </c>
      <c r="AG9" s="17">
        <v>2015</v>
      </c>
      <c r="AH9" s="86" t="s">
        <v>24</v>
      </c>
      <c r="AI9" s="12">
        <v>2011</v>
      </c>
      <c r="AJ9" s="17">
        <v>2012</v>
      </c>
      <c r="AK9" s="17">
        <v>2013</v>
      </c>
      <c r="AL9" s="17">
        <v>2014</v>
      </c>
      <c r="AM9" s="17">
        <v>2015</v>
      </c>
      <c r="AN9" s="86" t="s">
        <v>24</v>
      </c>
      <c r="AO9" s="12">
        <v>2011</v>
      </c>
      <c r="AP9" s="17">
        <v>2012</v>
      </c>
      <c r="AQ9" s="17">
        <v>2013</v>
      </c>
      <c r="AR9" s="17">
        <v>2014</v>
      </c>
      <c r="AS9" s="17">
        <v>2015</v>
      </c>
      <c r="AT9" s="86" t="s">
        <v>24</v>
      </c>
      <c r="AU9" s="12">
        <v>2011</v>
      </c>
      <c r="AV9" s="17">
        <v>2012</v>
      </c>
      <c r="AW9" s="17">
        <v>2013</v>
      </c>
      <c r="AX9" s="17">
        <v>2014</v>
      </c>
      <c r="AY9" s="17">
        <v>2015</v>
      </c>
      <c r="AZ9" s="86" t="s">
        <v>24</v>
      </c>
      <c r="BA9" s="126"/>
      <c r="BB9" s="124"/>
      <c r="BD9" s="17">
        <v>2016</v>
      </c>
      <c r="BE9" s="17">
        <v>2017</v>
      </c>
      <c r="BF9" s="17">
        <v>2018</v>
      </c>
      <c r="BG9" s="17">
        <v>2019</v>
      </c>
      <c r="BH9" s="17">
        <v>2020</v>
      </c>
      <c r="BI9" s="86" t="s">
        <v>24</v>
      </c>
      <c r="BJ9" s="12">
        <v>2016</v>
      </c>
      <c r="BK9" s="17">
        <v>2017</v>
      </c>
      <c r="BL9" s="17">
        <v>2018</v>
      </c>
      <c r="BM9" s="17">
        <v>2019</v>
      </c>
      <c r="BN9" s="17">
        <v>2020</v>
      </c>
      <c r="BO9" s="86" t="s">
        <v>24</v>
      </c>
      <c r="BP9" s="12">
        <v>2016</v>
      </c>
      <c r="BQ9" s="17">
        <v>2017</v>
      </c>
      <c r="BR9" s="17">
        <v>2018</v>
      </c>
      <c r="BS9" s="17">
        <v>2019</v>
      </c>
      <c r="BT9" s="17">
        <v>2020</v>
      </c>
      <c r="BU9" s="86" t="s">
        <v>24</v>
      </c>
      <c r="BV9" s="12">
        <v>2016</v>
      </c>
      <c r="BW9" s="17">
        <v>2017</v>
      </c>
      <c r="BX9" s="17">
        <v>2018</v>
      </c>
      <c r="BY9" s="17">
        <v>2019</v>
      </c>
      <c r="BZ9" s="17">
        <v>2020</v>
      </c>
      <c r="CA9" s="86" t="s">
        <v>24</v>
      </c>
      <c r="CB9" s="17">
        <v>2020</v>
      </c>
      <c r="CC9" s="86" t="s">
        <v>24</v>
      </c>
      <c r="CD9" s="12">
        <v>2020</v>
      </c>
      <c r="CE9" s="86" t="s">
        <v>24</v>
      </c>
      <c r="CF9" s="126"/>
      <c r="CG9" s="124"/>
      <c r="CI9" s="17">
        <v>2021</v>
      </c>
      <c r="CJ9" s="17">
        <v>2022</v>
      </c>
      <c r="CK9" s="17">
        <v>2023</v>
      </c>
      <c r="CL9" s="17">
        <v>2024</v>
      </c>
      <c r="CM9" s="17">
        <v>2025</v>
      </c>
      <c r="CN9" s="17" t="s">
        <v>25</v>
      </c>
      <c r="CO9" s="86" t="s">
        <v>24</v>
      </c>
      <c r="CP9" s="12">
        <v>2021</v>
      </c>
      <c r="CQ9" s="17">
        <v>2022</v>
      </c>
      <c r="CR9" s="17">
        <v>2023</v>
      </c>
      <c r="CS9" s="17">
        <v>2024</v>
      </c>
      <c r="CT9" s="17">
        <v>2025</v>
      </c>
      <c r="CU9" s="17" t="s">
        <v>26</v>
      </c>
      <c r="CV9" s="86" t="s">
        <v>24</v>
      </c>
      <c r="CW9" s="12">
        <v>2021</v>
      </c>
      <c r="CX9" s="17">
        <v>2022</v>
      </c>
      <c r="CY9" s="17">
        <v>2023</v>
      </c>
      <c r="CZ9" s="17">
        <v>2024</v>
      </c>
      <c r="DA9" s="17">
        <v>2025</v>
      </c>
      <c r="DB9" s="86" t="s">
        <v>24</v>
      </c>
      <c r="DC9" s="12">
        <v>2021</v>
      </c>
      <c r="DD9" s="17">
        <v>2022</v>
      </c>
      <c r="DE9" s="17">
        <v>2023</v>
      </c>
      <c r="DF9" s="17" t="s">
        <v>26</v>
      </c>
      <c r="DG9" s="86" t="s">
        <v>24</v>
      </c>
      <c r="DH9" s="12">
        <v>2021</v>
      </c>
      <c r="DI9" s="17">
        <v>2022</v>
      </c>
      <c r="DJ9" s="17">
        <v>2023</v>
      </c>
      <c r="DK9" s="86" t="s">
        <v>24</v>
      </c>
      <c r="DL9" s="12">
        <v>2021</v>
      </c>
      <c r="DM9" s="17">
        <v>2022</v>
      </c>
      <c r="DN9" s="17">
        <v>2023</v>
      </c>
      <c r="DO9" s="17">
        <v>2024</v>
      </c>
      <c r="DP9" s="17">
        <v>2025</v>
      </c>
      <c r="DQ9" s="17" t="s">
        <v>25</v>
      </c>
      <c r="DR9" s="86" t="s">
        <v>24</v>
      </c>
      <c r="DS9" s="126"/>
      <c r="DT9" s="124"/>
      <c r="DV9" s="17">
        <v>2026</v>
      </c>
      <c r="DW9" s="86" t="s">
        <v>24</v>
      </c>
      <c r="DX9" s="12">
        <v>2026</v>
      </c>
      <c r="DY9" s="17">
        <v>2027</v>
      </c>
      <c r="DZ9" s="17">
        <v>2028</v>
      </c>
      <c r="EA9" s="17">
        <v>2029</v>
      </c>
      <c r="EB9" s="17">
        <v>2030</v>
      </c>
      <c r="EC9" s="17">
        <v>2031</v>
      </c>
      <c r="ED9" s="17">
        <v>2032</v>
      </c>
      <c r="EE9" s="17">
        <v>2033</v>
      </c>
      <c r="EF9" s="17">
        <v>2034</v>
      </c>
      <c r="EG9" s="17">
        <v>2035</v>
      </c>
      <c r="EH9" s="17">
        <v>2036</v>
      </c>
      <c r="EI9" s="17">
        <v>2037</v>
      </c>
      <c r="EJ9" s="17" t="s">
        <v>252</v>
      </c>
      <c r="EK9" s="86" t="s">
        <v>24</v>
      </c>
      <c r="EL9" s="12">
        <v>2026</v>
      </c>
      <c r="EM9" s="17">
        <v>2027</v>
      </c>
      <c r="EN9" s="17">
        <v>2028</v>
      </c>
      <c r="EO9" s="17">
        <v>2029</v>
      </c>
      <c r="EP9" s="17">
        <v>2030</v>
      </c>
      <c r="EQ9" s="86" t="s">
        <v>24</v>
      </c>
      <c r="ER9" s="126"/>
      <c r="ES9" s="124"/>
    </row>
    <row r="10" spans="1:150" ht="30" x14ac:dyDescent="0.25">
      <c r="A10"/>
      <c r="B10" s="7" t="s">
        <v>27</v>
      </c>
      <c r="C10" s="1"/>
      <c r="D10" s="23"/>
      <c r="E10" s="23"/>
      <c r="F10" s="23"/>
      <c r="G10" s="23"/>
      <c r="H10" s="23"/>
      <c r="I10" s="23"/>
      <c r="J10" s="23"/>
      <c r="K10" s="23"/>
      <c r="L10" s="23"/>
      <c r="M10" s="23"/>
      <c r="N10" s="23"/>
      <c r="O10" s="19"/>
      <c r="P10" s="23"/>
      <c r="Q10" s="23"/>
      <c r="R10" s="23"/>
      <c r="S10" s="19"/>
      <c r="T10" s="23"/>
      <c r="U10" s="23"/>
      <c r="V10" s="23"/>
      <c r="W10" s="23"/>
      <c r="X10" s="23"/>
      <c r="Y10" s="19"/>
      <c r="Z10" s="19"/>
      <c r="AA10" s="46"/>
      <c r="AB10" s="20"/>
      <c r="AC10" s="23"/>
      <c r="AD10" s="23"/>
      <c r="AE10" s="23"/>
      <c r="AF10" s="23"/>
      <c r="AG10" s="23"/>
      <c r="AH10" s="19"/>
      <c r="AI10" s="23"/>
      <c r="AJ10" s="23"/>
      <c r="AK10" s="23"/>
      <c r="AL10" s="23"/>
      <c r="AM10" s="23"/>
      <c r="AN10" s="19"/>
      <c r="AO10" s="23"/>
      <c r="AP10" s="23"/>
      <c r="AQ10" s="23"/>
      <c r="AR10" s="23"/>
      <c r="AS10" s="23"/>
      <c r="AT10" s="19"/>
      <c r="AU10" s="23"/>
      <c r="AV10" s="23"/>
      <c r="AW10" s="23"/>
      <c r="AX10" s="23"/>
      <c r="AY10" s="23"/>
      <c r="AZ10" s="19"/>
      <c r="BA10" s="19"/>
      <c r="BB10" s="46"/>
      <c r="BC10" s="20"/>
      <c r="BD10" s="23"/>
      <c r="BE10" s="23"/>
      <c r="BF10" s="23"/>
      <c r="BG10" s="23"/>
      <c r="BH10" s="23"/>
      <c r="BI10" s="19"/>
      <c r="BJ10" s="23"/>
      <c r="BK10" s="23"/>
      <c r="BL10" s="23"/>
      <c r="BM10" s="23"/>
      <c r="BN10" s="23"/>
      <c r="BO10" s="19"/>
      <c r="BP10" s="23"/>
      <c r="BQ10" s="23"/>
      <c r="BR10" s="23"/>
      <c r="BS10" s="23"/>
      <c r="BT10" s="23"/>
      <c r="BU10" s="19"/>
      <c r="BV10" s="23"/>
      <c r="BW10" s="23"/>
      <c r="BX10" s="23"/>
      <c r="BY10" s="23"/>
      <c r="BZ10" s="23"/>
      <c r="CA10" s="19"/>
      <c r="CB10" s="23"/>
      <c r="CC10" s="19"/>
      <c r="CD10" s="23"/>
      <c r="CE10" s="19"/>
      <c r="CF10" s="19"/>
      <c r="CG10" s="46"/>
      <c r="CH10" s="20"/>
      <c r="CI10" s="23"/>
      <c r="CJ10" s="23"/>
      <c r="CK10" s="23"/>
      <c r="CL10" s="23"/>
      <c r="CM10" s="23"/>
      <c r="CN10" s="23"/>
      <c r="CO10" s="19"/>
      <c r="CP10" s="23"/>
      <c r="CQ10" s="23"/>
      <c r="CR10" s="23"/>
      <c r="CS10" s="23"/>
      <c r="CT10" s="23"/>
      <c r="CU10" s="23"/>
      <c r="CV10" s="19"/>
      <c r="CW10" s="23"/>
      <c r="CX10" s="23"/>
      <c r="CY10" s="23"/>
      <c r="CZ10" s="23"/>
      <c r="DA10" s="23"/>
      <c r="DB10" s="19"/>
      <c r="DC10" s="23"/>
      <c r="DD10" s="23"/>
      <c r="DE10" s="23"/>
      <c r="DF10" s="23"/>
      <c r="DG10" s="19"/>
      <c r="DH10" s="23"/>
      <c r="DI10" s="23"/>
      <c r="DJ10" s="23"/>
      <c r="DK10" s="19"/>
      <c r="DL10" s="23"/>
      <c r="DM10" s="23"/>
      <c r="DN10" s="23"/>
      <c r="DO10" s="23"/>
      <c r="DP10" s="23"/>
      <c r="DQ10" s="23"/>
      <c r="DR10" s="19"/>
      <c r="DS10" s="19"/>
      <c r="DT10" s="46"/>
      <c r="DU10" s="20"/>
      <c r="DV10" s="23"/>
      <c r="DW10" s="19"/>
      <c r="DX10" s="23"/>
      <c r="DY10" s="23"/>
      <c r="DZ10" s="23"/>
      <c r="EA10" s="23"/>
      <c r="EB10" s="23"/>
      <c r="EC10" s="23"/>
      <c r="ED10" s="23"/>
      <c r="EE10" s="23"/>
      <c r="EF10" s="23"/>
      <c r="EG10" s="23"/>
      <c r="EH10" s="23"/>
      <c r="EI10" s="23"/>
      <c r="EJ10" s="23"/>
      <c r="EK10" s="19"/>
      <c r="EL10" s="23"/>
      <c r="EM10" s="23"/>
      <c r="EN10" s="23"/>
      <c r="EO10" s="23"/>
      <c r="EP10" s="23"/>
      <c r="EQ10" s="19"/>
      <c r="ER10" s="19"/>
      <c r="ES10" s="46"/>
    </row>
    <row r="11" spans="1:150" ht="16.149999999999999" customHeight="1" x14ac:dyDescent="0.25">
      <c r="A11" s="26">
        <v>8</v>
      </c>
      <c r="B11" s="8" t="s">
        <v>28</v>
      </c>
      <c r="C11" s="1"/>
      <c r="D11" s="25"/>
      <c r="E11" s="25"/>
      <c r="F11" s="25"/>
      <c r="G11" s="25"/>
      <c r="H11" s="25"/>
      <c r="I11" s="25"/>
      <c r="J11" s="25">
        <v>5</v>
      </c>
      <c r="K11" s="25">
        <v>5</v>
      </c>
      <c r="L11" s="25">
        <v>5</v>
      </c>
      <c r="M11" s="25">
        <v>5</v>
      </c>
      <c r="N11" s="25">
        <v>8.6</v>
      </c>
      <c r="O11" s="21">
        <f>SUM(D11:N11)</f>
        <v>28.6</v>
      </c>
      <c r="P11" s="25"/>
      <c r="Q11" s="25"/>
      <c r="R11" s="25"/>
      <c r="S11" s="21">
        <f>SUM(P11:R11)</f>
        <v>0</v>
      </c>
      <c r="T11" s="25"/>
      <c r="U11" s="25"/>
      <c r="V11" s="25"/>
      <c r="W11" s="25"/>
      <c r="X11" s="25"/>
      <c r="Y11" s="21">
        <f t="shared" ref="Y11:Y15" si="0">SUM(T11:X11)</f>
        <v>0</v>
      </c>
      <c r="Z11" s="21">
        <f t="shared" ref="Z11:Z68" si="1">SUM(O11,S11,Y11)</f>
        <v>28.6</v>
      </c>
      <c r="AA11" s="47">
        <f t="shared" ref="AA11:AA42" si="2">IF(Z11=0,"",Z11/$Z$139)</f>
        <v>6.8192207860722654E-3</v>
      </c>
      <c r="AB11" s="20"/>
      <c r="AC11" s="25">
        <v>48.843999999999994</v>
      </c>
      <c r="AD11" s="25">
        <v>77.095500000000001</v>
      </c>
      <c r="AE11" s="25">
        <v>73.462999999999994</v>
      </c>
      <c r="AF11" s="25">
        <v>42.825000000000003</v>
      </c>
      <c r="AG11" s="25"/>
      <c r="AH11" s="21">
        <f>SUM(AC11:AG11)</f>
        <v>242.22749999999996</v>
      </c>
      <c r="AI11" s="25"/>
      <c r="AJ11" s="25"/>
      <c r="AK11" s="25"/>
      <c r="AL11" s="25"/>
      <c r="AM11" s="25"/>
      <c r="AN11" s="21">
        <f>SUM(AI11:AM11)</f>
        <v>0</v>
      </c>
      <c r="AO11" s="25"/>
      <c r="AP11" s="25"/>
      <c r="AQ11" s="25"/>
      <c r="AR11" s="25"/>
      <c r="AS11" s="25"/>
      <c r="AT11" s="21">
        <f>SUM(AO11:AS11)</f>
        <v>0</v>
      </c>
      <c r="AU11" s="25">
        <v>2.946415</v>
      </c>
      <c r="AV11" s="25">
        <v>4.7394619999999996</v>
      </c>
      <c r="AW11" s="25">
        <v>4.5286347500000002</v>
      </c>
      <c r="AX11" s="25">
        <v>4.2766597500000003</v>
      </c>
      <c r="AY11" s="25">
        <v>11.67831125</v>
      </c>
      <c r="AZ11" s="21">
        <f t="shared" ref="AZ11:AZ15" si="3">SUM(AU11:AY11)</f>
        <v>28.16948275</v>
      </c>
      <c r="BA11" s="21">
        <f t="shared" ref="BA11:BA15" si="4">SUM(AH11,AN11,AT11,AZ11)</f>
        <v>270.39698274999995</v>
      </c>
      <c r="BB11" s="47">
        <f t="shared" ref="BB11:BB42" si="5">IF(BA11=0,"",BA11/$BA$139)</f>
        <v>3.6559939691850347E-2</v>
      </c>
      <c r="BC11" s="20"/>
      <c r="BD11" s="25">
        <v>37.579124999999998</v>
      </c>
      <c r="BE11" s="25">
        <v>1.8520000000000001</v>
      </c>
      <c r="BF11" s="25">
        <v>13.65175</v>
      </c>
      <c r="BG11" s="25">
        <v>42.722787500000003</v>
      </c>
      <c r="BH11" s="25">
        <v>61.181124999999994</v>
      </c>
      <c r="BI11" s="21">
        <f t="shared" ref="BI11:BI68" si="6">SUM(BD11:BH11)</f>
        <v>156.98678749999999</v>
      </c>
      <c r="BJ11" s="25"/>
      <c r="BK11" s="25"/>
      <c r="BL11" s="25"/>
      <c r="BM11" s="25"/>
      <c r="BN11" s="25"/>
      <c r="BO11" s="21">
        <f t="shared" ref="BO11:BO68" si="7">SUM(BJ11:BN11)</f>
        <v>0</v>
      </c>
      <c r="BP11" s="25"/>
      <c r="BQ11" s="25"/>
      <c r="BR11" s="25"/>
      <c r="BS11" s="25"/>
      <c r="BT11" s="25"/>
      <c r="BU11" s="21">
        <f>SUM(BP11:BT11)</f>
        <v>0</v>
      </c>
      <c r="BV11" s="25">
        <v>16.530488818919999</v>
      </c>
      <c r="BW11" s="25">
        <v>15.943245025</v>
      </c>
      <c r="BX11" s="25">
        <v>15.391856935</v>
      </c>
      <c r="BY11" s="25">
        <v>14.692679324999999</v>
      </c>
      <c r="BZ11" s="25">
        <v>14.14415395</v>
      </c>
      <c r="CA11" s="21">
        <f t="shared" ref="CA11:CA68" si="8">SUM(BV11:BZ11)</f>
        <v>76.702424053919998</v>
      </c>
      <c r="CB11" s="25"/>
      <c r="CC11" s="21">
        <f>SUM(CB11)</f>
        <v>0</v>
      </c>
      <c r="CD11" s="25"/>
      <c r="CE11" s="21">
        <f t="shared" ref="CE11:CE68" si="9">SUM(CD11:CD11)</f>
        <v>0</v>
      </c>
      <c r="CF11" s="21">
        <f>SUM(BI11,BO11,BU11,CA11,CC11,CE11)</f>
        <v>233.68921155391999</v>
      </c>
      <c r="CG11" s="47">
        <f t="shared" ref="CG11:CG42" si="10">IF(CF11=0,"",CF11/$CF$139)</f>
        <v>2.5311946325179795E-2</v>
      </c>
      <c r="CH11" s="20"/>
      <c r="CI11" s="25">
        <v>20.913</v>
      </c>
      <c r="CJ11" s="25"/>
      <c r="CK11" s="25">
        <v>66.941999999999993</v>
      </c>
      <c r="CL11" s="25">
        <v>48.4435</v>
      </c>
      <c r="CM11" s="25">
        <v>82.169499999999999</v>
      </c>
      <c r="CN11" s="25"/>
      <c r="CO11" s="21">
        <f t="shared" ref="CO11:CO28" si="11">SUM(CI11:CN11)</f>
        <v>218.46799999999999</v>
      </c>
      <c r="CP11" s="25"/>
      <c r="CQ11" s="25"/>
      <c r="CR11" s="25"/>
      <c r="CS11" s="25"/>
      <c r="CT11" s="25"/>
      <c r="CU11" s="25"/>
      <c r="CV11" s="21">
        <f t="shared" ref="CV11:CV28" si="12">SUM(CP11:CU11)</f>
        <v>0</v>
      </c>
      <c r="CW11" s="25">
        <v>8.7537873544</v>
      </c>
      <c r="CX11" s="25">
        <v>8.2711290000000002</v>
      </c>
      <c r="CY11" s="25">
        <v>7.9661615000000001</v>
      </c>
      <c r="CZ11" s="25">
        <v>14.850899999999999</v>
      </c>
      <c r="DA11" s="25">
        <v>14.850899999999999</v>
      </c>
      <c r="DB11" s="21">
        <f t="shared" ref="DB11:DB68" si="13">SUM(CW11:DA11)</f>
        <v>54.692877854399995</v>
      </c>
      <c r="DC11" s="25">
        <v>33.504745460000002</v>
      </c>
      <c r="DD11" s="25">
        <v>61.255503069999996</v>
      </c>
      <c r="DE11" s="25"/>
      <c r="DF11" s="25"/>
      <c r="DG11" s="21">
        <f t="shared" ref="DG11:DG42" si="14">SUM(DC11:DF11)</f>
        <v>94.760248529999998</v>
      </c>
      <c r="DH11" s="25"/>
      <c r="DI11" s="25"/>
      <c r="DJ11" s="25"/>
      <c r="DK11" s="21">
        <f>SUM(DH11:DJ11)</f>
        <v>0</v>
      </c>
      <c r="DL11" s="25">
        <v>0</v>
      </c>
      <c r="DM11" s="25">
        <v>3.6189870000000002</v>
      </c>
      <c r="DN11" s="25">
        <v>6.6284340000000004</v>
      </c>
      <c r="DO11" s="25">
        <v>7.2086720867208678</v>
      </c>
      <c r="DP11" s="25">
        <v>7.2086720867208678</v>
      </c>
      <c r="DQ11" s="25"/>
      <c r="DR11" s="21">
        <f>SUM(DL11:DQ11)</f>
        <v>24.664765173441737</v>
      </c>
      <c r="DS11" s="21">
        <f t="shared" ref="DS11:DS42" si="15">SUM(CO11,CV11,DG11,DK11,DB11,DR11)</f>
        <v>392.58589155784171</v>
      </c>
      <c r="DT11" s="47">
        <f t="shared" ref="DT11:DT42" si="16">IF(DS11=0,"",DS11/$DS$139)</f>
        <v>1.8448841362914043E-2</v>
      </c>
      <c r="DU11" s="20"/>
      <c r="DV11" s="25"/>
      <c r="DW11" s="21">
        <f t="shared" ref="DW11:DW42" si="17">SUM(DV11:DV11)</f>
        <v>0</v>
      </c>
      <c r="DX11" s="25">
        <v>14.850899999999999</v>
      </c>
      <c r="DY11" s="25">
        <v>14.850899999999999</v>
      </c>
      <c r="DZ11" s="25">
        <v>14.850899999999999</v>
      </c>
      <c r="EA11" s="25">
        <v>14.850899999999999</v>
      </c>
      <c r="EB11" s="25">
        <v>14.850899999999999</v>
      </c>
      <c r="EC11" s="25"/>
      <c r="ED11" s="25"/>
      <c r="EE11" s="25"/>
      <c r="EF11" s="25"/>
      <c r="EG11" s="25"/>
      <c r="EH11" s="25"/>
      <c r="EI11" s="25"/>
      <c r="EJ11" s="25"/>
      <c r="EK11" s="21">
        <f t="shared" ref="EK11:EK68" si="18">SUM(DX11:EJ11)</f>
        <v>74.254499999999993</v>
      </c>
      <c r="EL11" s="25">
        <v>7.2086720867208678</v>
      </c>
      <c r="EM11" s="25">
        <v>7.2086720867208678</v>
      </c>
      <c r="EN11" s="25">
        <v>7.2086720867208678</v>
      </c>
      <c r="EO11" s="25">
        <v>7.9295392953929555</v>
      </c>
      <c r="EP11" s="25">
        <v>7.9295392953929555</v>
      </c>
      <c r="EQ11" s="21">
        <f t="shared" ref="EQ11:EQ68" si="19">SUM(EL11:EP11)</f>
        <v>37.485094850948514</v>
      </c>
      <c r="ER11" s="21">
        <f>SUM(DW11,EK11,EQ11)</f>
        <v>111.73959485094851</v>
      </c>
      <c r="ES11" s="47">
        <f t="shared" ref="ES11:ES42" si="20">IF(ER11=0,"",ER11/$ER$139)</f>
        <v>4.888723579628261E-2</v>
      </c>
    </row>
    <row r="12" spans="1:150" x14ac:dyDescent="0.25">
      <c r="A12" s="97"/>
      <c r="B12" s="8" t="s">
        <v>29</v>
      </c>
      <c r="C12" s="1"/>
      <c r="D12" s="25"/>
      <c r="E12" s="25"/>
      <c r="F12" s="25"/>
      <c r="G12" s="25"/>
      <c r="H12" s="25"/>
      <c r="I12" s="25"/>
      <c r="J12" s="25"/>
      <c r="K12" s="25"/>
      <c r="L12" s="25"/>
      <c r="M12" s="25"/>
      <c r="N12" s="25"/>
      <c r="O12" s="21">
        <f t="shared" ref="O12" si="21">SUM(D12:N12)</f>
        <v>0</v>
      </c>
      <c r="P12" s="25"/>
      <c r="Q12" s="25"/>
      <c r="R12" s="25"/>
      <c r="S12" s="21">
        <f t="shared" ref="S12" si="22">SUM(P12:R12)</f>
        <v>0</v>
      </c>
      <c r="T12" s="25"/>
      <c r="U12" s="25"/>
      <c r="V12" s="25"/>
      <c r="W12" s="25"/>
      <c r="X12" s="25"/>
      <c r="Y12" s="21">
        <f t="shared" si="0"/>
        <v>0</v>
      </c>
      <c r="Z12" s="21">
        <f t="shared" si="1"/>
        <v>0</v>
      </c>
      <c r="AA12" s="47" t="str">
        <f t="shared" si="2"/>
        <v/>
      </c>
      <c r="AB12" s="20"/>
      <c r="AC12" s="25"/>
      <c r="AD12" s="25"/>
      <c r="AE12" s="25"/>
      <c r="AF12" s="25"/>
      <c r="AG12" s="25"/>
      <c r="AH12" s="21">
        <f t="shared" ref="AH12" si="23">SUM(AC12:AG12)</f>
        <v>0</v>
      </c>
      <c r="AI12" s="25"/>
      <c r="AJ12" s="25"/>
      <c r="AK12" s="25"/>
      <c r="AL12" s="25"/>
      <c r="AM12" s="25"/>
      <c r="AN12" s="21">
        <f t="shared" ref="AN12" si="24">SUM(AI12:AM12)</f>
        <v>0</v>
      </c>
      <c r="AO12" s="25"/>
      <c r="AP12" s="25"/>
      <c r="AQ12" s="25"/>
      <c r="AR12" s="25"/>
      <c r="AS12" s="25"/>
      <c r="AT12" s="21">
        <f t="shared" ref="AT12" si="25">SUM(AO12:AS12)</f>
        <v>0</v>
      </c>
      <c r="AU12" s="25"/>
      <c r="AV12" s="25"/>
      <c r="AW12" s="25"/>
      <c r="AX12" s="25"/>
      <c r="AY12" s="25"/>
      <c r="AZ12" s="21">
        <f t="shared" si="3"/>
        <v>0</v>
      </c>
      <c r="BA12" s="21">
        <f t="shared" si="4"/>
        <v>0</v>
      </c>
      <c r="BB12" s="47" t="str">
        <f t="shared" si="5"/>
        <v/>
      </c>
      <c r="BC12" s="20"/>
      <c r="BD12" s="25"/>
      <c r="BE12" s="25"/>
      <c r="BF12" s="25"/>
      <c r="BG12" s="25"/>
      <c r="BH12" s="25"/>
      <c r="BI12" s="21">
        <f t="shared" si="6"/>
        <v>0</v>
      </c>
      <c r="BJ12" s="25"/>
      <c r="BK12" s="25"/>
      <c r="BL12" s="25"/>
      <c r="BM12" s="25"/>
      <c r="BN12" s="25"/>
      <c r="BO12" s="21">
        <f t="shared" si="7"/>
        <v>0</v>
      </c>
      <c r="BP12" s="25"/>
      <c r="BQ12" s="25"/>
      <c r="BR12" s="25"/>
      <c r="BS12" s="25"/>
      <c r="BT12" s="25"/>
      <c r="BU12" s="21">
        <f t="shared" ref="BU12" si="26">SUM(BP12:BT12)</f>
        <v>0</v>
      </c>
      <c r="BV12" s="25"/>
      <c r="BW12" s="25"/>
      <c r="BX12" s="25"/>
      <c r="BY12" s="25"/>
      <c r="BZ12" s="25"/>
      <c r="CA12" s="21">
        <f t="shared" si="8"/>
        <v>0</v>
      </c>
      <c r="CB12" s="25"/>
      <c r="CC12" s="21">
        <f t="shared" ref="CC12:CC28" si="27">SUM(CB12)</f>
        <v>0</v>
      </c>
      <c r="CD12" s="25"/>
      <c r="CE12" s="21">
        <f t="shared" si="9"/>
        <v>0</v>
      </c>
      <c r="CF12" s="21">
        <f t="shared" ref="CF12:CF68" si="28">SUM(BI12,BO12,BU12,CA12,CC12,CE12)</f>
        <v>0</v>
      </c>
      <c r="CG12" s="47" t="str">
        <f t="shared" si="10"/>
        <v/>
      </c>
      <c r="CH12" s="20"/>
      <c r="CI12" s="25"/>
      <c r="CJ12" s="25"/>
      <c r="CK12" s="25"/>
      <c r="CL12" s="25"/>
      <c r="CM12" s="25"/>
      <c r="CN12" s="25"/>
      <c r="CO12" s="21">
        <f t="shared" ref="CO12" si="29">SUM(CI12:CN12)</f>
        <v>0</v>
      </c>
      <c r="CP12" s="25"/>
      <c r="CQ12" s="25"/>
      <c r="CR12" s="25"/>
      <c r="CS12" s="25"/>
      <c r="CT12" s="25"/>
      <c r="CU12" s="25"/>
      <c r="CV12" s="21">
        <f t="shared" ref="CV12" si="30">SUM(CP12:CU12)</f>
        <v>0</v>
      </c>
      <c r="CW12" s="25"/>
      <c r="CX12" s="25"/>
      <c r="CY12" s="25"/>
      <c r="CZ12" s="25"/>
      <c r="DA12" s="25"/>
      <c r="DB12" s="21">
        <f t="shared" si="13"/>
        <v>0</v>
      </c>
      <c r="DC12" s="25">
        <v>5.78287</v>
      </c>
      <c r="DD12" s="25">
        <v>2.8297500000000002</v>
      </c>
      <c r="DE12" s="25"/>
      <c r="DF12" s="25"/>
      <c r="DG12" s="21">
        <f t="shared" si="14"/>
        <v>8.6126199999999997</v>
      </c>
      <c r="DH12" s="25"/>
      <c r="DI12" s="25"/>
      <c r="DJ12" s="25"/>
      <c r="DK12" s="21">
        <f t="shared" ref="DK12:DK68" si="31">SUM(DH12:DJ12)</f>
        <v>0</v>
      </c>
      <c r="DL12" s="25"/>
      <c r="DM12" s="25"/>
      <c r="DN12" s="25"/>
      <c r="DO12" s="25"/>
      <c r="DP12" s="25"/>
      <c r="DQ12" s="25"/>
      <c r="DR12" s="21">
        <f t="shared" ref="DR12:DR68" si="32">SUM(DL12:DQ12)</f>
        <v>0</v>
      </c>
      <c r="DS12" s="21">
        <f t="shared" si="15"/>
        <v>8.6126199999999997</v>
      </c>
      <c r="DT12" s="47">
        <f t="shared" si="16"/>
        <v>4.0473400475128955E-4</v>
      </c>
      <c r="DU12" s="20"/>
      <c r="DV12" s="25"/>
      <c r="DW12" s="21">
        <f t="shared" si="17"/>
        <v>0</v>
      </c>
      <c r="DX12" s="25"/>
      <c r="DY12" s="25"/>
      <c r="DZ12" s="25"/>
      <c r="EA12" s="25"/>
      <c r="EB12" s="25"/>
      <c r="EC12" s="25"/>
      <c r="ED12" s="25"/>
      <c r="EE12" s="25"/>
      <c r="EF12" s="25"/>
      <c r="EG12" s="25"/>
      <c r="EH12" s="25"/>
      <c r="EI12" s="25"/>
      <c r="EJ12" s="25"/>
      <c r="EK12" s="21">
        <f t="shared" si="18"/>
        <v>0</v>
      </c>
      <c r="EL12" s="25"/>
      <c r="EM12" s="25"/>
      <c r="EN12" s="25"/>
      <c r="EO12" s="25"/>
      <c r="EP12" s="25"/>
      <c r="EQ12" s="21">
        <f t="shared" si="19"/>
        <v>0</v>
      </c>
      <c r="ER12" s="21">
        <f t="shared" ref="ER12:ER68" si="33">SUM(DW12,EK12,EQ12)</f>
        <v>0</v>
      </c>
      <c r="ES12" s="47" t="str">
        <f t="shared" si="20"/>
        <v/>
      </c>
    </row>
    <row r="13" spans="1:150" x14ac:dyDescent="0.25">
      <c r="A13" s="97"/>
      <c r="B13" s="8" t="s">
        <v>30</v>
      </c>
      <c r="C13" s="1"/>
      <c r="D13" s="25"/>
      <c r="E13" s="25"/>
      <c r="F13" s="25"/>
      <c r="G13" s="25"/>
      <c r="H13" s="25"/>
      <c r="I13" s="25"/>
      <c r="J13" s="25"/>
      <c r="K13" s="25"/>
      <c r="L13" s="25"/>
      <c r="M13" s="25"/>
      <c r="N13" s="25"/>
      <c r="O13" s="21">
        <f t="shared" ref="O13" si="34">SUM(D13:N13)</f>
        <v>0</v>
      </c>
      <c r="P13" s="25"/>
      <c r="Q13" s="25"/>
      <c r="R13" s="25"/>
      <c r="S13" s="21">
        <f t="shared" ref="S13" si="35">SUM(P13:R13)</f>
        <v>0</v>
      </c>
      <c r="T13" s="25"/>
      <c r="U13" s="25"/>
      <c r="V13" s="25"/>
      <c r="W13" s="25"/>
      <c r="X13" s="25"/>
      <c r="Y13" s="21">
        <f t="shared" si="0"/>
        <v>0</v>
      </c>
      <c r="Z13" s="21">
        <f t="shared" ref="Z13" si="36">SUM(O13,S13,Y13)</f>
        <v>0</v>
      </c>
      <c r="AA13" s="47" t="str">
        <f t="shared" si="2"/>
        <v/>
      </c>
      <c r="AB13" s="20"/>
      <c r="AC13" s="25"/>
      <c r="AD13" s="25"/>
      <c r="AE13" s="25"/>
      <c r="AF13" s="25"/>
      <c r="AG13" s="25"/>
      <c r="AH13" s="21">
        <f t="shared" ref="AH13" si="37">SUM(AC13:AG13)</f>
        <v>0</v>
      </c>
      <c r="AI13" s="25"/>
      <c r="AJ13" s="25"/>
      <c r="AK13" s="25"/>
      <c r="AL13" s="25"/>
      <c r="AM13" s="25"/>
      <c r="AN13" s="21">
        <f t="shared" ref="AN13" si="38">SUM(AI13:AM13)</f>
        <v>0</v>
      </c>
      <c r="AO13" s="25"/>
      <c r="AP13" s="25"/>
      <c r="AQ13" s="25"/>
      <c r="AR13" s="25"/>
      <c r="AS13" s="25"/>
      <c r="AT13" s="21">
        <f t="shared" ref="AT13" si="39">SUM(AO13:AS13)</f>
        <v>0</v>
      </c>
      <c r="AU13" s="25"/>
      <c r="AV13" s="25"/>
      <c r="AW13" s="25"/>
      <c r="AX13" s="25"/>
      <c r="AY13" s="25"/>
      <c r="AZ13" s="21">
        <f t="shared" si="3"/>
        <v>0</v>
      </c>
      <c r="BA13" s="21">
        <f t="shared" si="4"/>
        <v>0</v>
      </c>
      <c r="BB13" s="47" t="str">
        <f t="shared" si="5"/>
        <v/>
      </c>
      <c r="BC13" s="20"/>
      <c r="BD13" s="25"/>
      <c r="BE13" s="25"/>
      <c r="BF13" s="25"/>
      <c r="BG13" s="25"/>
      <c r="BH13" s="25"/>
      <c r="BI13" s="21">
        <f t="shared" ref="BI13" si="40">SUM(BD13:BH13)</f>
        <v>0</v>
      </c>
      <c r="BJ13" s="25"/>
      <c r="BK13" s="25"/>
      <c r="BL13" s="25"/>
      <c r="BM13" s="25"/>
      <c r="BN13" s="25"/>
      <c r="BO13" s="21">
        <f t="shared" si="7"/>
        <v>0</v>
      </c>
      <c r="BP13" s="25"/>
      <c r="BQ13" s="25"/>
      <c r="BR13" s="25"/>
      <c r="BS13" s="25"/>
      <c r="BT13" s="25"/>
      <c r="BU13" s="21">
        <f t="shared" ref="BU13" si="41">SUM(BP13:BT13)</f>
        <v>0</v>
      </c>
      <c r="BV13" s="25"/>
      <c r="BW13" s="25"/>
      <c r="BX13" s="25"/>
      <c r="BY13" s="25"/>
      <c r="BZ13" s="25"/>
      <c r="CA13" s="21">
        <f t="shared" si="8"/>
        <v>0</v>
      </c>
      <c r="CB13" s="25"/>
      <c r="CC13" s="21">
        <f t="shared" ref="CC13" si="42">SUM(CB13)</f>
        <v>0</v>
      </c>
      <c r="CD13" s="25"/>
      <c r="CE13" s="21">
        <f t="shared" ref="CE13" si="43">SUM(CD13:CD13)</f>
        <v>0</v>
      </c>
      <c r="CF13" s="21">
        <f t="shared" ref="CF13" si="44">SUM(BI13,BO13,BU13,CA13,CC13,CE13)</f>
        <v>0</v>
      </c>
      <c r="CG13" s="47" t="str">
        <f t="shared" si="10"/>
        <v/>
      </c>
      <c r="CH13" s="20"/>
      <c r="CI13" s="25"/>
      <c r="CJ13" s="25"/>
      <c r="CK13" s="25"/>
      <c r="CL13" s="25"/>
      <c r="CM13" s="25"/>
      <c r="CN13" s="25"/>
      <c r="CO13" s="21">
        <f t="shared" ref="CO13" si="45">SUM(CI13:CN13)</f>
        <v>0</v>
      </c>
      <c r="CP13" s="25"/>
      <c r="CQ13" s="25"/>
      <c r="CR13" s="25"/>
      <c r="CS13" s="25"/>
      <c r="CT13" s="25"/>
      <c r="CU13" s="25"/>
      <c r="CV13" s="21">
        <f t="shared" ref="CV13" si="46">SUM(CP13:CU13)</f>
        <v>0</v>
      </c>
      <c r="CW13" s="25"/>
      <c r="CX13" s="25"/>
      <c r="CY13" s="25"/>
      <c r="CZ13" s="25"/>
      <c r="DA13" s="25"/>
      <c r="DB13" s="21">
        <f t="shared" ref="DB13" si="47">SUM(CW13:DA13)</f>
        <v>0</v>
      </c>
      <c r="DC13" s="25">
        <v>2.5</v>
      </c>
      <c r="DD13" s="25"/>
      <c r="DE13" s="25"/>
      <c r="DF13" s="25"/>
      <c r="DG13" s="21">
        <f t="shared" si="14"/>
        <v>2.5</v>
      </c>
      <c r="DH13" s="25"/>
      <c r="DI13" s="25"/>
      <c r="DJ13" s="25"/>
      <c r="DK13" s="21">
        <f t="shared" si="31"/>
        <v>0</v>
      </c>
      <c r="DL13" s="25"/>
      <c r="DM13" s="25"/>
      <c r="DN13" s="25"/>
      <c r="DO13" s="25"/>
      <c r="DP13" s="25"/>
      <c r="DQ13" s="25"/>
      <c r="DR13" s="21">
        <f t="shared" ref="DR13" si="48">SUM(DL13:DQ13)</f>
        <v>0</v>
      </c>
      <c r="DS13" s="21">
        <f t="shared" si="15"/>
        <v>2.5</v>
      </c>
      <c r="DT13" s="47">
        <f t="shared" si="16"/>
        <v>1.1748283470978911E-4</v>
      </c>
      <c r="DU13" s="20"/>
      <c r="DV13" s="25"/>
      <c r="DW13" s="21">
        <f t="shared" si="17"/>
        <v>0</v>
      </c>
      <c r="DX13" s="25"/>
      <c r="DY13" s="25"/>
      <c r="DZ13" s="25"/>
      <c r="EA13" s="25"/>
      <c r="EB13" s="25"/>
      <c r="EC13" s="25"/>
      <c r="ED13" s="25"/>
      <c r="EE13" s="25"/>
      <c r="EF13" s="25"/>
      <c r="EG13" s="25"/>
      <c r="EH13" s="25"/>
      <c r="EI13" s="25"/>
      <c r="EJ13" s="25"/>
      <c r="EK13" s="21">
        <f t="shared" si="18"/>
        <v>0</v>
      </c>
      <c r="EL13" s="25"/>
      <c r="EM13" s="25"/>
      <c r="EN13" s="25"/>
      <c r="EO13" s="25"/>
      <c r="EP13" s="25"/>
      <c r="EQ13" s="21">
        <f t="shared" ref="EQ13" si="49">SUM(EL13:EP13)</f>
        <v>0</v>
      </c>
      <c r="ER13" s="21">
        <f t="shared" si="33"/>
        <v>0</v>
      </c>
      <c r="ES13" s="47" t="str">
        <f t="shared" si="20"/>
        <v/>
      </c>
    </row>
    <row r="14" spans="1:150" x14ac:dyDescent="0.25">
      <c r="A14" s="26">
        <v>9</v>
      </c>
      <c r="B14" s="8" t="s">
        <v>31</v>
      </c>
      <c r="C14" s="1"/>
      <c r="D14" s="25"/>
      <c r="E14" s="25"/>
      <c r="F14" s="25"/>
      <c r="G14" s="25"/>
      <c r="H14" s="25"/>
      <c r="I14" s="25"/>
      <c r="J14" s="25"/>
      <c r="K14" s="25"/>
      <c r="L14" s="25"/>
      <c r="M14" s="25"/>
      <c r="N14" s="25"/>
      <c r="O14" s="21">
        <f t="shared" ref="O14" si="50">SUM(D14:N14)</f>
        <v>0</v>
      </c>
      <c r="P14" s="25"/>
      <c r="Q14" s="25"/>
      <c r="R14" s="25"/>
      <c r="S14" s="21">
        <f t="shared" ref="S14" si="51">SUM(P14:R14)</f>
        <v>0</v>
      </c>
      <c r="T14" s="25"/>
      <c r="U14" s="25"/>
      <c r="V14" s="25"/>
      <c r="W14" s="25"/>
      <c r="X14" s="25"/>
      <c r="Y14" s="21">
        <f t="shared" si="0"/>
        <v>0</v>
      </c>
      <c r="Z14" s="21">
        <f t="shared" ref="Z14" si="52">SUM(O14,S14,Y14)</f>
        <v>0</v>
      </c>
      <c r="AA14" s="47" t="str">
        <f t="shared" si="2"/>
        <v/>
      </c>
      <c r="AB14" s="20"/>
      <c r="AC14" s="25"/>
      <c r="AD14" s="25"/>
      <c r="AE14" s="25"/>
      <c r="AF14" s="25"/>
      <c r="AG14" s="25"/>
      <c r="AH14" s="21">
        <f t="shared" ref="AH14" si="53">SUM(AC14:AG14)</f>
        <v>0</v>
      </c>
      <c r="AI14" s="25"/>
      <c r="AJ14" s="25"/>
      <c r="AK14" s="25"/>
      <c r="AL14" s="25"/>
      <c r="AM14" s="25"/>
      <c r="AN14" s="21">
        <f t="shared" ref="AN14" si="54">SUM(AI14:AM14)</f>
        <v>0</v>
      </c>
      <c r="AO14" s="25"/>
      <c r="AP14" s="25"/>
      <c r="AQ14" s="25"/>
      <c r="AR14" s="25"/>
      <c r="AS14" s="25"/>
      <c r="AT14" s="21">
        <f t="shared" ref="AT14" si="55">SUM(AO14:AS14)</f>
        <v>0</v>
      </c>
      <c r="AU14" s="25"/>
      <c r="AV14" s="25"/>
      <c r="AW14" s="25"/>
      <c r="AX14" s="25"/>
      <c r="AY14" s="25"/>
      <c r="AZ14" s="21">
        <f t="shared" si="3"/>
        <v>0</v>
      </c>
      <c r="BA14" s="21">
        <f t="shared" si="4"/>
        <v>0</v>
      </c>
      <c r="BB14" s="47" t="str">
        <f t="shared" si="5"/>
        <v/>
      </c>
      <c r="BC14" s="20"/>
      <c r="BD14" s="25"/>
      <c r="BE14" s="25"/>
      <c r="BF14" s="25"/>
      <c r="BG14" s="25"/>
      <c r="BH14" s="25"/>
      <c r="BI14" s="21">
        <f t="shared" si="6"/>
        <v>0</v>
      </c>
      <c r="BJ14" s="25"/>
      <c r="BK14" s="25"/>
      <c r="BL14" s="25"/>
      <c r="BM14" s="25"/>
      <c r="BN14" s="25"/>
      <c r="BO14" s="21">
        <f t="shared" ref="BO14" si="56">SUM(BJ14:BN14)</f>
        <v>0</v>
      </c>
      <c r="BP14" s="25"/>
      <c r="BQ14" s="25"/>
      <c r="BR14" s="25"/>
      <c r="BS14" s="25"/>
      <c r="BT14" s="25"/>
      <c r="BU14" s="21">
        <f t="shared" ref="BU14" si="57">SUM(BP14:BT14)</f>
        <v>0</v>
      </c>
      <c r="BV14" s="25"/>
      <c r="BW14" s="25"/>
      <c r="BX14" s="25"/>
      <c r="BY14" s="25"/>
      <c r="BZ14" s="25"/>
      <c r="CA14" s="21">
        <f t="shared" ref="CA14" si="58">SUM(BV14:BZ14)</f>
        <v>0</v>
      </c>
      <c r="CB14" s="25"/>
      <c r="CC14" s="21">
        <f t="shared" si="27"/>
        <v>0</v>
      </c>
      <c r="CD14" s="25"/>
      <c r="CE14" s="21">
        <f t="shared" si="9"/>
        <v>0</v>
      </c>
      <c r="CF14" s="21">
        <f t="shared" si="28"/>
        <v>0</v>
      </c>
      <c r="CG14" s="47" t="str">
        <f t="shared" si="10"/>
        <v/>
      </c>
      <c r="CH14" s="20"/>
      <c r="CI14" s="25"/>
      <c r="CJ14" s="25">
        <v>3.2271000000000001</v>
      </c>
      <c r="CK14" s="25"/>
      <c r="CL14" s="25"/>
      <c r="CM14" s="25"/>
      <c r="CN14" s="25"/>
      <c r="CO14" s="21">
        <f t="shared" si="11"/>
        <v>3.2271000000000001</v>
      </c>
      <c r="CP14" s="25"/>
      <c r="CQ14" s="25"/>
      <c r="CR14" s="25"/>
      <c r="CS14" s="25"/>
      <c r="CT14" s="25"/>
      <c r="CU14" s="25"/>
      <c r="CV14" s="21">
        <f t="shared" si="12"/>
        <v>0</v>
      </c>
      <c r="CW14" s="25"/>
      <c r="CX14" s="25"/>
      <c r="CY14" s="25"/>
      <c r="CZ14" s="25"/>
      <c r="DA14" s="25"/>
      <c r="DB14" s="21">
        <f t="shared" si="13"/>
        <v>0</v>
      </c>
      <c r="DC14" s="25">
        <v>4.8844000000000003</v>
      </c>
      <c r="DD14" s="25">
        <v>11.56392</v>
      </c>
      <c r="DE14" s="25"/>
      <c r="DF14" s="25"/>
      <c r="DG14" s="21">
        <f t="shared" si="14"/>
        <v>16.448319999999999</v>
      </c>
      <c r="DH14" s="25"/>
      <c r="DI14" s="25"/>
      <c r="DJ14" s="25"/>
      <c r="DK14" s="21">
        <f t="shared" si="31"/>
        <v>0</v>
      </c>
      <c r="DL14" s="25"/>
      <c r="DM14" s="25"/>
      <c r="DN14" s="25"/>
      <c r="DO14" s="25"/>
      <c r="DP14" s="25"/>
      <c r="DQ14" s="25"/>
      <c r="DR14" s="21">
        <f t="shared" si="32"/>
        <v>0</v>
      </c>
      <c r="DS14" s="21">
        <f t="shared" si="15"/>
        <v>19.675419999999999</v>
      </c>
      <c r="DT14" s="47">
        <f t="shared" si="16"/>
        <v>9.2460964628227147E-4</v>
      </c>
      <c r="DU14" s="20"/>
      <c r="DV14" s="25"/>
      <c r="DW14" s="21">
        <f t="shared" si="17"/>
        <v>0</v>
      </c>
      <c r="DX14" s="25"/>
      <c r="DY14" s="25"/>
      <c r="DZ14" s="25"/>
      <c r="EA14" s="25"/>
      <c r="EB14" s="25"/>
      <c r="EC14" s="25"/>
      <c r="ED14" s="25"/>
      <c r="EE14" s="25"/>
      <c r="EF14" s="25"/>
      <c r="EG14" s="25"/>
      <c r="EH14" s="25"/>
      <c r="EI14" s="25"/>
      <c r="EJ14" s="25"/>
      <c r="EK14" s="21">
        <f t="shared" ref="EK14" si="59">SUM(DX14:EJ14)</f>
        <v>0</v>
      </c>
      <c r="EL14" s="25"/>
      <c r="EM14" s="25"/>
      <c r="EN14" s="25"/>
      <c r="EO14" s="25"/>
      <c r="EP14" s="25"/>
      <c r="EQ14" s="21">
        <f t="shared" si="19"/>
        <v>0</v>
      </c>
      <c r="ER14" s="21">
        <f t="shared" si="33"/>
        <v>0</v>
      </c>
      <c r="ES14" s="47" t="str">
        <f t="shared" si="20"/>
        <v/>
      </c>
    </row>
    <row r="15" spans="1:150" x14ac:dyDescent="0.25">
      <c r="A15" s="26"/>
      <c r="B15" s="8" t="s">
        <v>32</v>
      </c>
      <c r="C15" s="1"/>
      <c r="D15" s="25"/>
      <c r="E15" s="25"/>
      <c r="F15" s="25"/>
      <c r="G15" s="25"/>
      <c r="H15" s="25"/>
      <c r="I15" s="25"/>
      <c r="J15" s="25"/>
      <c r="K15" s="25"/>
      <c r="L15" s="25"/>
      <c r="M15" s="25"/>
      <c r="N15" s="25"/>
      <c r="O15" s="21">
        <f t="shared" ref="O15" si="60">SUM(D15:N15)</f>
        <v>0</v>
      </c>
      <c r="P15" s="25"/>
      <c r="Q15" s="25"/>
      <c r="R15" s="25"/>
      <c r="S15" s="21">
        <f t="shared" ref="S15" si="61">SUM(P15:R15)</f>
        <v>0</v>
      </c>
      <c r="T15" s="25"/>
      <c r="U15" s="25"/>
      <c r="V15" s="25"/>
      <c r="W15" s="25"/>
      <c r="X15" s="25"/>
      <c r="Y15" s="21">
        <f t="shared" si="0"/>
        <v>0</v>
      </c>
      <c r="Z15" s="21">
        <f t="shared" si="1"/>
        <v>0</v>
      </c>
      <c r="AA15" s="47" t="str">
        <f t="shared" si="2"/>
        <v/>
      </c>
      <c r="AB15" s="20"/>
      <c r="AC15" s="25"/>
      <c r="AD15" s="25"/>
      <c r="AE15" s="25"/>
      <c r="AF15" s="25"/>
      <c r="AG15" s="25"/>
      <c r="AH15" s="21">
        <f t="shared" ref="AH15" si="62">SUM(AC15:AG15)</f>
        <v>0</v>
      </c>
      <c r="AI15" s="25"/>
      <c r="AJ15" s="25"/>
      <c r="AK15" s="25"/>
      <c r="AL15" s="25"/>
      <c r="AM15" s="25"/>
      <c r="AN15" s="21">
        <f t="shared" ref="AN15" si="63">SUM(AI15:AM15)</f>
        <v>0</v>
      </c>
      <c r="AO15" s="25"/>
      <c r="AP15" s="25"/>
      <c r="AQ15" s="25"/>
      <c r="AR15" s="25"/>
      <c r="AS15" s="25"/>
      <c r="AT15" s="21">
        <f t="shared" ref="AT15" si="64">SUM(AO15:AS15)</f>
        <v>0</v>
      </c>
      <c r="AU15" s="25"/>
      <c r="AV15" s="25"/>
      <c r="AW15" s="25"/>
      <c r="AX15" s="25"/>
      <c r="AY15" s="25"/>
      <c r="AZ15" s="21">
        <f t="shared" si="3"/>
        <v>0</v>
      </c>
      <c r="BA15" s="21">
        <f t="shared" si="4"/>
        <v>0</v>
      </c>
      <c r="BB15" s="47" t="str">
        <f t="shared" si="5"/>
        <v/>
      </c>
      <c r="BC15" s="20"/>
      <c r="BD15" s="25"/>
      <c r="BE15" s="25"/>
      <c r="BF15" s="25"/>
      <c r="BG15" s="25"/>
      <c r="BH15" s="25"/>
      <c r="BI15" s="21">
        <f t="shared" si="6"/>
        <v>0</v>
      </c>
      <c r="BJ15" s="25"/>
      <c r="BK15" s="25"/>
      <c r="BL15" s="25"/>
      <c r="BM15" s="25"/>
      <c r="BN15" s="25"/>
      <c r="BO15" s="21">
        <f t="shared" si="7"/>
        <v>0</v>
      </c>
      <c r="BP15" s="25"/>
      <c r="BQ15" s="25"/>
      <c r="BR15" s="25"/>
      <c r="BS15" s="25"/>
      <c r="BT15" s="25"/>
      <c r="BU15" s="21">
        <f t="shared" ref="BU15" si="65">SUM(BP15:BT15)</f>
        <v>0</v>
      </c>
      <c r="BV15" s="25"/>
      <c r="BW15" s="25"/>
      <c r="BX15" s="25"/>
      <c r="BY15" s="25"/>
      <c r="BZ15" s="25"/>
      <c r="CA15" s="21">
        <f t="shared" si="8"/>
        <v>0</v>
      </c>
      <c r="CB15" s="25"/>
      <c r="CC15" s="21">
        <f t="shared" si="27"/>
        <v>0</v>
      </c>
      <c r="CD15" s="25"/>
      <c r="CE15" s="21">
        <f t="shared" si="9"/>
        <v>0</v>
      </c>
      <c r="CF15" s="21">
        <f t="shared" si="28"/>
        <v>0</v>
      </c>
      <c r="CG15" s="47" t="str">
        <f t="shared" si="10"/>
        <v/>
      </c>
      <c r="CH15" s="20"/>
      <c r="CI15" s="25"/>
      <c r="CJ15" s="25"/>
      <c r="CK15" s="25"/>
      <c r="CL15" s="25"/>
      <c r="CM15" s="25"/>
      <c r="CN15" s="25"/>
      <c r="CO15" s="21">
        <f t="shared" ref="CO15" si="66">SUM(CI15:CN15)</f>
        <v>0</v>
      </c>
      <c r="CP15" s="25"/>
      <c r="CQ15" s="25"/>
      <c r="CR15" s="25"/>
      <c r="CS15" s="25"/>
      <c r="CT15" s="25"/>
      <c r="CU15" s="25"/>
      <c r="CV15" s="21">
        <f t="shared" ref="CV15" si="67">SUM(CP15:CU15)</f>
        <v>0</v>
      </c>
      <c r="CW15" s="25"/>
      <c r="CX15" s="25"/>
      <c r="CY15" s="25"/>
      <c r="CZ15" s="25"/>
      <c r="DA15" s="25"/>
      <c r="DB15" s="21">
        <f t="shared" si="13"/>
        <v>0</v>
      </c>
      <c r="DC15" s="25">
        <v>5.0000000000000001E-3</v>
      </c>
      <c r="DD15" s="25"/>
      <c r="DE15" s="25"/>
      <c r="DF15" s="25"/>
      <c r="DG15" s="21">
        <f t="shared" si="14"/>
        <v>5.0000000000000001E-3</v>
      </c>
      <c r="DH15" s="25"/>
      <c r="DI15" s="25"/>
      <c r="DJ15" s="25"/>
      <c r="DK15" s="21">
        <f t="shared" si="31"/>
        <v>0</v>
      </c>
      <c r="DL15" s="25"/>
      <c r="DM15" s="25"/>
      <c r="DN15" s="25"/>
      <c r="DO15" s="25"/>
      <c r="DP15" s="25"/>
      <c r="DQ15" s="25"/>
      <c r="DR15" s="21">
        <f t="shared" si="32"/>
        <v>0</v>
      </c>
      <c r="DS15" s="21">
        <f t="shared" si="15"/>
        <v>5.0000000000000001E-3</v>
      </c>
      <c r="DT15" s="47">
        <f t="shared" si="16"/>
        <v>2.3496566941957823E-7</v>
      </c>
      <c r="DU15" s="20"/>
      <c r="DV15" s="25"/>
      <c r="DW15" s="21">
        <f t="shared" si="17"/>
        <v>0</v>
      </c>
      <c r="DX15" s="25"/>
      <c r="DY15" s="25"/>
      <c r="DZ15" s="25"/>
      <c r="EA15" s="25"/>
      <c r="EB15" s="25"/>
      <c r="EC15" s="25"/>
      <c r="ED15" s="25"/>
      <c r="EE15" s="25"/>
      <c r="EF15" s="25"/>
      <c r="EG15" s="25"/>
      <c r="EH15" s="25"/>
      <c r="EI15" s="25"/>
      <c r="EJ15" s="25"/>
      <c r="EK15" s="21">
        <f t="shared" si="18"/>
        <v>0</v>
      </c>
      <c r="EL15" s="25"/>
      <c r="EM15" s="25"/>
      <c r="EN15" s="25"/>
      <c r="EO15" s="25"/>
      <c r="EP15" s="25"/>
      <c r="EQ15" s="21">
        <f t="shared" si="19"/>
        <v>0</v>
      </c>
      <c r="ER15" s="21">
        <f t="shared" si="33"/>
        <v>0</v>
      </c>
      <c r="ES15" s="47" t="str">
        <f t="shared" si="20"/>
        <v/>
      </c>
    </row>
    <row r="16" spans="1:150" ht="14.45" customHeight="1" x14ac:dyDescent="0.25">
      <c r="A16" s="26">
        <v>8</v>
      </c>
      <c r="B16" s="8" t="s">
        <v>33</v>
      </c>
      <c r="C16" s="1"/>
      <c r="D16" s="25"/>
      <c r="E16" s="25"/>
      <c r="F16" s="25"/>
      <c r="G16" s="25"/>
      <c r="H16" s="25"/>
      <c r="I16" s="25"/>
      <c r="J16" s="25"/>
      <c r="K16" s="25"/>
      <c r="L16" s="25"/>
      <c r="M16" s="25"/>
      <c r="N16" s="25"/>
      <c r="O16" s="21">
        <f t="shared" ref="O16:O68" si="68">SUM(D16:N16)</f>
        <v>0</v>
      </c>
      <c r="P16" s="25"/>
      <c r="Q16" s="25"/>
      <c r="R16" s="25"/>
      <c r="S16" s="21">
        <f t="shared" ref="S16:S68" si="69">SUM(P16:R16)</f>
        <v>0</v>
      </c>
      <c r="T16" s="25"/>
      <c r="U16" s="25"/>
      <c r="V16" s="25"/>
      <c r="W16" s="25"/>
      <c r="X16" s="25"/>
      <c r="Y16" s="21">
        <f t="shared" ref="Y16:Y68" si="70">SUM(T16:X16)</f>
        <v>0</v>
      </c>
      <c r="Z16" s="21">
        <f t="shared" si="1"/>
        <v>0</v>
      </c>
      <c r="AA16" s="47" t="str">
        <f t="shared" si="2"/>
        <v/>
      </c>
      <c r="AB16" s="20"/>
      <c r="AC16" s="25"/>
      <c r="AD16" s="25"/>
      <c r="AE16" s="25"/>
      <c r="AF16" s="25"/>
      <c r="AG16" s="25"/>
      <c r="AH16" s="21">
        <f t="shared" ref="AH16:AH68" si="71">SUM(AC16:AG16)</f>
        <v>0</v>
      </c>
      <c r="AI16" s="25"/>
      <c r="AJ16" s="25"/>
      <c r="AK16" s="25"/>
      <c r="AL16" s="25"/>
      <c r="AM16" s="25"/>
      <c r="AN16" s="21">
        <f t="shared" ref="AN16:AN68" si="72">SUM(AI16:AM16)</f>
        <v>0</v>
      </c>
      <c r="AO16" s="25"/>
      <c r="AP16" s="25"/>
      <c r="AQ16" s="25"/>
      <c r="AR16" s="25"/>
      <c r="AS16" s="25"/>
      <c r="AT16" s="21">
        <f t="shared" ref="AT16:AT68" si="73">SUM(AO16:AS16)</f>
        <v>0</v>
      </c>
      <c r="AU16" s="25"/>
      <c r="AV16" s="25"/>
      <c r="AW16" s="25"/>
      <c r="AX16" s="25"/>
      <c r="AY16" s="25">
        <v>0</v>
      </c>
      <c r="AZ16" s="21">
        <f t="shared" ref="AZ16:AZ68" si="74">SUM(AU16:AY16)</f>
        <v>0</v>
      </c>
      <c r="BA16" s="21">
        <f t="shared" ref="BA16:BA68" si="75">SUM(AH16,AN16,AT16,AZ16)</f>
        <v>0</v>
      </c>
      <c r="BB16" s="47" t="str">
        <f t="shared" si="5"/>
        <v/>
      </c>
      <c r="BC16" s="20"/>
      <c r="BD16" s="25"/>
      <c r="BE16" s="25"/>
      <c r="BF16" s="25"/>
      <c r="BG16" s="25"/>
      <c r="BH16" s="25"/>
      <c r="BI16" s="21">
        <f t="shared" si="6"/>
        <v>0</v>
      </c>
      <c r="BJ16" s="25"/>
      <c r="BK16" s="25"/>
      <c r="BL16" s="25"/>
      <c r="BM16" s="25"/>
      <c r="BN16" s="25"/>
      <c r="BO16" s="21">
        <f t="shared" si="7"/>
        <v>0</v>
      </c>
      <c r="BP16" s="25"/>
      <c r="BQ16" s="25"/>
      <c r="BR16" s="25"/>
      <c r="BS16" s="25"/>
      <c r="BT16" s="25"/>
      <c r="BU16" s="21">
        <f t="shared" ref="BU16:BU68" si="76">SUM(BP16:BT16)</f>
        <v>0</v>
      </c>
      <c r="BV16" s="25">
        <v>0</v>
      </c>
      <c r="BW16" s="25">
        <v>0</v>
      </c>
      <c r="BX16" s="25">
        <v>0.98499999999999999</v>
      </c>
      <c r="BY16" s="25">
        <v>1.96987</v>
      </c>
      <c r="BZ16" s="25"/>
      <c r="CA16" s="21">
        <f t="shared" si="8"/>
        <v>2.9548700000000001</v>
      </c>
      <c r="CB16" s="25"/>
      <c r="CC16" s="21">
        <f t="shared" si="27"/>
        <v>0</v>
      </c>
      <c r="CD16" s="25"/>
      <c r="CE16" s="21">
        <f t="shared" si="9"/>
        <v>0</v>
      </c>
      <c r="CF16" s="21">
        <f t="shared" si="28"/>
        <v>2.9548700000000001</v>
      </c>
      <c r="CG16" s="47">
        <f t="shared" si="10"/>
        <v>3.2005547171195208E-4</v>
      </c>
      <c r="CH16" s="20"/>
      <c r="CI16" s="25"/>
      <c r="CJ16" s="25"/>
      <c r="CK16" s="25"/>
      <c r="CL16" s="25"/>
      <c r="CM16" s="25"/>
      <c r="CN16" s="25"/>
      <c r="CO16" s="21">
        <f t="shared" si="11"/>
        <v>0</v>
      </c>
      <c r="CP16" s="25"/>
      <c r="CQ16" s="25"/>
      <c r="CR16" s="25"/>
      <c r="CS16" s="25"/>
      <c r="CT16" s="25"/>
      <c r="CU16" s="25"/>
      <c r="CV16" s="21">
        <f t="shared" si="12"/>
        <v>0</v>
      </c>
      <c r="CW16" s="25">
        <v>1</v>
      </c>
      <c r="CX16" s="25">
        <v>1</v>
      </c>
      <c r="CY16" s="25">
        <v>1</v>
      </c>
      <c r="CZ16" s="25">
        <v>1</v>
      </c>
      <c r="DA16" s="25">
        <v>1</v>
      </c>
      <c r="DB16" s="21">
        <f t="shared" si="13"/>
        <v>5</v>
      </c>
      <c r="DC16" s="25"/>
      <c r="DD16" s="25">
        <v>22.780440000000002</v>
      </c>
      <c r="DE16" s="25">
        <v>120.91728000000001</v>
      </c>
      <c r="DF16" s="25"/>
      <c r="DG16" s="21">
        <f t="shared" si="14"/>
        <v>143.69772</v>
      </c>
      <c r="DH16" s="25"/>
      <c r="DI16" s="25"/>
      <c r="DJ16" s="25"/>
      <c r="DK16" s="21">
        <f t="shared" si="31"/>
        <v>0</v>
      </c>
      <c r="DL16" s="25"/>
      <c r="DM16" s="25"/>
      <c r="DN16" s="25"/>
      <c r="DO16" s="25"/>
      <c r="DP16" s="25"/>
      <c r="DQ16" s="25"/>
      <c r="DR16" s="21">
        <f t="shared" si="32"/>
        <v>0</v>
      </c>
      <c r="DS16" s="21">
        <f t="shared" si="15"/>
        <v>148.69772</v>
      </c>
      <c r="DT16" s="47">
        <f t="shared" si="16"/>
        <v>6.9877718641930013E-3</v>
      </c>
      <c r="DU16" s="20"/>
      <c r="DV16" s="25"/>
      <c r="DW16" s="21">
        <f t="shared" si="17"/>
        <v>0</v>
      </c>
      <c r="DX16" s="25">
        <v>1</v>
      </c>
      <c r="DY16" s="25">
        <v>1</v>
      </c>
      <c r="DZ16" s="25">
        <v>1</v>
      </c>
      <c r="EA16" s="25">
        <v>1</v>
      </c>
      <c r="EB16" s="25">
        <v>1</v>
      </c>
      <c r="EC16" s="25">
        <v>1</v>
      </c>
      <c r="ED16" s="25">
        <v>1</v>
      </c>
      <c r="EE16" s="25">
        <v>1</v>
      </c>
      <c r="EF16" s="25">
        <v>1</v>
      </c>
      <c r="EG16" s="25">
        <v>1</v>
      </c>
      <c r="EH16" s="25">
        <v>1</v>
      </c>
      <c r="EI16" s="25">
        <v>1</v>
      </c>
      <c r="EJ16" s="25"/>
      <c r="EK16" s="21">
        <f t="shared" si="18"/>
        <v>12</v>
      </c>
      <c r="EL16" s="25"/>
      <c r="EM16" s="25"/>
      <c r="EN16" s="25"/>
      <c r="EO16" s="25"/>
      <c r="EP16" s="25"/>
      <c r="EQ16" s="21">
        <f t="shared" si="19"/>
        <v>0</v>
      </c>
      <c r="ER16" s="21">
        <f t="shared" si="33"/>
        <v>12</v>
      </c>
      <c r="ES16" s="47">
        <f t="shared" si="20"/>
        <v>5.2501249027968131E-3</v>
      </c>
    </row>
    <row r="17" spans="1:149" x14ac:dyDescent="0.25">
      <c r="A17" s="26"/>
      <c r="B17" s="8" t="s">
        <v>34</v>
      </c>
      <c r="C17" s="1"/>
      <c r="D17" s="25"/>
      <c r="E17" s="25"/>
      <c r="F17" s="25"/>
      <c r="G17" s="25"/>
      <c r="H17" s="25"/>
      <c r="I17" s="25"/>
      <c r="J17" s="25"/>
      <c r="K17" s="25"/>
      <c r="L17" s="25"/>
      <c r="M17" s="25"/>
      <c r="N17" s="25"/>
      <c r="O17" s="21">
        <f t="shared" si="68"/>
        <v>0</v>
      </c>
      <c r="P17" s="25"/>
      <c r="Q17" s="25"/>
      <c r="R17" s="25"/>
      <c r="S17" s="21">
        <f t="shared" si="69"/>
        <v>0</v>
      </c>
      <c r="T17" s="25"/>
      <c r="U17" s="25"/>
      <c r="V17" s="25"/>
      <c r="W17" s="25"/>
      <c r="X17" s="25"/>
      <c r="Y17" s="21">
        <f>SUM(T17:X17)</f>
        <v>0</v>
      </c>
      <c r="Z17" s="21">
        <f t="shared" si="1"/>
        <v>0</v>
      </c>
      <c r="AA17" s="47" t="str">
        <f t="shared" si="2"/>
        <v/>
      </c>
      <c r="AB17" s="20"/>
      <c r="AC17" s="25"/>
      <c r="AD17" s="25"/>
      <c r="AE17" s="25"/>
      <c r="AF17" s="25"/>
      <c r="AG17" s="25"/>
      <c r="AH17" s="21">
        <f t="shared" si="71"/>
        <v>0</v>
      </c>
      <c r="AI17" s="25"/>
      <c r="AJ17" s="25"/>
      <c r="AK17" s="25"/>
      <c r="AL17" s="25"/>
      <c r="AM17" s="25"/>
      <c r="AN17" s="21">
        <f t="shared" si="72"/>
        <v>0</v>
      </c>
      <c r="AO17" s="25"/>
      <c r="AP17" s="25"/>
      <c r="AQ17" s="25"/>
      <c r="AR17" s="25"/>
      <c r="AS17" s="25"/>
      <c r="AT17" s="21">
        <f t="shared" si="73"/>
        <v>0</v>
      </c>
      <c r="AU17" s="25"/>
      <c r="AV17" s="25"/>
      <c r="AW17" s="25"/>
      <c r="AX17" s="25"/>
      <c r="AY17" s="25"/>
      <c r="AZ17" s="21">
        <f>SUM(AU17:AY17)</f>
        <v>0</v>
      </c>
      <c r="BA17" s="21">
        <f>SUM(AH17,AN17,AT17,AZ17)</f>
        <v>0</v>
      </c>
      <c r="BB17" s="47" t="str">
        <f t="shared" si="5"/>
        <v/>
      </c>
      <c r="BC17" s="20"/>
      <c r="BD17" s="25"/>
      <c r="BE17" s="25"/>
      <c r="BF17" s="25"/>
      <c r="BG17" s="25"/>
      <c r="BH17" s="25"/>
      <c r="BI17" s="21">
        <f t="shared" si="6"/>
        <v>0</v>
      </c>
      <c r="BJ17" s="25"/>
      <c r="BK17" s="25"/>
      <c r="BL17" s="25"/>
      <c r="BM17" s="25"/>
      <c r="BN17" s="25"/>
      <c r="BO17" s="21">
        <f t="shared" si="7"/>
        <v>0</v>
      </c>
      <c r="BP17" s="25"/>
      <c r="BQ17" s="25"/>
      <c r="BR17" s="25"/>
      <c r="BS17" s="25"/>
      <c r="BT17" s="25"/>
      <c r="BU17" s="21">
        <f t="shared" si="76"/>
        <v>0</v>
      </c>
      <c r="BV17" s="25"/>
      <c r="BW17" s="25"/>
      <c r="BX17" s="25"/>
      <c r="BY17" s="25"/>
      <c r="BZ17" s="25"/>
      <c r="CA17" s="21">
        <f t="shared" si="8"/>
        <v>0</v>
      </c>
      <c r="CB17" s="25"/>
      <c r="CC17" s="21">
        <f t="shared" si="27"/>
        <v>0</v>
      </c>
      <c r="CD17" s="25"/>
      <c r="CE17" s="21">
        <f t="shared" si="9"/>
        <v>0</v>
      </c>
      <c r="CF17" s="21">
        <f t="shared" si="28"/>
        <v>0</v>
      </c>
      <c r="CG17" s="47" t="str">
        <f t="shared" si="10"/>
        <v/>
      </c>
      <c r="CH17" s="20"/>
      <c r="CI17" s="25">
        <v>1</v>
      </c>
      <c r="CJ17" s="25"/>
      <c r="CK17" s="25"/>
      <c r="CL17" s="25"/>
      <c r="CM17" s="25"/>
      <c r="CN17" s="25"/>
      <c r="CO17" s="21">
        <f t="shared" ref="CO17" si="77">SUM(CI17:CN17)</f>
        <v>1</v>
      </c>
      <c r="CP17" s="25"/>
      <c r="CQ17" s="25"/>
      <c r="CR17" s="25"/>
      <c r="CS17" s="25"/>
      <c r="CT17" s="25"/>
      <c r="CU17" s="25"/>
      <c r="CV17" s="21">
        <f t="shared" ref="CV17" si="78">SUM(CP17:CU17)</f>
        <v>0</v>
      </c>
      <c r="CW17" s="25"/>
      <c r="CX17" s="25"/>
      <c r="CY17" s="25"/>
      <c r="CZ17" s="25"/>
      <c r="DA17" s="25"/>
      <c r="DB17" s="21">
        <f t="shared" si="13"/>
        <v>0</v>
      </c>
      <c r="DC17" s="25"/>
      <c r="DD17" s="25"/>
      <c r="DE17" s="25"/>
      <c r="DF17" s="25"/>
      <c r="DG17" s="21">
        <f t="shared" si="14"/>
        <v>0</v>
      </c>
      <c r="DH17" s="25"/>
      <c r="DI17" s="25"/>
      <c r="DJ17" s="25"/>
      <c r="DK17" s="21">
        <f t="shared" si="31"/>
        <v>0</v>
      </c>
      <c r="DL17" s="25"/>
      <c r="DM17" s="25"/>
      <c r="DN17" s="25"/>
      <c r="DO17" s="25"/>
      <c r="DP17" s="25"/>
      <c r="DQ17" s="25"/>
      <c r="DR17" s="21">
        <f t="shared" si="32"/>
        <v>0</v>
      </c>
      <c r="DS17" s="21">
        <f t="shared" si="15"/>
        <v>1</v>
      </c>
      <c r="DT17" s="47">
        <f t="shared" si="16"/>
        <v>4.6993133883915641E-5</v>
      </c>
      <c r="DU17" s="20"/>
      <c r="DV17" s="25"/>
      <c r="DW17" s="21">
        <f t="shared" si="17"/>
        <v>0</v>
      </c>
      <c r="DX17" s="25"/>
      <c r="DY17" s="25"/>
      <c r="DZ17" s="25"/>
      <c r="EA17" s="25"/>
      <c r="EB17" s="25"/>
      <c r="EC17" s="25"/>
      <c r="ED17" s="25"/>
      <c r="EE17" s="25"/>
      <c r="EF17" s="25"/>
      <c r="EG17" s="25"/>
      <c r="EH17" s="25"/>
      <c r="EI17" s="25"/>
      <c r="EJ17" s="25"/>
      <c r="EK17" s="21">
        <f t="shared" si="18"/>
        <v>0</v>
      </c>
      <c r="EL17" s="25"/>
      <c r="EM17" s="25"/>
      <c r="EN17" s="25"/>
      <c r="EO17" s="25"/>
      <c r="EP17" s="25"/>
      <c r="EQ17" s="21">
        <f t="shared" si="19"/>
        <v>0</v>
      </c>
      <c r="ER17" s="21">
        <f t="shared" si="33"/>
        <v>0</v>
      </c>
      <c r="ES17" s="47" t="str">
        <f t="shared" si="20"/>
        <v/>
      </c>
    </row>
    <row r="18" spans="1:149" x14ac:dyDescent="0.25">
      <c r="A18" s="26"/>
      <c r="B18" s="8" t="s">
        <v>35</v>
      </c>
      <c r="C18" s="1"/>
      <c r="D18" s="25"/>
      <c r="E18" s="25"/>
      <c r="F18" s="25"/>
      <c r="G18" s="25"/>
      <c r="H18" s="25"/>
      <c r="I18" s="25"/>
      <c r="J18" s="25"/>
      <c r="K18" s="25"/>
      <c r="L18" s="25"/>
      <c r="M18" s="25"/>
      <c r="N18" s="25"/>
      <c r="O18" s="21">
        <f t="shared" ref="O18" si="79">SUM(D18:N18)</f>
        <v>0</v>
      </c>
      <c r="P18" s="25"/>
      <c r="Q18" s="25"/>
      <c r="R18" s="25"/>
      <c r="S18" s="21">
        <f t="shared" ref="S18" si="80">SUM(P18:R18)</f>
        <v>0</v>
      </c>
      <c r="T18" s="25"/>
      <c r="U18" s="25"/>
      <c r="V18" s="25"/>
      <c r="W18" s="25"/>
      <c r="X18" s="25"/>
      <c r="Y18" s="21">
        <f>SUM(T18:X18)</f>
        <v>0</v>
      </c>
      <c r="Z18" s="21">
        <f t="shared" si="1"/>
        <v>0</v>
      </c>
      <c r="AA18" s="47" t="str">
        <f t="shared" si="2"/>
        <v/>
      </c>
      <c r="AB18" s="20"/>
      <c r="AC18" s="25"/>
      <c r="AD18" s="25"/>
      <c r="AE18" s="25"/>
      <c r="AF18" s="25"/>
      <c r="AG18" s="25"/>
      <c r="AH18" s="21">
        <f t="shared" ref="AH18" si="81">SUM(AC18:AG18)</f>
        <v>0</v>
      </c>
      <c r="AI18" s="25"/>
      <c r="AJ18" s="25"/>
      <c r="AK18" s="25"/>
      <c r="AL18" s="25"/>
      <c r="AM18" s="25"/>
      <c r="AN18" s="21">
        <f t="shared" ref="AN18" si="82">SUM(AI18:AM18)</f>
        <v>0</v>
      </c>
      <c r="AO18" s="25"/>
      <c r="AP18" s="25"/>
      <c r="AQ18" s="25"/>
      <c r="AR18" s="25"/>
      <c r="AS18" s="25"/>
      <c r="AT18" s="21">
        <f t="shared" ref="AT18" si="83">SUM(AO18:AS18)</f>
        <v>0</v>
      </c>
      <c r="AU18" s="25"/>
      <c r="AV18" s="25"/>
      <c r="AW18" s="25"/>
      <c r="AX18" s="25"/>
      <c r="AY18" s="25"/>
      <c r="AZ18" s="21">
        <f>SUM(AU18:AY18)</f>
        <v>0</v>
      </c>
      <c r="BA18" s="21">
        <f>SUM(AH18,AN18,AT18,AZ18)</f>
        <v>0</v>
      </c>
      <c r="BB18" s="47" t="str">
        <f t="shared" si="5"/>
        <v/>
      </c>
      <c r="BC18" s="20"/>
      <c r="BD18" s="25"/>
      <c r="BE18" s="25"/>
      <c r="BF18" s="25"/>
      <c r="BG18" s="25"/>
      <c r="BH18" s="25"/>
      <c r="BI18" s="21">
        <f t="shared" si="6"/>
        <v>0</v>
      </c>
      <c r="BJ18" s="25"/>
      <c r="BK18" s="25"/>
      <c r="BL18" s="25"/>
      <c r="BM18" s="25"/>
      <c r="BN18" s="25"/>
      <c r="BO18" s="21">
        <f t="shared" ref="BO18" si="84">SUM(BJ18:BN18)</f>
        <v>0</v>
      </c>
      <c r="BP18" s="25"/>
      <c r="BQ18" s="25"/>
      <c r="BR18" s="25"/>
      <c r="BS18" s="25"/>
      <c r="BT18" s="25"/>
      <c r="BU18" s="21">
        <f t="shared" ref="BU18" si="85">SUM(BP18:BT18)</f>
        <v>0</v>
      </c>
      <c r="BV18" s="25"/>
      <c r="BW18" s="25"/>
      <c r="BX18" s="25"/>
      <c r="BY18" s="25"/>
      <c r="BZ18" s="25"/>
      <c r="CA18" s="21">
        <f t="shared" ref="CA18" si="86">SUM(BV18:BZ18)</f>
        <v>0</v>
      </c>
      <c r="CB18" s="25"/>
      <c r="CC18" s="21">
        <f t="shared" si="27"/>
        <v>0</v>
      </c>
      <c r="CD18" s="25"/>
      <c r="CE18" s="21">
        <f t="shared" si="9"/>
        <v>0</v>
      </c>
      <c r="CF18" s="21">
        <f t="shared" si="28"/>
        <v>0</v>
      </c>
      <c r="CG18" s="47" t="str">
        <f t="shared" si="10"/>
        <v/>
      </c>
      <c r="CH18" s="20"/>
      <c r="CI18" s="25"/>
      <c r="CJ18" s="25"/>
      <c r="CK18" s="25">
        <v>1</v>
      </c>
      <c r="CL18" s="25"/>
      <c r="CM18" s="25"/>
      <c r="CN18" s="25"/>
      <c r="CO18" s="21">
        <f t="shared" si="11"/>
        <v>1</v>
      </c>
      <c r="CP18" s="25"/>
      <c r="CQ18" s="25"/>
      <c r="CR18" s="25"/>
      <c r="CS18" s="25"/>
      <c r="CT18" s="25"/>
      <c r="CU18" s="25"/>
      <c r="CV18" s="21">
        <f t="shared" si="12"/>
        <v>0</v>
      </c>
      <c r="CW18" s="25"/>
      <c r="CX18" s="25"/>
      <c r="CY18" s="25"/>
      <c r="CZ18" s="25"/>
      <c r="DA18" s="25"/>
      <c r="DB18" s="21">
        <f t="shared" si="13"/>
        <v>0</v>
      </c>
      <c r="DC18" s="25"/>
      <c r="DD18" s="25"/>
      <c r="DE18" s="25"/>
      <c r="DF18" s="25"/>
      <c r="DG18" s="21">
        <f t="shared" si="14"/>
        <v>0</v>
      </c>
      <c r="DH18" s="25"/>
      <c r="DI18" s="25"/>
      <c r="DJ18" s="25"/>
      <c r="DK18" s="21">
        <f t="shared" si="31"/>
        <v>0</v>
      </c>
      <c r="DL18" s="25"/>
      <c r="DM18" s="25"/>
      <c r="DN18" s="25"/>
      <c r="DO18" s="25"/>
      <c r="DP18" s="25"/>
      <c r="DQ18" s="25"/>
      <c r="DR18" s="21">
        <f t="shared" si="32"/>
        <v>0</v>
      </c>
      <c r="DS18" s="21">
        <f t="shared" si="15"/>
        <v>1</v>
      </c>
      <c r="DT18" s="47">
        <f t="shared" si="16"/>
        <v>4.6993133883915641E-5</v>
      </c>
      <c r="DU18" s="20"/>
      <c r="DV18" s="25"/>
      <c r="DW18" s="21">
        <f t="shared" si="17"/>
        <v>0</v>
      </c>
      <c r="DX18" s="25"/>
      <c r="DY18" s="25"/>
      <c r="DZ18" s="25"/>
      <c r="EA18" s="25"/>
      <c r="EB18" s="25"/>
      <c r="EC18" s="25"/>
      <c r="ED18" s="25"/>
      <c r="EE18" s="25"/>
      <c r="EF18" s="25"/>
      <c r="EG18" s="25"/>
      <c r="EH18" s="25"/>
      <c r="EI18" s="25"/>
      <c r="EJ18" s="25"/>
      <c r="EK18" s="21">
        <f t="shared" ref="EK18" si="87">SUM(DX18:EJ18)</f>
        <v>0</v>
      </c>
      <c r="EL18" s="25"/>
      <c r="EM18" s="25"/>
      <c r="EN18" s="25"/>
      <c r="EO18" s="25"/>
      <c r="EP18" s="25"/>
      <c r="EQ18" s="21">
        <f t="shared" si="19"/>
        <v>0</v>
      </c>
      <c r="ER18" s="21">
        <f t="shared" si="33"/>
        <v>0</v>
      </c>
      <c r="ES18" s="47" t="str">
        <f t="shared" si="20"/>
        <v/>
      </c>
    </row>
    <row r="19" spans="1:149" x14ac:dyDescent="0.25">
      <c r="A19" s="26" t="s">
        <v>254</v>
      </c>
      <c r="B19" s="8" t="s">
        <v>36</v>
      </c>
      <c r="C19" s="1"/>
      <c r="D19" s="25"/>
      <c r="E19" s="25"/>
      <c r="F19" s="25">
        <v>1.8803559999999999</v>
      </c>
      <c r="G19" s="25">
        <v>4.7554210000000001</v>
      </c>
      <c r="H19" s="25">
        <v>9.0627340000000007</v>
      </c>
      <c r="I19" s="25">
        <v>130.868641</v>
      </c>
      <c r="J19" s="25">
        <v>5.1903110000000003</v>
      </c>
      <c r="K19" s="25"/>
      <c r="L19" s="25"/>
      <c r="M19" s="25"/>
      <c r="N19" s="25"/>
      <c r="O19" s="21">
        <f t="shared" si="68"/>
        <v>151.757463</v>
      </c>
      <c r="P19" s="25"/>
      <c r="Q19" s="25">
        <v>105.29757653</v>
      </c>
      <c r="R19" s="25">
        <v>19.768595999999999</v>
      </c>
      <c r="S19" s="21">
        <f t="shared" si="69"/>
        <v>125.06617253</v>
      </c>
      <c r="T19" s="25"/>
      <c r="U19" s="25"/>
      <c r="V19" s="25"/>
      <c r="W19" s="25"/>
      <c r="X19" s="25"/>
      <c r="Y19" s="21">
        <f t="shared" si="70"/>
        <v>0</v>
      </c>
      <c r="Z19" s="21">
        <f t="shared" si="1"/>
        <v>276.82363552999999</v>
      </c>
      <c r="AA19" s="47">
        <f t="shared" si="2"/>
        <v>6.6004247883995407E-2</v>
      </c>
      <c r="AB19" s="20"/>
      <c r="AC19" s="25">
        <v>20.73613271</v>
      </c>
      <c r="AD19" s="25">
        <v>15.128593039999998</v>
      </c>
      <c r="AE19" s="25">
        <v>29.557631720000003</v>
      </c>
      <c r="AF19" s="25">
        <v>46.07397409</v>
      </c>
      <c r="AG19" s="25">
        <v>8.0340000000000007</v>
      </c>
      <c r="AH19" s="21">
        <f t="shared" si="71"/>
        <v>119.53033156000002</v>
      </c>
      <c r="AI19" s="25"/>
      <c r="AJ19" s="25"/>
      <c r="AK19" s="25"/>
      <c r="AL19" s="25"/>
      <c r="AM19" s="25"/>
      <c r="AN19" s="21">
        <f t="shared" si="72"/>
        <v>0</v>
      </c>
      <c r="AO19" s="25">
        <v>23.856421000000001</v>
      </c>
      <c r="AP19" s="25">
        <v>24.374983</v>
      </c>
      <c r="AQ19" s="25">
        <v>1.7024234700000012</v>
      </c>
      <c r="AR19" s="25"/>
      <c r="AS19" s="25">
        <v>0</v>
      </c>
      <c r="AT19" s="21">
        <f t="shared" si="73"/>
        <v>49.933827469999997</v>
      </c>
      <c r="AU19" s="25"/>
      <c r="AV19" s="25"/>
      <c r="AW19" s="25"/>
      <c r="AX19" s="25"/>
      <c r="AY19" s="25"/>
      <c r="AZ19" s="21">
        <f t="shared" si="74"/>
        <v>0</v>
      </c>
      <c r="BA19" s="21">
        <f t="shared" si="75"/>
        <v>169.46415903000002</v>
      </c>
      <c r="BB19" s="47">
        <f t="shared" si="5"/>
        <v>2.2912975474268446E-2</v>
      </c>
      <c r="BC19" s="20"/>
      <c r="BD19" s="25">
        <v>77.103307162329628</v>
      </c>
      <c r="BE19" s="25">
        <v>76.359990820000007</v>
      </c>
      <c r="BF19" s="25">
        <v>77.223977516666679</v>
      </c>
      <c r="BG19" s="25">
        <v>100.14670423840002</v>
      </c>
      <c r="BH19" s="25">
        <v>73.621273351599996</v>
      </c>
      <c r="BI19" s="21">
        <f t="shared" si="6"/>
        <v>404.45525308899636</v>
      </c>
      <c r="BJ19" s="25"/>
      <c r="BK19" s="25"/>
      <c r="BL19" s="25"/>
      <c r="BM19" s="25"/>
      <c r="BN19" s="25"/>
      <c r="BO19" s="21">
        <f t="shared" si="7"/>
        <v>0</v>
      </c>
      <c r="BP19" s="25">
        <v>0</v>
      </c>
      <c r="BQ19" s="25">
        <v>0</v>
      </c>
      <c r="BR19" s="25">
        <v>0</v>
      </c>
      <c r="BS19" s="25">
        <v>0</v>
      </c>
      <c r="BT19" s="25">
        <v>0</v>
      </c>
      <c r="BU19" s="21">
        <f t="shared" si="76"/>
        <v>0</v>
      </c>
      <c r="BV19" s="25"/>
      <c r="BW19" s="25"/>
      <c r="BX19" s="25"/>
      <c r="BY19" s="25"/>
      <c r="BZ19" s="25"/>
      <c r="CA19" s="21">
        <f t="shared" si="8"/>
        <v>0</v>
      </c>
      <c r="CB19" s="25"/>
      <c r="CC19" s="21">
        <f t="shared" si="27"/>
        <v>0</v>
      </c>
      <c r="CD19" s="25"/>
      <c r="CE19" s="21">
        <f t="shared" si="9"/>
        <v>0</v>
      </c>
      <c r="CF19" s="21">
        <f t="shared" si="28"/>
        <v>404.45525308899636</v>
      </c>
      <c r="CG19" s="47">
        <f t="shared" si="10"/>
        <v>4.3808396583868564E-2</v>
      </c>
      <c r="CH19" s="20"/>
      <c r="CI19" s="25">
        <v>78.723388548596162</v>
      </c>
      <c r="CJ19" s="25">
        <v>73.183004882865674</v>
      </c>
      <c r="CK19" s="25">
        <v>74.46848516</v>
      </c>
      <c r="CL19" s="25">
        <v>70.559685945138739</v>
      </c>
      <c r="CM19" s="25">
        <v>70.241245214743486</v>
      </c>
      <c r="CN19" s="25">
        <v>0.29457669999999925</v>
      </c>
      <c r="CO19" s="21">
        <f t="shared" si="11"/>
        <v>367.47038645134398</v>
      </c>
      <c r="CP19" s="25"/>
      <c r="CQ19" s="25"/>
      <c r="CR19" s="25"/>
      <c r="CS19" s="25"/>
      <c r="CT19" s="25"/>
      <c r="CU19" s="25"/>
      <c r="CV19" s="21">
        <f t="shared" si="12"/>
        <v>0</v>
      </c>
      <c r="CW19" s="25"/>
      <c r="CX19" s="25"/>
      <c r="CY19" s="25">
        <v>3.6588660000000002</v>
      </c>
      <c r="CZ19" s="25">
        <v>7.3536000000000001</v>
      </c>
      <c r="DA19" s="25">
        <v>7.3536000000000001</v>
      </c>
      <c r="DB19" s="21">
        <f t="shared" si="13"/>
        <v>18.366066</v>
      </c>
      <c r="DC19" s="25">
        <v>486.49407013133333</v>
      </c>
      <c r="DD19" s="25">
        <v>99.65861554</v>
      </c>
      <c r="DE19" s="25">
        <v>37.350900000000003</v>
      </c>
      <c r="DF19" s="25"/>
      <c r="DG19" s="21">
        <f t="shared" si="14"/>
        <v>623.50358567133333</v>
      </c>
      <c r="DH19" s="25"/>
      <c r="DI19" s="25"/>
      <c r="DJ19" s="25"/>
      <c r="DK19" s="21">
        <f t="shared" si="31"/>
        <v>0</v>
      </c>
      <c r="DL19" s="25"/>
      <c r="DM19" s="25"/>
      <c r="DN19" s="25"/>
      <c r="DO19" s="25"/>
      <c r="DP19" s="25"/>
      <c r="DQ19" s="25"/>
      <c r="DR19" s="21">
        <f t="shared" si="32"/>
        <v>0</v>
      </c>
      <c r="DS19" s="21">
        <f t="shared" si="15"/>
        <v>1009.3400381226774</v>
      </c>
      <c r="DT19" s="47">
        <f t="shared" si="16"/>
        <v>4.7432051545895498E-2</v>
      </c>
      <c r="DU19" s="20"/>
      <c r="DV19" s="25"/>
      <c r="DW19" s="21">
        <f t="shared" si="17"/>
        <v>0</v>
      </c>
      <c r="DX19" s="25">
        <v>14.7072</v>
      </c>
      <c r="DY19" s="25">
        <v>14.7072</v>
      </c>
      <c r="DZ19" s="25">
        <v>14.7072</v>
      </c>
      <c r="EA19" s="25">
        <v>14.7072</v>
      </c>
      <c r="EB19" s="25">
        <v>14.7072</v>
      </c>
      <c r="EC19" s="25"/>
      <c r="ED19" s="25"/>
      <c r="EE19" s="25"/>
      <c r="EF19" s="25"/>
      <c r="EG19" s="25"/>
      <c r="EH19" s="25"/>
      <c r="EI19" s="25"/>
      <c r="EJ19" s="25"/>
      <c r="EK19" s="21">
        <f t="shared" si="18"/>
        <v>73.536000000000001</v>
      </c>
      <c r="EL19" s="25"/>
      <c r="EM19" s="25"/>
      <c r="EN19" s="25"/>
      <c r="EO19" s="25"/>
      <c r="EP19" s="25"/>
      <c r="EQ19" s="21">
        <f t="shared" si="19"/>
        <v>0</v>
      </c>
      <c r="ER19" s="21">
        <f t="shared" si="33"/>
        <v>73.536000000000001</v>
      </c>
      <c r="ES19" s="47">
        <f t="shared" si="20"/>
        <v>3.2172765404338867E-2</v>
      </c>
    </row>
    <row r="20" spans="1:149" x14ac:dyDescent="0.25">
      <c r="A20" s="26">
        <v>8</v>
      </c>
      <c r="B20" s="8" t="s">
        <v>37</v>
      </c>
      <c r="C20" s="1"/>
      <c r="D20" s="25"/>
      <c r="E20" s="25"/>
      <c r="F20" s="25"/>
      <c r="G20" s="25"/>
      <c r="H20" s="25"/>
      <c r="I20" s="25"/>
      <c r="J20" s="25"/>
      <c r="K20" s="25"/>
      <c r="L20" s="25"/>
      <c r="M20" s="25"/>
      <c r="N20" s="25"/>
      <c r="O20" s="21">
        <f t="shared" si="68"/>
        <v>0</v>
      </c>
      <c r="P20" s="25"/>
      <c r="Q20" s="25"/>
      <c r="R20" s="25"/>
      <c r="S20" s="21">
        <f t="shared" si="69"/>
        <v>0</v>
      </c>
      <c r="T20" s="25"/>
      <c r="U20" s="25"/>
      <c r="V20" s="25"/>
      <c r="W20" s="25"/>
      <c r="X20" s="25"/>
      <c r="Y20" s="21">
        <f t="shared" si="70"/>
        <v>0</v>
      </c>
      <c r="Z20" s="21">
        <f t="shared" si="1"/>
        <v>0</v>
      </c>
      <c r="AA20" s="47" t="str">
        <f t="shared" si="2"/>
        <v/>
      </c>
      <c r="AB20" s="20"/>
      <c r="AC20" s="25"/>
      <c r="AD20" s="25"/>
      <c r="AE20" s="25"/>
      <c r="AF20" s="25"/>
      <c r="AG20" s="25"/>
      <c r="AH20" s="21">
        <f t="shared" si="71"/>
        <v>0</v>
      </c>
      <c r="AI20" s="25"/>
      <c r="AJ20" s="25"/>
      <c r="AK20" s="25"/>
      <c r="AL20" s="25"/>
      <c r="AM20" s="25"/>
      <c r="AN20" s="21">
        <f t="shared" si="72"/>
        <v>0</v>
      </c>
      <c r="AO20" s="25"/>
      <c r="AP20" s="25"/>
      <c r="AQ20" s="25"/>
      <c r="AR20" s="25"/>
      <c r="AS20" s="25"/>
      <c r="AT20" s="21">
        <f t="shared" si="73"/>
        <v>0</v>
      </c>
      <c r="AU20" s="25"/>
      <c r="AV20" s="25"/>
      <c r="AW20" s="25"/>
      <c r="AX20" s="25"/>
      <c r="AY20" s="25"/>
      <c r="AZ20" s="21">
        <f t="shared" si="74"/>
        <v>0</v>
      </c>
      <c r="BA20" s="21">
        <f>SUM(AH20,AN20,AT20,AZ20)</f>
        <v>0</v>
      </c>
      <c r="BB20" s="47" t="str">
        <f t="shared" si="5"/>
        <v/>
      </c>
      <c r="BC20" s="20"/>
      <c r="BD20" s="25">
        <v>2</v>
      </c>
      <c r="BE20" s="25">
        <v>1</v>
      </c>
      <c r="BF20" s="25">
        <v>0.5</v>
      </c>
      <c r="BG20" s="25">
        <v>0.5</v>
      </c>
      <c r="BH20" s="25">
        <v>1</v>
      </c>
      <c r="BI20" s="21">
        <f t="shared" si="6"/>
        <v>5</v>
      </c>
      <c r="BJ20" s="25"/>
      <c r="BK20" s="25"/>
      <c r="BL20" s="25"/>
      <c r="BM20" s="25"/>
      <c r="BN20" s="25"/>
      <c r="BO20" s="21">
        <f t="shared" si="7"/>
        <v>0</v>
      </c>
      <c r="BP20" s="25"/>
      <c r="BQ20" s="25"/>
      <c r="BR20" s="25"/>
      <c r="BS20" s="25"/>
      <c r="BT20" s="25"/>
      <c r="BU20" s="21">
        <f t="shared" si="76"/>
        <v>0</v>
      </c>
      <c r="BV20" s="25"/>
      <c r="BW20" s="25"/>
      <c r="BX20" s="25"/>
      <c r="BY20" s="25"/>
      <c r="BZ20" s="25"/>
      <c r="CA20" s="21">
        <f t="shared" si="8"/>
        <v>0</v>
      </c>
      <c r="CB20" s="25"/>
      <c r="CC20" s="21">
        <f t="shared" si="27"/>
        <v>0</v>
      </c>
      <c r="CD20" s="25"/>
      <c r="CE20" s="21">
        <f t="shared" si="9"/>
        <v>0</v>
      </c>
      <c r="CF20" s="21">
        <f t="shared" si="28"/>
        <v>5</v>
      </c>
      <c r="CG20" s="47">
        <f t="shared" si="10"/>
        <v>5.4157284704902764E-4</v>
      </c>
      <c r="CH20" s="20"/>
      <c r="CI20" s="25">
        <v>4</v>
      </c>
      <c r="CJ20" s="25">
        <v>4</v>
      </c>
      <c r="CK20" s="25">
        <v>4</v>
      </c>
      <c r="CL20" s="25">
        <v>4</v>
      </c>
      <c r="CM20" s="25">
        <v>4</v>
      </c>
      <c r="CN20" s="25"/>
      <c r="CO20" s="21">
        <f t="shared" si="11"/>
        <v>20</v>
      </c>
      <c r="CP20" s="25"/>
      <c r="CQ20" s="25"/>
      <c r="CR20" s="25"/>
      <c r="CS20" s="25"/>
      <c r="CT20" s="25"/>
      <c r="CU20" s="25"/>
      <c r="CV20" s="21">
        <f t="shared" si="12"/>
        <v>0</v>
      </c>
      <c r="CW20" s="25"/>
      <c r="CX20" s="25"/>
      <c r="CY20" s="25"/>
      <c r="CZ20" s="25"/>
      <c r="DA20" s="25"/>
      <c r="DB20" s="21">
        <f t="shared" si="13"/>
        <v>0</v>
      </c>
      <c r="DC20" s="25">
        <v>0</v>
      </c>
      <c r="DD20" s="25">
        <v>100</v>
      </c>
      <c r="DE20" s="25"/>
      <c r="DF20" s="25"/>
      <c r="DG20" s="21">
        <f t="shared" si="14"/>
        <v>100</v>
      </c>
      <c r="DH20" s="25"/>
      <c r="DI20" s="25"/>
      <c r="DJ20" s="25"/>
      <c r="DK20" s="21">
        <f t="shared" si="31"/>
        <v>0</v>
      </c>
      <c r="DL20" s="25"/>
      <c r="DM20" s="25"/>
      <c r="DN20" s="25"/>
      <c r="DO20" s="25"/>
      <c r="DP20" s="25"/>
      <c r="DQ20" s="25"/>
      <c r="DR20" s="21">
        <f t="shared" si="32"/>
        <v>0</v>
      </c>
      <c r="DS20" s="21">
        <f t="shared" si="15"/>
        <v>120</v>
      </c>
      <c r="DT20" s="47">
        <f t="shared" si="16"/>
        <v>5.6391760660698771E-3</v>
      </c>
      <c r="DU20" s="20"/>
      <c r="DV20" s="25"/>
      <c r="DW20" s="21">
        <f t="shared" si="17"/>
        <v>0</v>
      </c>
      <c r="DX20" s="25"/>
      <c r="DY20" s="25"/>
      <c r="DZ20" s="25"/>
      <c r="EA20" s="25"/>
      <c r="EB20" s="25"/>
      <c r="EC20" s="25"/>
      <c r="ED20" s="25"/>
      <c r="EE20" s="25"/>
      <c r="EF20" s="25"/>
      <c r="EG20" s="25"/>
      <c r="EH20" s="25"/>
      <c r="EI20" s="25"/>
      <c r="EJ20" s="25"/>
      <c r="EK20" s="21">
        <f t="shared" si="18"/>
        <v>0</v>
      </c>
      <c r="EL20" s="25"/>
      <c r="EM20" s="25"/>
      <c r="EN20" s="25"/>
      <c r="EO20" s="25"/>
      <c r="EP20" s="25"/>
      <c r="EQ20" s="21">
        <f t="shared" si="19"/>
        <v>0</v>
      </c>
      <c r="ER20" s="21">
        <f t="shared" si="33"/>
        <v>0</v>
      </c>
      <c r="ES20" s="47" t="str">
        <f t="shared" si="20"/>
        <v/>
      </c>
    </row>
    <row r="21" spans="1:149" x14ac:dyDescent="0.25">
      <c r="A21" s="26"/>
      <c r="B21" s="8" t="s">
        <v>38</v>
      </c>
      <c r="C21" s="1"/>
      <c r="D21" s="25"/>
      <c r="E21" s="25"/>
      <c r="F21" s="25"/>
      <c r="G21" s="25"/>
      <c r="H21" s="25"/>
      <c r="I21" s="25"/>
      <c r="J21" s="25"/>
      <c r="K21" s="25"/>
      <c r="L21" s="25"/>
      <c r="M21" s="25"/>
      <c r="N21" s="25"/>
      <c r="O21" s="21">
        <f t="shared" si="68"/>
        <v>0</v>
      </c>
      <c r="P21" s="25"/>
      <c r="Q21" s="25"/>
      <c r="R21" s="25"/>
      <c r="S21" s="21">
        <f t="shared" si="69"/>
        <v>0</v>
      </c>
      <c r="T21" s="25"/>
      <c r="U21" s="25"/>
      <c r="V21" s="25"/>
      <c r="W21" s="25"/>
      <c r="X21" s="25"/>
      <c r="Y21" s="21">
        <f>SUM(T21:X21)</f>
        <v>0</v>
      </c>
      <c r="Z21" s="21">
        <f t="shared" si="1"/>
        <v>0</v>
      </c>
      <c r="AA21" s="47" t="str">
        <f t="shared" si="2"/>
        <v/>
      </c>
      <c r="AB21" s="20"/>
      <c r="AC21" s="25"/>
      <c r="AD21" s="25"/>
      <c r="AE21" s="25"/>
      <c r="AF21" s="25"/>
      <c r="AG21" s="25"/>
      <c r="AH21" s="21">
        <f t="shared" si="71"/>
        <v>0</v>
      </c>
      <c r="AI21" s="25"/>
      <c r="AJ21" s="25"/>
      <c r="AK21" s="25"/>
      <c r="AL21" s="25"/>
      <c r="AM21" s="25"/>
      <c r="AN21" s="21">
        <f t="shared" si="72"/>
        <v>0</v>
      </c>
      <c r="AO21" s="25"/>
      <c r="AP21" s="25"/>
      <c r="AQ21" s="25"/>
      <c r="AR21" s="25"/>
      <c r="AS21" s="25"/>
      <c r="AT21" s="21">
        <f t="shared" si="73"/>
        <v>0</v>
      </c>
      <c r="AU21" s="25"/>
      <c r="AV21" s="25"/>
      <c r="AW21" s="25"/>
      <c r="AX21" s="25"/>
      <c r="AY21" s="25"/>
      <c r="AZ21" s="21">
        <f>SUM(AU21:AY21)</f>
        <v>0</v>
      </c>
      <c r="BA21" s="21">
        <f>SUM(AH21,AN21,AT21,AZ21)</f>
        <v>0</v>
      </c>
      <c r="BB21" s="47" t="str">
        <f t="shared" si="5"/>
        <v/>
      </c>
      <c r="BC21" s="20"/>
      <c r="BD21" s="25"/>
      <c r="BE21" s="25"/>
      <c r="BF21" s="25"/>
      <c r="BG21" s="25"/>
      <c r="BH21" s="25"/>
      <c r="BI21" s="21">
        <f t="shared" si="6"/>
        <v>0</v>
      </c>
      <c r="BJ21" s="25"/>
      <c r="BK21" s="25"/>
      <c r="BL21" s="25"/>
      <c r="BM21" s="25"/>
      <c r="BN21" s="25"/>
      <c r="BO21" s="21">
        <f t="shared" ref="BO21:BO22" si="88">SUM(BJ21:BN21)</f>
        <v>0</v>
      </c>
      <c r="BP21" s="25"/>
      <c r="BQ21" s="25"/>
      <c r="BR21" s="25"/>
      <c r="BS21" s="25"/>
      <c r="BT21" s="25"/>
      <c r="BU21" s="21">
        <f t="shared" si="76"/>
        <v>0</v>
      </c>
      <c r="BV21" s="25"/>
      <c r="BW21" s="25"/>
      <c r="BX21" s="25"/>
      <c r="BY21" s="25"/>
      <c r="BZ21" s="25"/>
      <c r="CA21" s="21">
        <f t="shared" ref="CA21:CA22" si="89">SUM(BV21:BZ21)</f>
        <v>0</v>
      </c>
      <c r="CB21" s="25"/>
      <c r="CC21" s="21">
        <f t="shared" si="27"/>
        <v>0</v>
      </c>
      <c r="CD21" s="25"/>
      <c r="CE21" s="21">
        <f t="shared" si="9"/>
        <v>0</v>
      </c>
      <c r="CF21" s="21">
        <f t="shared" si="28"/>
        <v>0</v>
      </c>
      <c r="CG21" s="47" t="str">
        <f t="shared" si="10"/>
        <v/>
      </c>
      <c r="CH21" s="20"/>
      <c r="CI21" s="25"/>
      <c r="CJ21" s="25"/>
      <c r="CK21" s="25"/>
      <c r="CL21" s="25"/>
      <c r="CM21" s="25"/>
      <c r="CN21" s="25"/>
      <c r="CO21" s="21">
        <f t="shared" si="11"/>
        <v>0</v>
      </c>
      <c r="CP21" s="25"/>
      <c r="CQ21" s="25"/>
      <c r="CR21" s="25"/>
      <c r="CS21" s="25"/>
      <c r="CT21" s="25"/>
      <c r="CU21" s="25"/>
      <c r="CV21" s="21">
        <f t="shared" si="12"/>
        <v>0</v>
      </c>
      <c r="CW21" s="25"/>
      <c r="CX21" s="25"/>
      <c r="CY21" s="25"/>
      <c r="CZ21" s="25"/>
      <c r="DA21" s="25"/>
      <c r="DB21" s="21">
        <f t="shared" si="13"/>
        <v>0</v>
      </c>
      <c r="DC21" s="25">
        <v>0.5</v>
      </c>
      <c r="DD21" s="25"/>
      <c r="DE21" s="25"/>
      <c r="DF21" s="25"/>
      <c r="DG21" s="21">
        <f t="shared" si="14"/>
        <v>0.5</v>
      </c>
      <c r="DH21" s="25"/>
      <c r="DI21" s="25"/>
      <c r="DJ21" s="25"/>
      <c r="DK21" s="21">
        <f t="shared" si="31"/>
        <v>0</v>
      </c>
      <c r="DL21" s="25"/>
      <c r="DM21" s="25"/>
      <c r="DN21" s="25"/>
      <c r="DO21" s="25"/>
      <c r="DP21" s="25"/>
      <c r="DQ21" s="25"/>
      <c r="DR21" s="21">
        <f t="shared" si="32"/>
        <v>0</v>
      </c>
      <c r="DS21" s="21">
        <f t="shared" si="15"/>
        <v>0.5</v>
      </c>
      <c r="DT21" s="47">
        <f t="shared" si="16"/>
        <v>2.3496566941957821E-5</v>
      </c>
      <c r="DU21" s="20"/>
      <c r="DV21" s="25"/>
      <c r="DW21" s="21">
        <f t="shared" si="17"/>
        <v>0</v>
      </c>
      <c r="DX21" s="25"/>
      <c r="DY21" s="25"/>
      <c r="DZ21" s="25"/>
      <c r="EA21" s="25"/>
      <c r="EB21" s="25"/>
      <c r="EC21" s="25"/>
      <c r="ED21" s="25"/>
      <c r="EE21" s="25"/>
      <c r="EF21" s="25"/>
      <c r="EG21" s="25"/>
      <c r="EH21" s="25"/>
      <c r="EI21" s="25"/>
      <c r="EJ21" s="25"/>
      <c r="EK21" s="21">
        <f t="shared" ref="EK21:EK22" si="90">SUM(DX21:EJ21)</f>
        <v>0</v>
      </c>
      <c r="EL21" s="25"/>
      <c r="EM21" s="25"/>
      <c r="EN21" s="25"/>
      <c r="EO21" s="25"/>
      <c r="EP21" s="25"/>
      <c r="EQ21" s="21">
        <f t="shared" si="19"/>
        <v>0</v>
      </c>
      <c r="ER21" s="21">
        <f t="shared" si="33"/>
        <v>0</v>
      </c>
      <c r="ES21" s="47" t="str">
        <f t="shared" si="20"/>
        <v/>
      </c>
    </row>
    <row r="22" spans="1:149" x14ac:dyDescent="0.25">
      <c r="A22" s="26"/>
      <c r="B22" s="8" t="s">
        <v>39</v>
      </c>
      <c r="C22" s="1"/>
      <c r="D22" s="25"/>
      <c r="E22" s="25"/>
      <c r="F22" s="25"/>
      <c r="G22" s="25"/>
      <c r="H22" s="25"/>
      <c r="I22" s="25"/>
      <c r="J22" s="25"/>
      <c r="K22" s="25"/>
      <c r="L22" s="25"/>
      <c r="M22" s="25"/>
      <c r="N22" s="25"/>
      <c r="O22" s="21">
        <f t="shared" ref="O22" si="91">SUM(D22:N22)</f>
        <v>0</v>
      </c>
      <c r="P22" s="25"/>
      <c r="Q22" s="25"/>
      <c r="R22" s="25"/>
      <c r="S22" s="21">
        <f t="shared" ref="S22" si="92">SUM(P22:R22)</f>
        <v>0</v>
      </c>
      <c r="T22" s="25"/>
      <c r="U22" s="25"/>
      <c r="V22" s="25"/>
      <c r="W22" s="25"/>
      <c r="X22" s="25"/>
      <c r="Y22" s="21">
        <f>SUM(T22:X22)</f>
        <v>0</v>
      </c>
      <c r="Z22" s="21">
        <f t="shared" si="1"/>
        <v>0</v>
      </c>
      <c r="AA22" s="47" t="str">
        <f t="shared" si="2"/>
        <v/>
      </c>
      <c r="AB22" s="20"/>
      <c r="AC22" s="25"/>
      <c r="AD22" s="25"/>
      <c r="AE22" s="25"/>
      <c r="AF22" s="25"/>
      <c r="AG22" s="25"/>
      <c r="AH22" s="21">
        <f t="shared" ref="AH22" si="93">SUM(AC22:AG22)</f>
        <v>0</v>
      </c>
      <c r="AI22" s="25"/>
      <c r="AJ22" s="25"/>
      <c r="AK22" s="25"/>
      <c r="AL22" s="25"/>
      <c r="AM22" s="25"/>
      <c r="AN22" s="21">
        <f t="shared" ref="AN22" si="94">SUM(AI22:AM22)</f>
        <v>0</v>
      </c>
      <c r="AO22" s="25"/>
      <c r="AP22" s="25"/>
      <c r="AQ22" s="25"/>
      <c r="AR22" s="25"/>
      <c r="AS22" s="25"/>
      <c r="AT22" s="21">
        <f t="shared" ref="AT22" si="95">SUM(AO22:AS22)</f>
        <v>0</v>
      </c>
      <c r="AU22" s="25"/>
      <c r="AV22" s="25"/>
      <c r="AW22" s="25"/>
      <c r="AX22" s="25"/>
      <c r="AY22" s="25"/>
      <c r="AZ22" s="21">
        <f>SUM(AU22:AY22)</f>
        <v>0</v>
      </c>
      <c r="BA22" s="21">
        <f>SUM(AH22,AN22,AT22,AZ22)</f>
        <v>0</v>
      </c>
      <c r="BB22" s="47" t="str">
        <f t="shared" si="5"/>
        <v/>
      </c>
      <c r="BC22" s="20"/>
      <c r="BD22" s="25"/>
      <c r="BE22" s="25"/>
      <c r="BF22" s="25"/>
      <c r="BG22" s="25"/>
      <c r="BH22" s="25"/>
      <c r="BI22" s="21">
        <f t="shared" si="6"/>
        <v>0</v>
      </c>
      <c r="BJ22" s="25"/>
      <c r="BK22" s="25"/>
      <c r="BL22" s="25"/>
      <c r="BM22" s="25"/>
      <c r="BN22" s="25"/>
      <c r="BO22" s="21">
        <f t="shared" si="88"/>
        <v>0</v>
      </c>
      <c r="BP22" s="25"/>
      <c r="BQ22" s="25"/>
      <c r="BR22" s="25"/>
      <c r="BS22" s="25"/>
      <c r="BT22" s="25"/>
      <c r="BU22" s="21">
        <f t="shared" ref="BU22" si="96">SUM(BP22:BT22)</f>
        <v>0</v>
      </c>
      <c r="BV22" s="25"/>
      <c r="BW22" s="25"/>
      <c r="BX22" s="25"/>
      <c r="BY22" s="25"/>
      <c r="BZ22" s="25"/>
      <c r="CA22" s="21">
        <f t="shared" si="89"/>
        <v>0</v>
      </c>
      <c r="CB22" s="25"/>
      <c r="CC22" s="21">
        <f t="shared" si="27"/>
        <v>0</v>
      </c>
      <c r="CD22" s="25"/>
      <c r="CE22" s="21">
        <f t="shared" si="9"/>
        <v>0</v>
      </c>
      <c r="CF22" s="21">
        <f t="shared" si="28"/>
        <v>0</v>
      </c>
      <c r="CG22" s="47" t="str">
        <f t="shared" si="10"/>
        <v/>
      </c>
      <c r="CH22" s="20"/>
      <c r="CI22" s="25"/>
      <c r="CJ22" s="25"/>
      <c r="CK22" s="25"/>
      <c r="CL22" s="25"/>
      <c r="CM22" s="25"/>
      <c r="CN22" s="25"/>
      <c r="CO22" s="21">
        <f t="shared" si="11"/>
        <v>0</v>
      </c>
      <c r="CP22" s="25"/>
      <c r="CQ22" s="25"/>
      <c r="CR22" s="25"/>
      <c r="CS22" s="25"/>
      <c r="CT22" s="25"/>
      <c r="CU22" s="25"/>
      <c r="CV22" s="21">
        <f t="shared" si="12"/>
        <v>0</v>
      </c>
      <c r="CW22" s="25"/>
      <c r="CX22" s="25"/>
      <c r="CY22" s="25"/>
      <c r="CZ22" s="25"/>
      <c r="DA22" s="25"/>
      <c r="DB22" s="21">
        <f t="shared" si="13"/>
        <v>0</v>
      </c>
      <c r="DC22" s="25">
        <v>0.59</v>
      </c>
      <c r="DD22" s="25"/>
      <c r="DE22" s="25"/>
      <c r="DF22" s="25"/>
      <c r="DG22" s="21">
        <f t="shared" si="14"/>
        <v>0.59</v>
      </c>
      <c r="DH22" s="25"/>
      <c r="DI22" s="25"/>
      <c r="DJ22" s="25"/>
      <c r="DK22" s="21">
        <f t="shared" si="31"/>
        <v>0</v>
      </c>
      <c r="DL22" s="25"/>
      <c r="DM22" s="25"/>
      <c r="DN22" s="25"/>
      <c r="DO22" s="25"/>
      <c r="DP22" s="25"/>
      <c r="DQ22" s="25"/>
      <c r="DR22" s="21">
        <f t="shared" si="32"/>
        <v>0</v>
      </c>
      <c r="DS22" s="21">
        <f t="shared" si="15"/>
        <v>0.59</v>
      </c>
      <c r="DT22" s="47">
        <f t="shared" si="16"/>
        <v>2.7725948991510228E-5</v>
      </c>
      <c r="DU22" s="20"/>
      <c r="DV22" s="25"/>
      <c r="DW22" s="21">
        <f t="shared" si="17"/>
        <v>0</v>
      </c>
      <c r="DX22" s="25"/>
      <c r="DY22" s="25"/>
      <c r="DZ22" s="25"/>
      <c r="EA22" s="25"/>
      <c r="EB22" s="25"/>
      <c r="EC22" s="25"/>
      <c r="ED22" s="25"/>
      <c r="EE22" s="25"/>
      <c r="EF22" s="25"/>
      <c r="EG22" s="25"/>
      <c r="EH22" s="25"/>
      <c r="EI22" s="25"/>
      <c r="EJ22" s="25"/>
      <c r="EK22" s="21">
        <f t="shared" si="90"/>
        <v>0</v>
      </c>
      <c r="EL22" s="25"/>
      <c r="EM22" s="25"/>
      <c r="EN22" s="25"/>
      <c r="EO22" s="25"/>
      <c r="EP22" s="25"/>
      <c r="EQ22" s="21">
        <f t="shared" si="19"/>
        <v>0</v>
      </c>
      <c r="ER22" s="21">
        <f t="shared" si="33"/>
        <v>0</v>
      </c>
      <c r="ES22" s="47" t="str">
        <f t="shared" si="20"/>
        <v/>
      </c>
    </row>
    <row r="23" spans="1:149" ht="16.149999999999999" customHeight="1" x14ac:dyDescent="0.25">
      <c r="A23" s="26">
        <v>11</v>
      </c>
      <c r="B23" s="8" t="s">
        <v>40</v>
      </c>
      <c r="C23" s="1"/>
      <c r="D23" s="25"/>
      <c r="E23" s="25">
        <v>1.1474070000000001</v>
      </c>
      <c r="F23" s="25"/>
      <c r="G23" s="25"/>
      <c r="H23" s="25">
        <v>3.3388789999999999</v>
      </c>
      <c r="I23" s="25">
        <v>3.4161069999999998</v>
      </c>
      <c r="J23" s="25">
        <v>4.4112619999999998</v>
      </c>
      <c r="K23" s="25">
        <v>4.7375400000000001</v>
      </c>
      <c r="L23" s="25">
        <v>4.4017959299999996</v>
      </c>
      <c r="M23" s="25">
        <v>4.6965996600000004</v>
      </c>
      <c r="N23" s="25">
        <v>6.2410474099999993</v>
      </c>
      <c r="O23" s="21">
        <f t="shared" si="68"/>
        <v>32.390637999999996</v>
      </c>
      <c r="P23" s="25"/>
      <c r="Q23" s="25"/>
      <c r="R23" s="25"/>
      <c r="S23" s="21">
        <f t="shared" si="69"/>
        <v>0</v>
      </c>
      <c r="T23" s="25"/>
      <c r="U23" s="25"/>
      <c r="V23" s="25"/>
      <c r="W23" s="25"/>
      <c r="X23" s="25"/>
      <c r="Y23" s="21">
        <f t="shared" si="70"/>
        <v>0</v>
      </c>
      <c r="Z23" s="21">
        <f t="shared" si="1"/>
        <v>32.390637999999996</v>
      </c>
      <c r="AA23" s="47">
        <f t="shared" si="2"/>
        <v>7.7230388784525223E-3</v>
      </c>
      <c r="AB23" s="20"/>
      <c r="AC23" s="25">
        <v>4.3643117999999994</v>
      </c>
      <c r="AD23" s="25">
        <v>4.3516252400000006</v>
      </c>
      <c r="AE23" s="25">
        <v>4.5993378800000002</v>
      </c>
      <c r="AF23" s="25"/>
      <c r="AG23" s="25"/>
      <c r="AH23" s="21">
        <f t="shared" si="71"/>
        <v>13.31527492</v>
      </c>
      <c r="AI23" s="25"/>
      <c r="AJ23" s="25"/>
      <c r="AK23" s="25"/>
      <c r="AL23" s="25"/>
      <c r="AM23" s="25"/>
      <c r="AN23" s="21">
        <f t="shared" si="72"/>
        <v>0</v>
      </c>
      <c r="AO23" s="25"/>
      <c r="AP23" s="25"/>
      <c r="AQ23" s="25"/>
      <c r="AR23" s="25"/>
      <c r="AS23" s="25"/>
      <c r="AT23" s="21">
        <f t="shared" si="73"/>
        <v>0</v>
      </c>
      <c r="AU23" s="25"/>
      <c r="AV23" s="25"/>
      <c r="AW23" s="25"/>
      <c r="AX23" s="25"/>
      <c r="AY23" s="25"/>
      <c r="AZ23" s="21">
        <f t="shared" si="74"/>
        <v>0</v>
      </c>
      <c r="BA23" s="21">
        <f t="shared" si="75"/>
        <v>13.31527492</v>
      </c>
      <c r="BB23" s="47">
        <f t="shared" si="5"/>
        <v>1.8003368347704225E-3</v>
      </c>
      <c r="BC23" s="20"/>
      <c r="BD23" s="25"/>
      <c r="BE23" s="25"/>
      <c r="BF23" s="25">
        <v>3.8159674900000002</v>
      </c>
      <c r="BG23" s="25">
        <v>3.6509349800000002</v>
      </c>
      <c r="BH23" s="25">
        <v>3.9437955499999999</v>
      </c>
      <c r="BI23" s="21">
        <f t="shared" si="6"/>
        <v>11.410698020000002</v>
      </c>
      <c r="BJ23" s="25"/>
      <c r="BK23" s="25"/>
      <c r="BL23" s="25"/>
      <c r="BM23" s="25"/>
      <c r="BN23" s="25"/>
      <c r="BO23" s="21">
        <f t="shared" si="7"/>
        <v>0</v>
      </c>
      <c r="BP23" s="25"/>
      <c r="BQ23" s="25"/>
      <c r="BR23" s="25"/>
      <c r="BS23" s="25"/>
      <c r="BT23" s="25"/>
      <c r="BU23" s="21">
        <f t="shared" si="76"/>
        <v>0</v>
      </c>
      <c r="BV23" s="25"/>
      <c r="BW23" s="25"/>
      <c r="BX23" s="25"/>
      <c r="BY23" s="25"/>
      <c r="BZ23" s="25"/>
      <c r="CA23" s="21">
        <f t="shared" si="8"/>
        <v>0</v>
      </c>
      <c r="CB23" s="25"/>
      <c r="CC23" s="21">
        <f t="shared" si="27"/>
        <v>0</v>
      </c>
      <c r="CD23" s="25"/>
      <c r="CE23" s="21">
        <f t="shared" si="9"/>
        <v>0</v>
      </c>
      <c r="CF23" s="21">
        <f t="shared" si="28"/>
        <v>11.410698020000002</v>
      </c>
      <c r="CG23" s="47">
        <f t="shared" si="10"/>
        <v>1.2359448427016208E-3</v>
      </c>
      <c r="CH23" s="20"/>
      <c r="CI23" s="25">
        <v>3.9437955499999999</v>
      </c>
      <c r="CJ23" s="25">
        <v>3.4750500400000002</v>
      </c>
      <c r="CK23" s="25">
        <v>3.6544482400000002</v>
      </c>
      <c r="CL23" s="25">
        <v>3.7012499999999995</v>
      </c>
      <c r="CM23" s="25">
        <v>3.7012499999999995</v>
      </c>
      <c r="CN23" s="25"/>
      <c r="CO23" s="21">
        <f t="shared" si="11"/>
        <v>18.475793830000001</v>
      </c>
      <c r="CP23" s="25"/>
      <c r="CQ23" s="25"/>
      <c r="CR23" s="25"/>
      <c r="CS23" s="25"/>
      <c r="CT23" s="25"/>
      <c r="CU23" s="25"/>
      <c r="CV23" s="21">
        <f t="shared" si="12"/>
        <v>0</v>
      </c>
      <c r="CW23" s="25"/>
      <c r="CX23" s="25"/>
      <c r="CY23" s="25"/>
      <c r="CZ23" s="25"/>
      <c r="DA23" s="25"/>
      <c r="DB23" s="21">
        <f t="shared" si="13"/>
        <v>0</v>
      </c>
      <c r="DC23" s="25">
        <v>15.91326518</v>
      </c>
      <c r="DD23" s="25">
        <v>12.960672440000002</v>
      </c>
      <c r="DE23" s="25"/>
      <c r="DF23" s="25"/>
      <c r="DG23" s="21">
        <f t="shared" si="14"/>
        <v>28.87393762</v>
      </c>
      <c r="DH23" s="25"/>
      <c r="DI23" s="25"/>
      <c r="DJ23" s="25"/>
      <c r="DK23" s="21">
        <f t="shared" si="31"/>
        <v>0</v>
      </c>
      <c r="DL23" s="25"/>
      <c r="DM23" s="25"/>
      <c r="DN23" s="25"/>
      <c r="DO23" s="25"/>
      <c r="DP23" s="25"/>
      <c r="DQ23" s="25"/>
      <c r="DR23" s="21">
        <f t="shared" si="32"/>
        <v>0</v>
      </c>
      <c r="DS23" s="21">
        <f t="shared" si="15"/>
        <v>47.34973145</v>
      </c>
      <c r="DT23" s="47">
        <f t="shared" si="16"/>
        <v>2.2251122693973014E-3</v>
      </c>
      <c r="DU23" s="20"/>
      <c r="DV23" s="25">
        <v>3.7012499999999995</v>
      </c>
      <c r="DW23" s="21">
        <f t="shared" si="17"/>
        <v>3.7012499999999995</v>
      </c>
      <c r="DX23" s="25"/>
      <c r="DY23" s="25"/>
      <c r="DZ23" s="25"/>
      <c r="EA23" s="25"/>
      <c r="EB23" s="25"/>
      <c r="EC23" s="25"/>
      <c r="ED23" s="25"/>
      <c r="EE23" s="25"/>
      <c r="EF23" s="25"/>
      <c r="EG23" s="25"/>
      <c r="EH23" s="25"/>
      <c r="EI23" s="25"/>
      <c r="EJ23" s="25"/>
      <c r="EK23" s="21">
        <f t="shared" si="18"/>
        <v>0</v>
      </c>
      <c r="EL23" s="25"/>
      <c r="EM23" s="25"/>
      <c r="EN23" s="25"/>
      <c r="EO23" s="25"/>
      <c r="EP23" s="25"/>
      <c r="EQ23" s="21">
        <f t="shared" si="19"/>
        <v>0</v>
      </c>
      <c r="ER23" s="21">
        <f t="shared" si="33"/>
        <v>3.7012499999999995</v>
      </c>
      <c r="ES23" s="47">
        <f t="shared" si="20"/>
        <v>1.6193353997063919E-3</v>
      </c>
    </row>
    <row r="24" spans="1:149" x14ac:dyDescent="0.25">
      <c r="A24" s="26"/>
      <c r="B24" s="8" t="s">
        <v>41</v>
      </c>
      <c r="C24" s="1"/>
      <c r="D24" s="25"/>
      <c r="E24" s="25"/>
      <c r="F24" s="25"/>
      <c r="G24" s="25"/>
      <c r="H24" s="25"/>
      <c r="I24" s="25"/>
      <c r="J24" s="25"/>
      <c r="K24" s="25"/>
      <c r="L24" s="25"/>
      <c r="M24" s="25"/>
      <c r="N24" s="25"/>
      <c r="O24" s="21">
        <f t="shared" ref="O24" si="97">SUM(D24:N24)</f>
        <v>0</v>
      </c>
      <c r="P24" s="25"/>
      <c r="Q24" s="25"/>
      <c r="R24" s="25"/>
      <c r="S24" s="21">
        <f t="shared" si="69"/>
        <v>0</v>
      </c>
      <c r="T24" s="25"/>
      <c r="U24" s="25"/>
      <c r="V24" s="25"/>
      <c r="W24" s="25"/>
      <c r="X24" s="25"/>
      <c r="Y24" s="21">
        <f>SUM(T24:X24)</f>
        <v>0</v>
      </c>
      <c r="Z24" s="21">
        <f t="shared" ref="Z24" si="98">SUM(O24,S24,Y24)</f>
        <v>0</v>
      </c>
      <c r="AA24" s="47" t="str">
        <f t="shared" si="2"/>
        <v/>
      </c>
      <c r="AB24" s="20"/>
      <c r="AC24" s="25"/>
      <c r="AD24" s="25"/>
      <c r="AE24" s="25"/>
      <c r="AF24" s="25"/>
      <c r="AG24" s="25"/>
      <c r="AH24" s="21">
        <f t="shared" si="71"/>
        <v>0</v>
      </c>
      <c r="AI24" s="25"/>
      <c r="AJ24" s="25"/>
      <c r="AK24" s="25"/>
      <c r="AL24" s="25"/>
      <c r="AM24" s="25"/>
      <c r="AN24" s="21">
        <f t="shared" si="72"/>
        <v>0</v>
      </c>
      <c r="AO24" s="25"/>
      <c r="AP24" s="25"/>
      <c r="AQ24" s="25"/>
      <c r="AR24" s="25"/>
      <c r="AS24" s="25"/>
      <c r="AT24" s="21">
        <f t="shared" si="73"/>
        <v>0</v>
      </c>
      <c r="AU24" s="25"/>
      <c r="AV24" s="25"/>
      <c r="AW24" s="25"/>
      <c r="AX24" s="25"/>
      <c r="AY24" s="25"/>
      <c r="AZ24" s="21">
        <f>SUM(AU24:AY24)</f>
        <v>0</v>
      </c>
      <c r="BA24" s="21">
        <f>SUM(AH24,AN24,AT24,AZ24)</f>
        <v>0</v>
      </c>
      <c r="BB24" s="47" t="str">
        <f t="shared" si="5"/>
        <v/>
      </c>
      <c r="BC24" s="20"/>
      <c r="BD24" s="25"/>
      <c r="BE24" s="25"/>
      <c r="BF24" s="25"/>
      <c r="BG24" s="25"/>
      <c r="BH24" s="25"/>
      <c r="BI24" s="21">
        <f t="shared" si="6"/>
        <v>0</v>
      </c>
      <c r="BJ24" s="25"/>
      <c r="BK24" s="25"/>
      <c r="BL24" s="25"/>
      <c r="BM24" s="25"/>
      <c r="BN24" s="25"/>
      <c r="BO24" s="21">
        <f t="shared" ref="BO24" si="99">SUM(BJ24:BN24)</f>
        <v>0</v>
      </c>
      <c r="BP24" s="25"/>
      <c r="BQ24" s="25"/>
      <c r="BR24" s="25"/>
      <c r="BS24" s="25"/>
      <c r="BT24" s="25"/>
      <c r="BU24" s="21">
        <f t="shared" si="76"/>
        <v>0</v>
      </c>
      <c r="BV24" s="25"/>
      <c r="BW24" s="25"/>
      <c r="BX24" s="25"/>
      <c r="BY24" s="25"/>
      <c r="BZ24" s="25"/>
      <c r="CA24" s="21">
        <f t="shared" ref="CA24" si="100">SUM(BV24:BZ24)</f>
        <v>0</v>
      </c>
      <c r="CB24" s="25"/>
      <c r="CC24" s="21">
        <f t="shared" si="27"/>
        <v>0</v>
      </c>
      <c r="CD24" s="25"/>
      <c r="CE24" s="21">
        <f t="shared" si="9"/>
        <v>0</v>
      </c>
      <c r="CF24" s="21">
        <f t="shared" si="28"/>
        <v>0</v>
      </c>
      <c r="CG24" s="47" t="str">
        <f t="shared" si="10"/>
        <v/>
      </c>
      <c r="CH24" s="20"/>
      <c r="CI24" s="25"/>
      <c r="CJ24" s="25"/>
      <c r="CK24" s="25"/>
      <c r="CL24" s="25"/>
      <c r="CM24" s="25"/>
      <c r="CN24" s="25"/>
      <c r="CO24" s="21">
        <f t="shared" si="11"/>
        <v>0</v>
      </c>
      <c r="CP24" s="25"/>
      <c r="CQ24" s="25"/>
      <c r="CR24" s="25"/>
      <c r="CS24" s="25"/>
      <c r="CT24" s="25"/>
      <c r="CU24" s="25"/>
      <c r="CV24" s="21">
        <f t="shared" si="12"/>
        <v>0</v>
      </c>
      <c r="CW24" s="25"/>
      <c r="CX24" s="25"/>
      <c r="CY24" s="25"/>
      <c r="CZ24" s="25"/>
      <c r="DA24" s="25"/>
      <c r="DB24" s="21">
        <f t="shared" si="13"/>
        <v>0</v>
      </c>
      <c r="DC24" s="25">
        <v>0.16823099999999999</v>
      </c>
      <c r="DD24" s="25">
        <v>4.0644E-2</v>
      </c>
      <c r="DE24" s="25"/>
      <c r="DF24" s="25"/>
      <c r="DG24" s="21">
        <f t="shared" si="14"/>
        <v>0.20887499999999998</v>
      </c>
      <c r="DH24" s="25"/>
      <c r="DI24" s="25"/>
      <c r="DJ24" s="25"/>
      <c r="DK24" s="21">
        <f t="shared" si="31"/>
        <v>0</v>
      </c>
      <c r="DL24" s="25"/>
      <c r="DM24" s="25"/>
      <c r="DN24" s="25"/>
      <c r="DO24" s="25"/>
      <c r="DP24" s="25"/>
      <c r="DQ24" s="25"/>
      <c r="DR24" s="21">
        <f t="shared" si="32"/>
        <v>0</v>
      </c>
      <c r="DS24" s="21">
        <f t="shared" si="15"/>
        <v>0.20887499999999998</v>
      </c>
      <c r="DT24" s="47">
        <f t="shared" si="16"/>
        <v>9.8156908400028796E-6</v>
      </c>
      <c r="DU24" s="20"/>
      <c r="DV24" s="25"/>
      <c r="DW24" s="21">
        <f t="shared" si="17"/>
        <v>0</v>
      </c>
      <c r="DX24" s="25"/>
      <c r="DY24" s="25"/>
      <c r="DZ24" s="25"/>
      <c r="EA24" s="25"/>
      <c r="EB24" s="25"/>
      <c r="EC24" s="25"/>
      <c r="ED24" s="25"/>
      <c r="EE24" s="25"/>
      <c r="EF24" s="25"/>
      <c r="EG24" s="25"/>
      <c r="EH24" s="25"/>
      <c r="EI24" s="25"/>
      <c r="EJ24" s="25"/>
      <c r="EK24" s="21">
        <f t="shared" ref="EK24" si="101">SUM(DX24:EJ24)</f>
        <v>0</v>
      </c>
      <c r="EL24" s="25"/>
      <c r="EM24" s="25"/>
      <c r="EN24" s="25"/>
      <c r="EO24" s="25"/>
      <c r="EP24" s="25"/>
      <c r="EQ24" s="21">
        <f t="shared" si="19"/>
        <v>0</v>
      </c>
      <c r="ER24" s="21">
        <f t="shared" si="33"/>
        <v>0</v>
      </c>
      <c r="ES24" s="47" t="str">
        <f t="shared" si="20"/>
        <v/>
      </c>
    </row>
    <row r="25" spans="1:149" ht="16.149999999999999" customHeight="1" x14ac:dyDescent="0.25">
      <c r="A25" s="26">
        <v>8</v>
      </c>
      <c r="B25" s="8" t="s">
        <v>42</v>
      </c>
      <c r="C25" s="1"/>
      <c r="D25" s="25"/>
      <c r="E25" s="25"/>
      <c r="F25" s="25"/>
      <c r="G25" s="25">
        <v>1.26</v>
      </c>
      <c r="H25" s="25"/>
      <c r="I25" s="25"/>
      <c r="J25" s="25"/>
      <c r="K25" s="25">
        <v>4.84964</v>
      </c>
      <c r="L25" s="25">
        <v>23.129054</v>
      </c>
      <c r="M25" s="25">
        <v>28.630130000000001</v>
      </c>
      <c r="N25" s="25"/>
      <c r="O25" s="21">
        <f t="shared" si="68"/>
        <v>57.868824000000004</v>
      </c>
      <c r="P25" s="25"/>
      <c r="Q25" s="25"/>
      <c r="R25" s="25"/>
      <c r="S25" s="21">
        <f t="shared" si="69"/>
        <v>0</v>
      </c>
      <c r="T25" s="25"/>
      <c r="U25" s="25"/>
      <c r="V25" s="25"/>
      <c r="W25" s="25"/>
      <c r="X25" s="25"/>
      <c r="Y25" s="21">
        <f t="shared" si="70"/>
        <v>0</v>
      </c>
      <c r="Z25" s="21">
        <f t="shared" si="1"/>
        <v>57.868824000000004</v>
      </c>
      <c r="AA25" s="47">
        <f t="shared" si="2"/>
        <v>1.3797912149872643E-2</v>
      </c>
      <c r="AB25" s="20"/>
      <c r="AC25" s="25"/>
      <c r="AD25" s="25">
        <v>12.54732252</v>
      </c>
      <c r="AE25" s="25"/>
      <c r="AF25" s="25"/>
      <c r="AG25" s="25">
        <v>22.27009</v>
      </c>
      <c r="AH25" s="21">
        <f t="shared" si="71"/>
        <v>34.817412519999998</v>
      </c>
      <c r="AI25" s="25"/>
      <c r="AJ25" s="25"/>
      <c r="AK25" s="25"/>
      <c r="AL25" s="25"/>
      <c r="AM25" s="25"/>
      <c r="AN25" s="21">
        <f t="shared" si="72"/>
        <v>0</v>
      </c>
      <c r="AO25" s="25"/>
      <c r="AP25" s="25"/>
      <c r="AQ25" s="25"/>
      <c r="AR25" s="25"/>
      <c r="AS25" s="25"/>
      <c r="AT25" s="21">
        <f t="shared" si="73"/>
        <v>0</v>
      </c>
      <c r="AU25" s="25"/>
      <c r="AV25" s="25"/>
      <c r="AW25" s="25"/>
      <c r="AX25" s="25"/>
      <c r="AY25" s="25"/>
      <c r="AZ25" s="21">
        <f t="shared" si="74"/>
        <v>0</v>
      </c>
      <c r="BA25" s="21">
        <f t="shared" si="75"/>
        <v>34.817412519999998</v>
      </c>
      <c r="BB25" s="47">
        <f t="shared" si="5"/>
        <v>4.7076061611766463E-3</v>
      </c>
      <c r="BC25" s="20"/>
      <c r="BD25" s="25">
        <v>14.401260000000001</v>
      </c>
      <c r="BE25" s="25">
        <v>7.8138899999999998</v>
      </c>
      <c r="BF25" s="25">
        <v>53.641868860000002</v>
      </c>
      <c r="BG25" s="25">
        <v>90.595799999999997</v>
      </c>
      <c r="BH25" s="25">
        <v>73.598950000000002</v>
      </c>
      <c r="BI25" s="21">
        <f t="shared" si="6"/>
        <v>240.05176886000001</v>
      </c>
      <c r="BJ25" s="25"/>
      <c r="BK25" s="25"/>
      <c r="BL25" s="25"/>
      <c r="BM25" s="25"/>
      <c r="BN25" s="25"/>
      <c r="BO25" s="21">
        <f t="shared" si="7"/>
        <v>0</v>
      </c>
      <c r="BP25" s="25"/>
      <c r="BQ25" s="25"/>
      <c r="BR25" s="25"/>
      <c r="BS25" s="25"/>
      <c r="BT25" s="25"/>
      <c r="BU25" s="21">
        <f t="shared" si="76"/>
        <v>0</v>
      </c>
      <c r="BV25" s="25"/>
      <c r="BW25" s="25"/>
      <c r="BX25" s="25"/>
      <c r="BY25" s="25"/>
      <c r="BZ25" s="25"/>
      <c r="CA25" s="21">
        <f t="shared" si="8"/>
        <v>0</v>
      </c>
      <c r="CB25" s="25"/>
      <c r="CC25" s="21">
        <f t="shared" si="27"/>
        <v>0</v>
      </c>
      <c r="CD25" s="25"/>
      <c r="CE25" s="21">
        <f t="shared" si="9"/>
        <v>0</v>
      </c>
      <c r="CF25" s="21">
        <f t="shared" si="28"/>
        <v>240.05176886000001</v>
      </c>
      <c r="CG25" s="47">
        <f t="shared" si="10"/>
        <v>2.6001103980133066E-2</v>
      </c>
      <c r="CH25" s="20"/>
      <c r="CI25" s="25"/>
      <c r="CJ25" s="25"/>
      <c r="CK25" s="25"/>
      <c r="CL25" s="25"/>
      <c r="CM25" s="25"/>
      <c r="CN25" s="25">
        <v>334.03720500000003</v>
      </c>
      <c r="CO25" s="21">
        <f t="shared" si="11"/>
        <v>334.03720500000003</v>
      </c>
      <c r="CP25" s="25"/>
      <c r="CQ25" s="25"/>
      <c r="CR25" s="25"/>
      <c r="CS25" s="25"/>
      <c r="CT25" s="25"/>
      <c r="CU25" s="25"/>
      <c r="CV25" s="21">
        <f t="shared" si="12"/>
        <v>0</v>
      </c>
      <c r="CW25" s="25"/>
      <c r="CX25" s="25"/>
      <c r="CY25" s="25"/>
      <c r="CZ25" s="25"/>
      <c r="DA25" s="25"/>
      <c r="DB25" s="21">
        <f t="shared" si="13"/>
        <v>0</v>
      </c>
      <c r="DC25" s="25">
        <v>543.07179999999994</v>
      </c>
      <c r="DD25" s="25">
        <v>466.34069999999997</v>
      </c>
      <c r="DE25" s="25"/>
      <c r="DF25" s="25"/>
      <c r="DG25" s="21">
        <f t="shared" si="14"/>
        <v>1009.4124999999999</v>
      </c>
      <c r="DH25" s="25"/>
      <c r="DI25" s="25"/>
      <c r="DJ25" s="25"/>
      <c r="DK25" s="21">
        <f t="shared" si="31"/>
        <v>0</v>
      </c>
      <c r="DL25" s="25"/>
      <c r="DM25" s="25"/>
      <c r="DN25" s="25"/>
      <c r="DO25" s="25"/>
      <c r="DP25" s="25"/>
      <c r="DQ25" s="25"/>
      <c r="DR25" s="21">
        <f t="shared" si="32"/>
        <v>0</v>
      </c>
      <c r="DS25" s="21">
        <f t="shared" si="15"/>
        <v>1343.449705</v>
      </c>
      <c r="DT25" s="47">
        <f t="shared" si="16"/>
        <v>6.313291185337197E-2</v>
      </c>
      <c r="DU25" s="20"/>
      <c r="DV25" s="25"/>
      <c r="DW25" s="21">
        <f t="shared" si="17"/>
        <v>0</v>
      </c>
      <c r="DX25" s="25"/>
      <c r="DY25" s="25"/>
      <c r="DZ25" s="25"/>
      <c r="EA25" s="25"/>
      <c r="EB25" s="25"/>
      <c r="EC25" s="25"/>
      <c r="ED25" s="25"/>
      <c r="EE25" s="25"/>
      <c r="EF25" s="25"/>
      <c r="EG25" s="25"/>
      <c r="EH25" s="25"/>
      <c r="EI25" s="25"/>
      <c r="EJ25" s="25"/>
      <c r="EK25" s="21">
        <f t="shared" si="18"/>
        <v>0</v>
      </c>
      <c r="EL25" s="25"/>
      <c r="EM25" s="25"/>
      <c r="EN25" s="25"/>
      <c r="EO25" s="25"/>
      <c r="EP25" s="25"/>
      <c r="EQ25" s="21">
        <f t="shared" si="19"/>
        <v>0</v>
      </c>
      <c r="ER25" s="21">
        <f t="shared" si="33"/>
        <v>0</v>
      </c>
      <c r="ES25" s="47" t="str">
        <f t="shared" si="20"/>
        <v/>
      </c>
    </row>
    <row r="26" spans="1:149" x14ac:dyDescent="0.25">
      <c r="A26" s="108"/>
      <c r="B26" s="8" t="s">
        <v>43</v>
      </c>
      <c r="C26" s="1"/>
      <c r="D26" s="25"/>
      <c r="E26" s="25"/>
      <c r="F26" s="25"/>
      <c r="G26" s="25"/>
      <c r="H26" s="25"/>
      <c r="I26" s="25"/>
      <c r="J26" s="25"/>
      <c r="K26" s="25"/>
      <c r="L26" s="25"/>
      <c r="M26" s="25"/>
      <c r="N26" s="25"/>
      <c r="O26" s="21">
        <f t="shared" si="68"/>
        <v>0</v>
      </c>
      <c r="P26" s="25"/>
      <c r="Q26" s="25"/>
      <c r="R26" s="25"/>
      <c r="S26" s="21">
        <f t="shared" si="69"/>
        <v>0</v>
      </c>
      <c r="T26" s="25"/>
      <c r="U26" s="25"/>
      <c r="V26" s="25"/>
      <c r="W26" s="25"/>
      <c r="X26" s="25"/>
      <c r="Y26" s="21">
        <f>SUM(T26:X26)</f>
        <v>0</v>
      </c>
      <c r="Z26" s="21">
        <f t="shared" si="1"/>
        <v>0</v>
      </c>
      <c r="AA26" s="47" t="str">
        <f t="shared" si="2"/>
        <v/>
      </c>
      <c r="AB26" s="20"/>
      <c r="AC26" s="25"/>
      <c r="AD26" s="25"/>
      <c r="AE26" s="25"/>
      <c r="AF26" s="25"/>
      <c r="AG26" s="25"/>
      <c r="AH26" s="21">
        <f t="shared" si="71"/>
        <v>0</v>
      </c>
      <c r="AI26" s="25"/>
      <c r="AJ26" s="25"/>
      <c r="AK26" s="25"/>
      <c r="AL26" s="25"/>
      <c r="AM26" s="25"/>
      <c r="AN26" s="21">
        <f t="shared" si="72"/>
        <v>0</v>
      </c>
      <c r="AO26" s="25"/>
      <c r="AP26" s="25"/>
      <c r="AQ26" s="25"/>
      <c r="AR26" s="25"/>
      <c r="AS26" s="25"/>
      <c r="AT26" s="21">
        <f t="shared" si="73"/>
        <v>0</v>
      </c>
      <c r="AU26" s="25"/>
      <c r="AV26" s="25"/>
      <c r="AW26" s="25"/>
      <c r="AX26" s="25"/>
      <c r="AY26" s="25"/>
      <c r="AZ26" s="21">
        <f>SUM(AU26:AY26)</f>
        <v>0</v>
      </c>
      <c r="BA26" s="21">
        <f>SUM(AH26,AN26,AT26,AZ26)</f>
        <v>0</v>
      </c>
      <c r="BB26" s="47" t="str">
        <f t="shared" si="5"/>
        <v/>
      </c>
      <c r="BC26" s="20"/>
      <c r="BD26" s="25"/>
      <c r="BE26" s="25"/>
      <c r="BF26" s="25"/>
      <c r="BG26" s="25"/>
      <c r="BH26" s="25">
        <v>3.0407500000000001</v>
      </c>
      <c r="BI26" s="21">
        <f t="shared" si="6"/>
        <v>3.0407500000000001</v>
      </c>
      <c r="BJ26" s="25"/>
      <c r="BK26" s="25"/>
      <c r="BL26" s="25"/>
      <c r="BM26" s="25"/>
      <c r="BN26" s="25"/>
      <c r="BO26" s="21">
        <f t="shared" si="7"/>
        <v>0</v>
      </c>
      <c r="BP26" s="25"/>
      <c r="BQ26" s="25"/>
      <c r="BR26" s="25"/>
      <c r="BS26" s="25"/>
      <c r="BT26" s="25"/>
      <c r="BU26" s="21">
        <f t="shared" si="76"/>
        <v>0</v>
      </c>
      <c r="BV26" s="25"/>
      <c r="BW26" s="25"/>
      <c r="BX26" s="25"/>
      <c r="BY26" s="25"/>
      <c r="BZ26" s="25"/>
      <c r="CA26" s="21">
        <f t="shared" si="8"/>
        <v>0</v>
      </c>
      <c r="CB26" s="25"/>
      <c r="CC26" s="21">
        <f t="shared" si="27"/>
        <v>0</v>
      </c>
      <c r="CD26" s="25"/>
      <c r="CE26" s="21">
        <f t="shared" si="9"/>
        <v>0</v>
      </c>
      <c r="CF26" s="21">
        <f t="shared" si="28"/>
        <v>3.0407500000000001</v>
      </c>
      <c r="CG26" s="47">
        <f t="shared" si="10"/>
        <v>3.2935752693286617E-4</v>
      </c>
      <c r="CH26" s="20"/>
      <c r="CI26" s="25"/>
      <c r="CJ26" s="25"/>
      <c r="CK26" s="25">
        <v>2.1952573437499998</v>
      </c>
      <c r="CL26" s="25">
        <v>0</v>
      </c>
      <c r="CM26" s="25"/>
      <c r="CN26" s="25"/>
      <c r="CO26" s="21">
        <f t="shared" ref="CO26" si="102">SUM(CI26:CN26)</f>
        <v>2.1952573437499998</v>
      </c>
      <c r="CP26" s="25"/>
      <c r="CQ26" s="25"/>
      <c r="CR26" s="25"/>
      <c r="CS26" s="25"/>
      <c r="CT26" s="25"/>
      <c r="CU26" s="25"/>
      <c r="CV26" s="21">
        <f t="shared" ref="CV26" si="103">SUM(CP26:CU26)</f>
        <v>0</v>
      </c>
      <c r="CW26" s="25"/>
      <c r="CX26" s="25"/>
      <c r="CY26" s="25"/>
      <c r="CZ26" s="25"/>
      <c r="DA26" s="25"/>
      <c r="DB26" s="21">
        <f t="shared" si="13"/>
        <v>0</v>
      </c>
      <c r="DC26" s="25">
        <v>11.231299999986904</v>
      </c>
      <c r="DD26" s="25">
        <v>7.9502519400130964</v>
      </c>
      <c r="DE26" s="25"/>
      <c r="DF26" s="25"/>
      <c r="DG26" s="21">
        <f t="shared" si="14"/>
        <v>19.181551939999999</v>
      </c>
      <c r="DH26" s="25"/>
      <c r="DI26" s="25"/>
      <c r="DJ26" s="25"/>
      <c r="DK26" s="21">
        <f t="shared" si="31"/>
        <v>0</v>
      </c>
      <c r="DL26" s="25"/>
      <c r="DM26" s="25"/>
      <c r="DN26" s="25"/>
      <c r="DO26" s="25"/>
      <c r="DP26" s="25"/>
      <c r="DQ26" s="25"/>
      <c r="DR26" s="21">
        <f t="shared" si="32"/>
        <v>0</v>
      </c>
      <c r="DS26" s="21">
        <f t="shared" si="15"/>
        <v>21.376809283749999</v>
      </c>
      <c r="DT26" s="47">
        <f t="shared" si="16"/>
        <v>1.0045632606821946E-3</v>
      </c>
      <c r="DU26" s="20"/>
      <c r="DV26" s="25"/>
      <c r="DW26" s="21">
        <f t="shared" si="17"/>
        <v>0</v>
      </c>
      <c r="DX26" s="25"/>
      <c r="DY26" s="25"/>
      <c r="DZ26" s="25"/>
      <c r="EA26" s="25"/>
      <c r="EB26" s="25"/>
      <c r="EC26" s="25"/>
      <c r="ED26" s="25"/>
      <c r="EE26" s="25"/>
      <c r="EF26" s="25"/>
      <c r="EG26" s="25"/>
      <c r="EH26" s="25"/>
      <c r="EI26" s="25"/>
      <c r="EJ26" s="25"/>
      <c r="EK26" s="21">
        <f t="shared" si="18"/>
        <v>0</v>
      </c>
      <c r="EL26" s="25"/>
      <c r="EM26" s="25"/>
      <c r="EN26" s="25"/>
      <c r="EO26" s="25"/>
      <c r="EP26" s="25"/>
      <c r="EQ26" s="21">
        <f t="shared" si="19"/>
        <v>0</v>
      </c>
      <c r="ER26" s="21">
        <f t="shared" si="33"/>
        <v>0</v>
      </c>
      <c r="ES26" s="47" t="str">
        <f t="shared" si="20"/>
        <v/>
      </c>
    </row>
    <row r="27" spans="1:149" ht="16.149999999999999" customHeight="1" x14ac:dyDescent="0.25">
      <c r="A27" s="26" t="s">
        <v>221</v>
      </c>
      <c r="B27" s="8" t="s">
        <v>44</v>
      </c>
      <c r="C27" s="1"/>
      <c r="D27" s="25"/>
      <c r="E27" s="25"/>
      <c r="F27" s="25"/>
      <c r="G27" s="25"/>
      <c r="H27" s="25">
        <v>6.0291139999999999</v>
      </c>
      <c r="I27" s="25"/>
      <c r="J27" s="25">
        <v>12.63</v>
      </c>
      <c r="K27" s="25"/>
      <c r="L27" s="25"/>
      <c r="M27" s="25"/>
      <c r="N27" s="25"/>
      <c r="O27" s="21">
        <f t="shared" si="68"/>
        <v>18.659114000000002</v>
      </c>
      <c r="P27" s="25"/>
      <c r="Q27" s="25"/>
      <c r="R27" s="25"/>
      <c r="S27" s="21">
        <f t="shared" si="69"/>
        <v>0</v>
      </c>
      <c r="T27" s="25">
        <v>0</v>
      </c>
      <c r="U27" s="25">
        <v>24.565046000000024</v>
      </c>
      <c r="V27" s="25">
        <v>53.563260002589956</v>
      </c>
      <c r="W27" s="25">
        <v>56.438694760000047</v>
      </c>
      <c r="X27" s="25">
        <v>57.506694699600004</v>
      </c>
      <c r="Y27" s="21">
        <f t="shared" si="70"/>
        <v>192.07369546219002</v>
      </c>
      <c r="Z27" s="21">
        <f t="shared" si="1"/>
        <v>210.73280946219</v>
      </c>
      <c r="AA27" s="47">
        <f t="shared" si="2"/>
        <v>5.0245928482236787E-2</v>
      </c>
      <c r="AB27" s="18"/>
      <c r="AC27" s="25">
        <v>34.5276</v>
      </c>
      <c r="AD27" s="25">
        <v>20.102150000000002</v>
      </c>
      <c r="AE27" s="25">
        <v>34.93515</v>
      </c>
      <c r="AF27" s="25">
        <v>6.8425500000000001</v>
      </c>
      <c r="AG27" s="25">
        <v>30.91638</v>
      </c>
      <c r="AH27" s="21">
        <f t="shared" si="71"/>
        <v>127.32383</v>
      </c>
      <c r="AI27" s="25"/>
      <c r="AJ27" s="25"/>
      <c r="AK27" s="25"/>
      <c r="AL27" s="25"/>
      <c r="AM27" s="25"/>
      <c r="AN27" s="21">
        <f t="shared" si="72"/>
        <v>0</v>
      </c>
      <c r="AO27" s="25"/>
      <c r="AP27" s="25"/>
      <c r="AQ27" s="25"/>
      <c r="AR27" s="25"/>
      <c r="AS27" s="25"/>
      <c r="AT27" s="21">
        <f t="shared" si="73"/>
        <v>0</v>
      </c>
      <c r="AU27" s="25">
        <v>58.726783539999971</v>
      </c>
      <c r="AV27" s="25">
        <v>59.79283795999995</v>
      </c>
      <c r="AW27" s="25">
        <v>61.361619804635794</v>
      </c>
      <c r="AX27" s="25">
        <v>62.597223157887505</v>
      </c>
      <c r="AY27" s="25">
        <v>63.523542813242187</v>
      </c>
      <c r="AZ27" s="21">
        <f t="shared" si="74"/>
        <v>306.00200727576538</v>
      </c>
      <c r="BA27" s="21">
        <f t="shared" si="75"/>
        <v>433.32583727576537</v>
      </c>
      <c r="BB27" s="47">
        <f t="shared" si="5"/>
        <v>5.8589287190271136E-2</v>
      </c>
      <c r="BC27" s="18"/>
      <c r="BD27" s="25">
        <v>109.47999999999999</v>
      </c>
      <c r="BE27" s="25"/>
      <c r="BF27" s="25"/>
      <c r="BG27" s="25"/>
      <c r="BH27" s="25"/>
      <c r="BI27" s="21">
        <f t="shared" si="6"/>
        <v>109.47999999999999</v>
      </c>
      <c r="BJ27" s="25"/>
      <c r="BK27" s="25"/>
      <c r="BL27" s="25"/>
      <c r="BM27" s="25"/>
      <c r="BN27" s="25"/>
      <c r="BO27" s="21">
        <f t="shared" si="7"/>
        <v>0</v>
      </c>
      <c r="BP27" s="25"/>
      <c r="BQ27" s="25"/>
      <c r="BR27" s="25"/>
      <c r="BS27" s="25"/>
      <c r="BT27" s="25"/>
      <c r="BU27" s="21">
        <f t="shared" si="76"/>
        <v>0</v>
      </c>
      <c r="BV27" s="25">
        <v>64.772870814461498</v>
      </c>
      <c r="BW27" s="25">
        <v>66.878399880999993</v>
      </c>
      <c r="BX27" s="25">
        <v>69.105941127589603</v>
      </c>
      <c r="BY27" s="25">
        <v>71.695315907500003</v>
      </c>
      <c r="BZ27" s="25">
        <v>74.355331711999995</v>
      </c>
      <c r="CA27" s="21">
        <f t="shared" si="8"/>
        <v>346.80785944255109</v>
      </c>
      <c r="CB27" s="25"/>
      <c r="CC27" s="21">
        <f t="shared" si="27"/>
        <v>0</v>
      </c>
      <c r="CD27" s="25"/>
      <c r="CE27" s="21">
        <f t="shared" si="9"/>
        <v>0</v>
      </c>
      <c r="CF27" s="21">
        <f t="shared" si="28"/>
        <v>456.28785944255105</v>
      </c>
      <c r="CG27" s="47">
        <f t="shared" si="10"/>
        <v>4.942262302244179E-2</v>
      </c>
      <c r="CH27" s="18"/>
      <c r="CI27" s="25">
        <v>51.764923799999998</v>
      </c>
      <c r="CJ27" s="25">
        <v>55.400096399999995</v>
      </c>
      <c r="CK27" s="25">
        <v>54.774999999999999</v>
      </c>
      <c r="CL27" s="25">
        <v>55.177</v>
      </c>
      <c r="CM27" s="25">
        <v>55.913800000000002</v>
      </c>
      <c r="CN27" s="25"/>
      <c r="CO27" s="21">
        <f t="shared" si="11"/>
        <v>273.03082019999999</v>
      </c>
      <c r="CP27" s="25"/>
      <c r="CQ27" s="25"/>
      <c r="CR27" s="25"/>
      <c r="CS27" s="25"/>
      <c r="CT27" s="25"/>
      <c r="CU27" s="25"/>
      <c r="CV27" s="21">
        <f t="shared" si="12"/>
        <v>0</v>
      </c>
      <c r="CW27" s="25">
        <v>77.098144197474895</v>
      </c>
      <c r="CX27" s="25">
        <v>86.974718981100011</v>
      </c>
      <c r="CY27" s="25">
        <v>91.34062982399999</v>
      </c>
      <c r="CZ27" s="25">
        <v>137.95926</v>
      </c>
      <c r="DA27" s="25">
        <v>146.8158</v>
      </c>
      <c r="DB27" s="21">
        <f t="shared" si="13"/>
        <v>540.18855300257485</v>
      </c>
      <c r="DC27" s="25">
        <v>229.00140343999999</v>
      </c>
      <c r="DD27" s="25"/>
      <c r="DE27" s="25">
        <v>37.0974</v>
      </c>
      <c r="DF27" s="25">
        <v>73.449651000000003</v>
      </c>
      <c r="DG27" s="21">
        <f t="shared" si="14"/>
        <v>339.54845444</v>
      </c>
      <c r="DH27" s="25"/>
      <c r="DI27" s="25"/>
      <c r="DJ27" s="25"/>
      <c r="DK27" s="21">
        <f t="shared" si="31"/>
        <v>0</v>
      </c>
      <c r="DL27" s="25"/>
      <c r="DM27" s="25"/>
      <c r="DN27" s="25"/>
      <c r="DO27" s="25"/>
      <c r="DP27" s="25"/>
      <c r="DQ27" s="25"/>
      <c r="DR27" s="21">
        <f t="shared" si="32"/>
        <v>0</v>
      </c>
      <c r="DS27" s="21">
        <f t="shared" si="15"/>
        <v>1152.767827642575</v>
      </c>
      <c r="DT27" s="47">
        <f t="shared" si="16"/>
        <v>5.4172172861478116E-2</v>
      </c>
      <c r="DU27" s="18"/>
      <c r="DV27" s="25"/>
      <c r="DW27" s="21">
        <f t="shared" si="17"/>
        <v>0</v>
      </c>
      <c r="DX27" s="25">
        <v>156.41997000000001</v>
      </c>
      <c r="DY27" s="25">
        <v>0</v>
      </c>
      <c r="DZ27" s="25">
        <v>0</v>
      </c>
      <c r="EA27" s="25">
        <v>0</v>
      </c>
      <c r="EB27" s="25">
        <v>0</v>
      </c>
      <c r="EC27" s="25"/>
      <c r="ED27" s="25"/>
      <c r="EE27" s="25"/>
      <c r="EF27" s="25"/>
      <c r="EG27" s="25"/>
      <c r="EH27" s="25"/>
      <c r="EI27" s="25"/>
      <c r="EJ27" s="25"/>
      <c r="EK27" s="21">
        <f t="shared" si="18"/>
        <v>156.41997000000001</v>
      </c>
      <c r="EL27" s="25"/>
      <c r="EM27" s="25"/>
      <c r="EN27" s="25"/>
      <c r="EO27" s="25"/>
      <c r="EP27" s="25"/>
      <c r="EQ27" s="21">
        <f t="shared" si="19"/>
        <v>0</v>
      </c>
      <c r="ER27" s="21">
        <f t="shared" si="33"/>
        <v>156.41997000000001</v>
      </c>
      <c r="ES27" s="47">
        <f t="shared" si="20"/>
        <v>6.8435364982644201E-2</v>
      </c>
    </row>
    <row r="28" spans="1:149" ht="18" customHeight="1" x14ac:dyDescent="0.25">
      <c r="A28" s="26">
        <v>14</v>
      </c>
      <c r="B28" s="8" t="s">
        <v>45</v>
      </c>
      <c r="C28" s="1"/>
      <c r="D28" s="25"/>
      <c r="E28" s="25"/>
      <c r="F28" s="25"/>
      <c r="G28" s="25"/>
      <c r="H28" s="25"/>
      <c r="I28" s="25"/>
      <c r="J28" s="25">
        <v>5.2603999999999997</v>
      </c>
      <c r="K28" s="25">
        <v>5.9480000000000004</v>
      </c>
      <c r="L28" s="25"/>
      <c r="M28" s="25">
        <v>5.7213799999999999</v>
      </c>
      <c r="N28" s="25">
        <v>5.13598</v>
      </c>
      <c r="O28" s="21">
        <f t="shared" si="68"/>
        <v>22.065760000000001</v>
      </c>
      <c r="P28" s="25"/>
      <c r="Q28" s="25"/>
      <c r="R28" s="25"/>
      <c r="S28" s="21">
        <f t="shared" si="69"/>
        <v>0</v>
      </c>
      <c r="T28" s="25"/>
      <c r="U28" s="25"/>
      <c r="V28" s="25"/>
      <c r="W28" s="25"/>
      <c r="X28" s="25"/>
      <c r="Y28" s="21">
        <f t="shared" si="70"/>
        <v>0</v>
      </c>
      <c r="Z28" s="21">
        <f t="shared" si="1"/>
        <v>22.065760000000001</v>
      </c>
      <c r="AA28" s="47">
        <f t="shared" si="2"/>
        <v>5.2612338899469214E-3</v>
      </c>
      <c r="AB28" s="20"/>
      <c r="AC28" s="25">
        <v>26.68774857</v>
      </c>
      <c r="AD28" s="25">
        <v>38.747480209999992</v>
      </c>
      <c r="AE28" s="25">
        <v>40.669683930000005</v>
      </c>
      <c r="AF28" s="25">
        <v>46.490348479999994</v>
      </c>
      <c r="AG28" s="25">
        <v>33.365883410000002</v>
      </c>
      <c r="AH28" s="21">
        <f t="shared" si="71"/>
        <v>185.96114459999998</v>
      </c>
      <c r="AI28" s="25"/>
      <c r="AJ28" s="25"/>
      <c r="AK28" s="25"/>
      <c r="AL28" s="25"/>
      <c r="AM28" s="25"/>
      <c r="AN28" s="21">
        <f t="shared" si="72"/>
        <v>0</v>
      </c>
      <c r="AO28" s="25"/>
      <c r="AP28" s="25"/>
      <c r="AQ28" s="25"/>
      <c r="AR28" s="25"/>
      <c r="AS28" s="25"/>
      <c r="AT28" s="21">
        <f t="shared" si="73"/>
        <v>0</v>
      </c>
      <c r="AU28" s="25"/>
      <c r="AV28" s="25"/>
      <c r="AW28" s="25"/>
      <c r="AX28" s="25"/>
      <c r="AY28" s="25"/>
      <c r="AZ28" s="21">
        <f t="shared" si="74"/>
        <v>0</v>
      </c>
      <c r="BA28" s="21">
        <f t="shared" si="75"/>
        <v>185.96114459999998</v>
      </c>
      <c r="BB28" s="47">
        <f t="shared" si="5"/>
        <v>2.5143506271626332E-2</v>
      </c>
      <c r="BC28" s="20"/>
      <c r="BD28" s="25">
        <v>154.19021137000001</v>
      </c>
      <c r="BE28" s="25">
        <v>127.09497247</v>
      </c>
      <c r="BF28" s="25">
        <v>158.07851249999999</v>
      </c>
      <c r="BG28" s="25">
        <v>152.623875</v>
      </c>
      <c r="BH28" s="25">
        <v>75.850499999999997</v>
      </c>
      <c r="BI28" s="21">
        <f t="shared" si="6"/>
        <v>667.83807133999994</v>
      </c>
      <c r="BJ28" s="25"/>
      <c r="BK28" s="25"/>
      <c r="BL28" s="25"/>
      <c r="BM28" s="25"/>
      <c r="BN28" s="25"/>
      <c r="BO28" s="21">
        <f t="shared" si="7"/>
        <v>0</v>
      </c>
      <c r="BP28" s="25"/>
      <c r="BQ28" s="25"/>
      <c r="BR28" s="25"/>
      <c r="BS28" s="25"/>
      <c r="BT28" s="25"/>
      <c r="BU28" s="21">
        <f t="shared" si="76"/>
        <v>0</v>
      </c>
      <c r="BV28" s="25"/>
      <c r="BW28" s="25"/>
      <c r="BX28" s="25"/>
      <c r="BY28" s="25"/>
      <c r="BZ28" s="25"/>
      <c r="CA28" s="21">
        <f t="shared" si="8"/>
        <v>0</v>
      </c>
      <c r="CB28" s="25"/>
      <c r="CC28" s="21">
        <f t="shared" si="27"/>
        <v>0</v>
      </c>
      <c r="CD28" s="25"/>
      <c r="CE28" s="21">
        <f t="shared" si="9"/>
        <v>0</v>
      </c>
      <c r="CF28" s="21">
        <f t="shared" si="28"/>
        <v>667.83807133999994</v>
      </c>
      <c r="CG28" s="47">
        <f t="shared" si="10"/>
        <v>7.233659313266709E-2</v>
      </c>
      <c r="CH28" s="20"/>
      <c r="CI28" s="25">
        <v>166.541</v>
      </c>
      <c r="CJ28" s="25">
        <v>138.37049999999999</v>
      </c>
      <c r="CK28" s="25">
        <v>135.38820000000001</v>
      </c>
      <c r="CL28" s="25">
        <v>137.29612499999996</v>
      </c>
      <c r="CM28" s="25">
        <v>138.68930625000002</v>
      </c>
      <c r="CN28" s="25"/>
      <c r="CO28" s="21">
        <f t="shared" si="11"/>
        <v>716.28513124999995</v>
      </c>
      <c r="CP28" s="25"/>
      <c r="CQ28" s="25"/>
      <c r="CR28" s="25"/>
      <c r="CS28" s="25"/>
      <c r="CT28" s="25"/>
      <c r="CU28" s="25"/>
      <c r="CV28" s="21">
        <f t="shared" si="12"/>
        <v>0</v>
      </c>
      <c r="CW28" s="25"/>
      <c r="CX28" s="25"/>
      <c r="CY28" s="25"/>
      <c r="CZ28" s="25"/>
      <c r="DA28" s="25"/>
      <c r="DB28" s="21">
        <f t="shared" si="13"/>
        <v>0</v>
      </c>
      <c r="DC28" s="25">
        <v>1171.5452627599998</v>
      </c>
      <c r="DD28" s="25">
        <v>417.27</v>
      </c>
      <c r="DE28" s="25"/>
      <c r="DF28" s="25"/>
      <c r="DG28" s="21">
        <f t="shared" si="14"/>
        <v>1588.8152627599998</v>
      </c>
      <c r="DH28" s="25"/>
      <c r="DI28" s="25"/>
      <c r="DJ28" s="25"/>
      <c r="DK28" s="21">
        <f t="shared" si="31"/>
        <v>0</v>
      </c>
      <c r="DL28" s="25"/>
      <c r="DM28" s="25"/>
      <c r="DN28" s="25"/>
      <c r="DO28" s="25"/>
      <c r="DP28" s="25"/>
      <c r="DQ28" s="25"/>
      <c r="DR28" s="21">
        <f t="shared" si="32"/>
        <v>0</v>
      </c>
      <c r="DS28" s="21">
        <f t="shared" si="15"/>
        <v>2305.1003940099999</v>
      </c>
      <c r="DT28" s="47">
        <f t="shared" si="16"/>
        <v>0.10832389143157863</v>
      </c>
      <c r="DU28" s="20"/>
      <c r="DV28" s="25"/>
      <c r="DW28" s="21">
        <f t="shared" si="17"/>
        <v>0</v>
      </c>
      <c r="DX28" s="25"/>
      <c r="DY28" s="25"/>
      <c r="DZ28" s="25"/>
      <c r="EA28" s="25"/>
      <c r="EB28" s="25"/>
      <c r="EC28" s="25"/>
      <c r="ED28" s="25"/>
      <c r="EE28" s="25"/>
      <c r="EF28" s="25"/>
      <c r="EG28" s="25"/>
      <c r="EH28" s="25"/>
      <c r="EI28" s="25"/>
      <c r="EJ28" s="25"/>
      <c r="EK28" s="21">
        <f t="shared" si="18"/>
        <v>0</v>
      </c>
      <c r="EL28" s="25"/>
      <c r="EM28" s="25"/>
      <c r="EN28" s="25"/>
      <c r="EO28" s="25"/>
      <c r="EP28" s="25"/>
      <c r="EQ28" s="21">
        <f t="shared" si="19"/>
        <v>0</v>
      </c>
      <c r="ER28" s="21">
        <f t="shared" si="33"/>
        <v>0</v>
      </c>
      <c r="ES28" s="47" t="str">
        <f t="shared" si="20"/>
        <v/>
      </c>
    </row>
    <row r="29" spans="1:149" x14ac:dyDescent="0.25">
      <c r="A29" s="26"/>
      <c r="B29" s="8" t="s">
        <v>46</v>
      </c>
      <c r="C29" s="1"/>
      <c r="D29" s="25"/>
      <c r="E29" s="25"/>
      <c r="F29" s="25"/>
      <c r="G29" s="25"/>
      <c r="H29" s="25"/>
      <c r="I29" s="25"/>
      <c r="J29" s="25"/>
      <c r="K29" s="25"/>
      <c r="L29" s="25"/>
      <c r="M29" s="25"/>
      <c r="N29" s="25"/>
      <c r="O29" s="21">
        <f t="shared" si="68"/>
        <v>0</v>
      </c>
      <c r="P29" s="25"/>
      <c r="Q29" s="25"/>
      <c r="R29" s="25"/>
      <c r="S29" s="21">
        <f t="shared" si="69"/>
        <v>0</v>
      </c>
      <c r="T29" s="25"/>
      <c r="U29" s="25"/>
      <c r="V29" s="25"/>
      <c r="W29" s="25"/>
      <c r="X29" s="25"/>
      <c r="Y29" s="21">
        <f>SUM(T29:X29)</f>
        <v>0</v>
      </c>
      <c r="Z29" s="21">
        <f t="shared" si="1"/>
        <v>0</v>
      </c>
      <c r="AA29" s="47" t="str">
        <f t="shared" si="2"/>
        <v/>
      </c>
      <c r="AB29" s="20"/>
      <c r="AC29" s="25"/>
      <c r="AD29" s="25"/>
      <c r="AE29" s="25"/>
      <c r="AF29" s="25"/>
      <c r="AG29" s="25"/>
      <c r="AH29" s="21">
        <f t="shared" si="71"/>
        <v>0</v>
      </c>
      <c r="AI29" s="25"/>
      <c r="AJ29" s="25"/>
      <c r="AK29" s="25"/>
      <c r="AL29" s="25"/>
      <c r="AM29" s="25"/>
      <c r="AN29" s="21">
        <f t="shared" si="72"/>
        <v>0</v>
      </c>
      <c r="AO29" s="25"/>
      <c r="AP29" s="25"/>
      <c r="AQ29" s="25"/>
      <c r="AR29" s="25"/>
      <c r="AS29" s="25"/>
      <c r="AT29" s="21">
        <f t="shared" si="73"/>
        <v>0</v>
      </c>
      <c r="AU29" s="25"/>
      <c r="AV29" s="25"/>
      <c r="AW29" s="25"/>
      <c r="AX29" s="25"/>
      <c r="AY29" s="25"/>
      <c r="AZ29" s="21">
        <f>SUM(AU29:AY29)</f>
        <v>0</v>
      </c>
      <c r="BA29" s="21">
        <f>SUM(AH29,AN29,AT29,AZ29)</f>
        <v>0</v>
      </c>
      <c r="BB29" s="47" t="str">
        <f t="shared" si="5"/>
        <v/>
      </c>
      <c r="BC29" s="20"/>
      <c r="BD29" s="25"/>
      <c r="BE29" s="25"/>
      <c r="BF29" s="25"/>
      <c r="BG29" s="25"/>
      <c r="BH29" s="25"/>
      <c r="BI29" s="21">
        <f t="shared" si="6"/>
        <v>0</v>
      </c>
      <c r="BJ29" s="25"/>
      <c r="BK29" s="25"/>
      <c r="BL29" s="25"/>
      <c r="BM29" s="25"/>
      <c r="BN29" s="25"/>
      <c r="BO29" s="21">
        <f t="shared" si="7"/>
        <v>0</v>
      </c>
      <c r="BP29" s="25"/>
      <c r="BQ29" s="25"/>
      <c r="BR29" s="25"/>
      <c r="BS29" s="25"/>
      <c r="BT29" s="25"/>
      <c r="BU29" s="21">
        <f t="shared" si="76"/>
        <v>0</v>
      </c>
      <c r="BV29" s="25"/>
      <c r="BW29" s="25"/>
      <c r="BX29" s="25"/>
      <c r="BY29" s="25"/>
      <c r="BZ29" s="25"/>
      <c r="CA29" s="21">
        <f t="shared" si="8"/>
        <v>0</v>
      </c>
      <c r="CB29" s="25"/>
      <c r="CC29" s="21">
        <f t="shared" ref="CC29" si="104">SUM(CB29)</f>
        <v>0</v>
      </c>
      <c r="CD29" s="25"/>
      <c r="CE29" s="21">
        <f t="shared" si="9"/>
        <v>0</v>
      </c>
      <c r="CF29" s="21">
        <f t="shared" si="28"/>
        <v>0</v>
      </c>
      <c r="CG29" s="47" t="str">
        <f t="shared" si="10"/>
        <v/>
      </c>
      <c r="CH29" s="20"/>
      <c r="CI29" s="25"/>
      <c r="CJ29" s="25"/>
      <c r="CK29" s="25"/>
      <c r="CL29" s="25"/>
      <c r="CM29" s="25"/>
      <c r="CN29" s="25"/>
      <c r="CO29" s="21">
        <f t="shared" ref="CO29" si="105">SUM(CI29:CN29)</f>
        <v>0</v>
      </c>
      <c r="CP29" s="25"/>
      <c r="CQ29" s="25"/>
      <c r="CR29" s="25"/>
      <c r="CS29" s="25"/>
      <c r="CT29" s="25"/>
      <c r="CU29" s="25"/>
      <c r="CV29" s="21">
        <f t="shared" ref="CV29" si="106">SUM(CP29:CU29)</f>
        <v>0</v>
      </c>
      <c r="CW29" s="25"/>
      <c r="CX29" s="25"/>
      <c r="CY29" s="25"/>
      <c r="CZ29" s="25"/>
      <c r="DA29" s="25"/>
      <c r="DB29" s="21">
        <f t="shared" si="13"/>
        <v>0</v>
      </c>
      <c r="DC29" s="25">
        <v>1.80585</v>
      </c>
      <c r="DD29" s="25"/>
      <c r="DE29" s="25"/>
      <c r="DF29" s="25"/>
      <c r="DG29" s="21">
        <f t="shared" si="14"/>
        <v>1.80585</v>
      </c>
      <c r="DH29" s="25"/>
      <c r="DI29" s="25"/>
      <c r="DJ29" s="25"/>
      <c r="DK29" s="21">
        <f t="shared" si="31"/>
        <v>0</v>
      </c>
      <c r="DL29" s="25"/>
      <c r="DM29" s="25"/>
      <c r="DN29" s="25"/>
      <c r="DO29" s="25"/>
      <c r="DP29" s="25"/>
      <c r="DQ29" s="25"/>
      <c r="DR29" s="21">
        <f t="shared" si="32"/>
        <v>0</v>
      </c>
      <c r="DS29" s="21">
        <f t="shared" si="15"/>
        <v>1.80585</v>
      </c>
      <c r="DT29" s="47">
        <f t="shared" si="16"/>
        <v>8.4862550824269065E-5</v>
      </c>
      <c r="DU29" s="20"/>
      <c r="DV29" s="25"/>
      <c r="DW29" s="21">
        <f t="shared" si="17"/>
        <v>0</v>
      </c>
      <c r="DX29" s="25"/>
      <c r="DY29" s="25"/>
      <c r="DZ29" s="25"/>
      <c r="EA29" s="25"/>
      <c r="EB29" s="25"/>
      <c r="EC29" s="25"/>
      <c r="ED29" s="25"/>
      <c r="EE29" s="25"/>
      <c r="EF29" s="25"/>
      <c r="EG29" s="25"/>
      <c r="EH29" s="25"/>
      <c r="EI29" s="25"/>
      <c r="EJ29" s="25"/>
      <c r="EK29" s="21">
        <f t="shared" si="18"/>
        <v>0</v>
      </c>
      <c r="EL29" s="25"/>
      <c r="EM29" s="25"/>
      <c r="EN29" s="25"/>
      <c r="EO29" s="25"/>
      <c r="EP29" s="25"/>
      <c r="EQ29" s="21">
        <f t="shared" si="19"/>
        <v>0</v>
      </c>
      <c r="ER29" s="21">
        <f t="shared" si="33"/>
        <v>0</v>
      </c>
      <c r="ES29" s="47" t="str">
        <f t="shared" si="20"/>
        <v/>
      </c>
    </row>
    <row r="30" spans="1:149" x14ac:dyDescent="0.25">
      <c r="A30" s="26">
        <v>8</v>
      </c>
      <c r="B30" s="8" t="s">
        <v>47</v>
      </c>
      <c r="C30" s="1"/>
      <c r="D30" s="25"/>
      <c r="E30" s="25"/>
      <c r="F30" s="25"/>
      <c r="G30" s="25"/>
      <c r="H30" s="25"/>
      <c r="I30" s="25"/>
      <c r="J30" s="25"/>
      <c r="K30" s="25"/>
      <c r="L30" s="25"/>
      <c r="M30" s="25"/>
      <c r="N30" s="25"/>
      <c r="O30" s="21">
        <f>SUM(D30:N30)</f>
        <v>0</v>
      </c>
      <c r="P30" s="25"/>
      <c r="Q30" s="25"/>
      <c r="R30" s="25"/>
      <c r="S30" s="21">
        <f>SUM(P30:R30)</f>
        <v>0</v>
      </c>
      <c r="T30" s="25"/>
      <c r="U30" s="25"/>
      <c r="V30" s="25"/>
      <c r="W30" s="25"/>
      <c r="X30" s="25"/>
      <c r="Y30" s="21">
        <f>SUM(T30:X30)</f>
        <v>0</v>
      </c>
      <c r="Z30" s="21">
        <f t="shared" si="1"/>
        <v>0</v>
      </c>
      <c r="AA30" s="47" t="str">
        <f t="shared" si="2"/>
        <v/>
      </c>
      <c r="AB30" s="20"/>
      <c r="AC30" s="25"/>
      <c r="AD30" s="25"/>
      <c r="AE30" s="25"/>
      <c r="AF30" s="25"/>
      <c r="AG30" s="25"/>
      <c r="AH30" s="21">
        <f>SUM(AC30:AG30)</f>
        <v>0</v>
      </c>
      <c r="AI30" s="25"/>
      <c r="AJ30" s="25"/>
      <c r="AK30" s="25"/>
      <c r="AL30" s="25"/>
      <c r="AM30" s="25"/>
      <c r="AN30" s="21">
        <f>SUM(AI30:AM30)</f>
        <v>0</v>
      </c>
      <c r="AO30" s="25"/>
      <c r="AP30" s="25"/>
      <c r="AQ30" s="25"/>
      <c r="AR30" s="25"/>
      <c r="AS30" s="25"/>
      <c r="AT30" s="21">
        <f>SUM(AO30:AS30)</f>
        <v>0</v>
      </c>
      <c r="AU30" s="25"/>
      <c r="AV30" s="25"/>
      <c r="AW30" s="25"/>
      <c r="AX30" s="25"/>
      <c r="AY30" s="25"/>
      <c r="AZ30" s="21">
        <f>SUM(AU30:AY30)</f>
        <v>0</v>
      </c>
      <c r="BA30" s="21">
        <f>SUM(AH30,AN30,AT30,AZ30)</f>
        <v>0</v>
      </c>
      <c r="BB30" s="47" t="str">
        <f t="shared" si="5"/>
        <v/>
      </c>
      <c r="BC30" s="20"/>
      <c r="BD30" s="25"/>
      <c r="BE30" s="25"/>
      <c r="BF30" s="25">
        <v>1</v>
      </c>
      <c r="BG30" s="25"/>
      <c r="BH30" s="25"/>
      <c r="BI30" s="21">
        <f t="shared" si="6"/>
        <v>1</v>
      </c>
      <c r="BJ30" s="25"/>
      <c r="BK30" s="25"/>
      <c r="BL30" s="25"/>
      <c r="BM30" s="25"/>
      <c r="BN30" s="25"/>
      <c r="BO30" s="21">
        <f t="shared" si="7"/>
        <v>0</v>
      </c>
      <c r="BP30" s="25"/>
      <c r="BQ30" s="25"/>
      <c r="BR30" s="25"/>
      <c r="BS30" s="25"/>
      <c r="BT30" s="25"/>
      <c r="BU30" s="21">
        <f>SUM(BP30:BT30)</f>
        <v>0</v>
      </c>
      <c r="BV30" s="25"/>
      <c r="BW30" s="25"/>
      <c r="BX30" s="25"/>
      <c r="BY30" s="25"/>
      <c r="BZ30" s="25"/>
      <c r="CA30" s="21">
        <f>SUM(BV30:BZ30)</f>
        <v>0</v>
      </c>
      <c r="CB30" s="25"/>
      <c r="CC30" s="21">
        <f t="shared" ref="CC30:CC45" si="107">SUM(CB30)</f>
        <v>0</v>
      </c>
      <c r="CD30" s="25"/>
      <c r="CE30" s="21">
        <f t="shared" si="9"/>
        <v>0</v>
      </c>
      <c r="CF30" s="21">
        <f t="shared" si="28"/>
        <v>1</v>
      </c>
      <c r="CG30" s="47">
        <f t="shared" si="10"/>
        <v>1.0831456940980554E-4</v>
      </c>
      <c r="CH30" s="20"/>
      <c r="CI30" s="25"/>
      <c r="CJ30" s="25"/>
      <c r="CK30" s="25"/>
      <c r="CL30" s="25"/>
      <c r="CM30" s="25"/>
      <c r="CN30" s="25"/>
      <c r="CO30" s="21">
        <f>SUM(CI30:CN30)</f>
        <v>0</v>
      </c>
      <c r="CP30" s="25"/>
      <c r="CQ30" s="25"/>
      <c r="CR30" s="25"/>
      <c r="CS30" s="25"/>
      <c r="CT30" s="25"/>
      <c r="CU30" s="25"/>
      <c r="CV30" s="21">
        <f>SUM(CP30:CU30)</f>
        <v>0</v>
      </c>
      <c r="CW30" s="25"/>
      <c r="CX30" s="25"/>
      <c r="CY30" s="25"/>
      <c r="CZ30" s="25"/>
      <c r="DA30" s="25"/>
      <c r="DB30" s="21">
        <f t="shared" si="13"/>
        <v>0</v>
      </c>
      <c r="DC30" s="25">
        <v>6.3799047200000008</v>
      </c>
      <c r="DD30" s="25">
        <v>1.8295609199999998</v>
      </c>
      <c r="DE30" s="25"/>
      <c r="DF30" s="25"/>
      <c r="DG30" s="21">
        <f t="shared" si="14"/>
        <v>8.2094656400000012</v>
      </c>
      <c r="DH30" s="25"/>
      <c r="DI30" s="25"/>
      <c r="DJ30" s="25"/>
      <c r="DK30" s="21">
        <f t="shared" si="31"/>
        <v>0</v>
      </c>
      <c r="DL30" s="25"/>
      <c r="DM30" s="25"/>
      <c r="DN30" s="25"/>
      <c r="DO30" s="25"/>
      <c r="DP30" s="25"/>
      <c r="DQ30" s="25"/>
      <c r="DR30" s="21">
        <f t="shared" si="32"/>
        <v>0</v>
      </c>
      <c r="DS30" s="21">
        <f t="shared" si="15"/>
        <v>8.2094656400000012</v>
      </c>
      <c r="DT30" s="47">
        <f t="shared" si="16"/>
        <v>3.857885179359253E-4</v>
      </c>
      <c r="DU30" s="20"/>
      <c r="DV30" s="25"/>
      <c r="DW30" s="21">
        <f t="shared" si="17"/>
        <v>0</v>
      </c>
      <c r="DX30" s="25"/>
      <c r="DY30" s="25"/>
      <c r="DZ30" s="25"/>
      <c r="EA30" s="25"/>
      <c r="EB30" s="25"/>
      <c r="EC30" s="25"/>
      <c r="ED30" s="25"/>
      <c r="EE30" s="25"/>
      <c r="EF30" s="25"/>
      <c r="EG30" s="25"/>
      <c r="EH30" s="25"/>
      <c r="EI30" s="25"/>
      <c r="EJ30" s="25"/>
      <c r="EK30" s="21">
        <f t="shared" si="18"/>
        <v>0</v>
      </c>
      <c r="EL30" s="25"/>
      <c r="EM30" s="25"/>
      <c r="EN30" s="25"/>
      <c r="EO30" s="25"/>
      <c r="EP30" s="25"/>
      <c r="EQ30" s="21">
        <f t="shared" si="19"/>
        <v>0</v>
      </c>
      <c r="ER30" s="21">
        <f t="shared" si="33"/>
        <v>0</v>
      </c>
      <c r="ES30" s="47" t="str">
        <f t="shared" si="20"/>
        <v/>
      </c>
    </row>
    <row r="31" spans="1:149" x14ac:dyDescent="0.25">
      <c r="A31" s="26"/>
      <c r="B31" s="8" t="s">
        <v>48</v>
      </c>
      <c r="C31" s="1"/>
      <c r="D31" s="25"/>
      <c r="E31" s="25"/>
      <c r="F31" s="25"/>
      <c r="G31" s="25"/>
      <c r="H31" s="25"/>
      <c r="I31" s="25"/>
      <c r="J31" s="25"/>
      <c r="K31" s="25"/>
      <c r="L31" s="25"/>
      <c r="M31" s="25"/>
      <c r="N31" s="25"/>
      <c r="O31" s="21">
        <f t="shared" si="68"/>
        <v>0</v>
      </c>
      <c r="P31" s="25"/>
      <c r="Q31" s="25"/>
      <c r="R31" s="25"/>
      <c r="S31" s="21">
        <f t="shared" si="69"/>
        <v>0</v>
      </c>
      <c r="T31" s="25"/>
      <c r="U31" s="25"/>
      <c r="V31" s="25"/>
      <c r="W31" s="25"/>
      <c r="X31" s="25"/>
      <c r="Y31" s="21">
        <f t="shared" si="70"/>
        <v>0</v>
      </c>
      <c r="Z31" s="21">
        <f t="shared" si="1"/>
        <v>0</v>
      </c>
      <c r="AA31" s="47" t="str">
        <f t="shared" si="2"/>
        <v/>
      </c>
      <c r="AB31" s="20"/>
      <c r="AC31" s="25"/>
      <c r="AD31" s="25"/>
      <c r="AE31" s="25">
        <v>1</v>
      </c>
      <c r="AF31" s="25">
        <v>1</v>
      </c>
      <c r="AG31" s="25">
        <v>1</v>
      </c>
      <c r="AH31" s="21">
        <f t="shared" si="71"/>
        <v>3</v>
      </c>
      <c r="AI31" s="25"/>
      <c r="AJ31" s="25"/>
      <c r="AK31" s="25"/>
      <c r="AL31" s="25"/>
      <c r="AM31" s="25"/>
      <c r="AN31" s="21">
        <f t="shared" si="72"/>
        <v>0</v>
      </c>
      <c r="AO31" s="25"/>
      <c r="AP31" s="25"/>
      <c r="AQ31" s="25"/>
      <c r="AR31" s="25"/>
      <c r="AS31" s="25"/>
      <c r="AT31" s="21">
        <f t="shared" si="73"/>
        <v>0</v>
      </c>
      <c r="AU31" s="25"/>
      <c r="AV31" s="25"/>
      <c r="AW31" s="25"/>
      <c r="AX31" s="25"/>
      <c r="AY31" s="25"/>
      <c r="AZ31" s="21">
        <f t="shared" si="74"/>
        <v>0</v>
      </c>
      <c r="BA31" s="21">
        <f t="shared" si="75"/>
        <v>3</v>
      </c>
      <c r="BB31" s="47">
        <f t="shared" si="5"/>
        <v>4.0562515883158851E-4</v>
      </c>
      <c r="BC31" s="20"/>
      <c r="BD31" s="25">
        <v>1</v>
      </c>
      <c r="BE31" s="25">
        <v>2</v>
      </c>
      <c r="BF31" s="25">
        <v>2</v>
      </c>
      <c r="BG31" s="25">
        <v>2</v>
      </c>
      <c r="BH31" s="25">
        <v>2</v>
      </c>
      <c r="BI31" s="21">
        <f t="shared" si="6"/>
        <v>9</v>
      </c>
      <c r="BJ31" s="25"/>
      <c r="BK31" s="25"/>
      <c r="BL31" s="25"/>
      <c r="BM31" s="25"/>
      <c r="BN31" s="25"/>
      <c r="BO31" s="21">
        <f t="shared" si="7"/>
        <v>0</v>
      </c>
      <c r="BP31" s="25"/>
      <c r="BQ31" s="25"/>
      <c r="BR31" s="25"/>
      <c r="BS31" s="25"/>
      <c r="BT31" s="25"/>
      <c r="BU31" s="21">
        <f t="shared" si="76"/>
        <v>0</v>
      </c>
      <c r="BV31" s="25"/>
      <c r="BW31" s="25"/>
      <c r="BX31" s="25"/>
      <c r="BY31" s="25"/>
      <c r="BZ31" s="25"/>
      <c r="CA31" s="21">
        <f t="shared" si="8"/>
        <v>0</v>
      </c>
      <c r="CB31" s="25"/>
      <c r="CC31" s="21">
        <f t="shared" si="107"/>
        <v>0</v>
      </c>
      <c r="CD31" s="25"/>
      <c r="CE31" s="21">
        <f t="shared" si="9"/>
        <v>0</v>
      </c>
      <c r="CF31" s="21">
        <f t="shared" si="28"/>
        <v>9</v>
      </c>
      <c r="CG31" s="47">
        <f t="shared" si="10"/>
        <v>9.7483112468824986E-4</v>
      </c>
      <c r="CH31" s="20"/>
      <c r="CI31" s="25">
        <v>3</v>
      </c>
      <c r="CJ31" s="25">
        <v>3</v>
      </c>
      <c r="CK31" s="25">
        <v>3</v>
      </c>
      <c r="CL31" s="25">
        <v>3</v>
      </c>
      <c r="CM31" s="25">
        <v>3</v>
      </c>
      <c r="CN31" s="25"/>
      <c r="CO31" s="21">
        <f t="shared" ref="CO31:CO68" si="108">SUM(CI31:CN31)</f>
        <v>15</v>
      </c>
      <c r="CP31" s="25"/>
      <c r="CQ31" s="25"/>
      <c r="CR31" s="25"/>
      <c r="CS31" s="25"/>
      <c r="CT31" s="25"/>
      <c r="CU31" s="25"/>
      <c r="CV31" s="21">
        <f t="shared" ref="CV31:CV68" si="109">SUM(CP31:CU31)</f>
        <v>0</v>
      </c>
      <c r="CW31" s="25"/>
      <c r="CX31" s="25"/>
      <c r="CY31" s="25"/>
      <c r="CZ31" s="25"/>
      <c r="DA31" s="25"/>
      <c r="DB31" s="21">
        <f t="shared" si="13"/>
        <v>0</v>
      </c>
      <c r="DC31" s="25"/>
      <c r="DD31" s="25"/>
      <c r="DE31" s="25"/>
      <c r="DF31" s="25"/>
      <c r="DG31" s="21">
        <f t="shared" si="14"/>
        <v>0</v>
      </c>
      <c r="DH31" s="25"/>
      <c r="DI31" s="25"/>
      <c r="DJ31" s="25"/>
      <c r="DK31" s="21">
        <f t="shared" si="31"/>
        <v>0</v>
      </c>
      <c r="DL31" s="25"/>
      <c r="DM31" s="25"/>
      <c r="DN31" s="25"/>
      <c r="DO31" s="25"/>
      <c r="DP31" s="25"/>
      <c r="DQ31" s="25"/>
      <c r="DR31" s="21">
        <f t="shared" si="32"/>
        <v>0</v>
      </c>
      <c r="DS31" s="21">
        <f t="shared" si="15"/>
        <v>15</v>
      </c>
      <c r="DT31" s="47">
        <f t="shared" si="16"/>
        <v>7.0489700825873464E-4</v>
      </c>
      <c r="DU31" s="20"/>
      <c r="DV31" s="25"/>
      <c r="DW31" s="21">
        <f t="shared" si="17"/>
        <v>0</v>
      </c>
      <c r="DX31" s="25"/>
      <c r="DY31" s="25"/>
      <c r="DZ31" s="25"/>
      <c r="EA31" s="25"/>
      <c r="EB31" s="25"/>
      <c r="EC31" s="25"/>
      <c r="ED31" s="25"/>
      <c r="EE31" s="25"/>
      <c r="EF31" s="25"/>
      <c r="EG31" s="25"/>
      <c r="EH31" s="25"/>
      <c r="EI31" s="25"/>
      <c r="EJ31" s="25"/>
      <c r="EK31" s="21">
        <f t="shared" si="18"/>
        <v>0</v>
      </c>
      <c r="EL31" s="25"/>
      <c r="EM31" s="25"/>
      <c r="EN31" s="25"/>
      <c r="EO31" s="25"/>
      <c r="EP31" s="25"/>
      <c r="EQ31" s="21">
        <f t="shared" si="19"/>
        <v>0</v>
      </c>
      <c r="ER31" s="21">
        <f t="shared" si="33"/>
        <v>0</v>
      </c>
      <c r="ES31" s="47" t="str">
        <f t="shared" si="20"/>
        <v/>
      </c>
    </row>
    <row r="32" spans="1:149" ht="16.149999999999999" customHeight="1" x14ac:dyDescent="0.25">
      <c r="A32" s="26">
        <v>15</v>
      </c>
      <c r="B32" s="8" t="s">
        <v>49</v>
      </c>
      <c r="C32" s="1"/>
      <c r="D32" s="25"/>
      <c r="E32" s="25"/>
      <c r="F32" s="25">
        <v>0.51075000000000004</v>
      </c>
      <c r="G32" s="25">
        <v>0.62375000000000003</v>
      </c>
      <c r="H32" s="25">
        <v>0.65</v>
      </c>
      <c r="I32" s="25">
        <v>0.83145999999999998</v>
      </c>
      <c r="J32" s="25">
        <v>7.9020000000000001</v>
      </c>
      <c r="K32" s="25">
        <v>8.3111999999999995</v>
      </c>
      <c r="L32" s="25">
        <v>3.8413200000000001</v>
      </c>
      <c r="M32" s="25">
        <v>3.54</v>
      </c>
      <c r="N32" s="25">
        <v>3.6308625000000001</v>
      </c>
      <c r="O32" s="21">
        <f t="shared" si="68"/>
        <v>29.8413425</v>
      </c>
      <c r="P32" s="25"/>
      <c r="Q32" s="25"/>
      <c r="R32" s="25"/>
      <c r="S32" s="21">
        <f t="shared" si="69"/>
        <v>0</v>
      </c>
      <c r="T32" s="25"/>
      <c r="U32" s="25"/>
      <c r="V32" s="25"/>
      <c r="W32" s="25"/>
      <c r="X32" s="25"/>
      <c r="Y32" s="21">
        <f t="shared" si="70"/>
        <v>0</v>
      </c>
      <c r="Z32" s="21">
        <f t="shared" si="1"/>
        <v>29.8413425</v>
      </c>
      <c r="AA32" s="47">
        <f t="shared" si="2"/>
        <v>7.1151994077028559E-3</v>
      </c>
      <c r="AB32" s="20"/>
      <c r="AC32" s="25">
        <v>3.2533500000000002</v>
      </c>
      <c r="AD32" s="25">
        <v>2.9647380000000001</v>
      </c>
      <c r="AE32" s="25">
        <v>2.942752</v>
      </c>
      <c r="AF32" s="25">
        <v>2.9399820000000001</v>
      </c>
      <c r="AG32" s="25">
        <v>3.2814000000000001</v>
      </c>
      <c r="AH32" s="21">
        <f t="shared" si="71"/>
        <v>15.382222000000001</v>
      </c>
      <c r="AI32" s="25"/>
      <c r="AJ32" s="25"/>
      <c r="AK32" s="25"/>
      <c r="AL32" s="25"/>
      <c r="AM32" s="25"/>
      <c r="AN32" s="21">
        <f t="shared" si="72"/>
        <v>0</v>
      </c>
      <c r="AO32" s="25"/>
      <c r="AP32" s="25"/>
      <c r="AQ32" s="25"/>
      <c r="AR32" s="25"/>
      <c r="AS32" s="25"/>
      <c r="AT32" s="21">
        <f t="shared" si="73"/>
        <v>0</v>
      </c>
      <c r="AU32" s="25"/>
      <c r="AV32" s="25"/>
      <c r="AW32" s="25"/>
      <c r="AX32" s="25"/>
      <c r="AY32" s="25"/>
      <c r="AZ32" s="21">
        <f t="shared" si="74"/>
        <v>0</v>
      </c>
      <c r="BA32" s="21">
        <f t="shared" si="75"/>
        <v>15.382222000000001</v>
      </c>
      <c r="BB32" s="47">
        <f t="shared" si="5"/>
        <v>2.0798054139775854E-3</v>
      </c>
      <c r="BC32" s="20"/>
      <c r="BD32" s="25">
        <v>3.20139</v>
      </c>
      <c r="BE32" s="25">
        <v>3.5327774900000004</v>
      </c>
      <c r="BF32" s="25">
        <v>3.4058999999999999</v>
      </c>
      <c r="BG32" s="25">
        <v>3.3682799999999999</v>
      </c>
      <c r="BH32" s="25">
        <v>3.2463000000000002</v>
      </c>
      <c r="BI32" s="21">
        <f t="shared" si="6"/>
        <v>16.75464749</v>
      </c>
      <c r="BJ32" s="25"/>
      <c r="BK32" s="25"/>
      <c r="BL32" s="25"/>
      <c r="BM32" s="25"/>
      <c r="BN32" s="25"/>
      <c r="BO32" s="21">
        <f t="shared" si="7"/>
        <v>0</v>
      </c>
      <c r="BP32" s="25"/>
      <c r="BQ32" s="25"/>
      <c r="BR32" s="25"/>
      <c r="BS32" s="25"/>
      <c r="BT32" s="25"/>
      <c r="BU32" s="21">
        <f t="shared" si="76"/>
        <v>0</v>
      </c>
      <c r="BV32" s="25"/>
      <c r="BW32" s="25"/>
      <c r="BX32" s="25"/>
      <c r="BY32" s="25"/>
      <c r="BZ32" s="25"/>
      <c r="CA32" s="21">
        <f t="shared" si="8"/>
        <v>0</v>
      </c>
      <c r="CB32" s="25"/>
      <c r="CC32" s="21">
        <f t="shared" si="107"/>
        <v>0</v>
      </c>
      <c r="CD32" s="25"/>
      <c r="CE32" s="21">
        <f t="shared" si="9"/>
        <v>0</v>
      </c>
      <c r="CF32" s="21">
        <f t="shared" si="28"/>
        <v>16.75464749</v>
      </c>
      <c r="CG32" s="47">
        <f t="shared" si="10"/>
        <v>1.8147724284924291E-3</v>
      </c>
      <c r="CH32" s="20"/>
      <c r="CI32" s="25">
        <v>3.5190000000000001</v>
      </c>
      <c r="CJ32" s="25">
        <v>3.1566000000000001</v>
      </c>
      <c r="CK32" s="25">
        <v>4.5071450000000004</v>
      </c>
      <c r="CL32" s="25">
        <v>3.3110999999999997</v>
      </c>
      <c r="CM32" s="25">
        <v>3.3110999999999997</v>
      </c>
      <c r="CN32" s="25">
        <v>2.2073999999999998</v>
      </c>
      <c r="CO32" s="21">
        <f t="shared" si="108"/>
        <v>20.012345</v>
      </c>
      <c r="CP32" s="25"/>
      <c r="CQ32" s="25"/>
      <c r="CR32" s="25"/>
      <c r="CS32" s="25"/>
      <c r="CT32" s="25"/>
      <c r="CU32" s="25"/>
      <c r="CV32" s="21">
        <f t="shared" si="109"/>
        <v>0</v>
      </c>
      <c r="CW32" s="25"/>
      <c r="CX32" s="25"/>
      <c r="CY32" s="25"/>
      <c r="CZ32" s="25"/>
      <c r="DA32" s="25"/>
      <c r="DB32" s="21">
        <f t="shared" si="13"/>
        <v>0</v>
      </c>
      <c r="DC32" s="25">
        <v>8.2509499999999996</v>
      </c>
      <c r="DD32" s="25">
        <v>7.2022050000000002</v>
      </c>
      <c r="DE32" s="25"/>
      <c r="DF32" s="25"/>
      <c r="DG32" s="21">
        <f t="shared" si="14"/>
        <v>15.453154999999999</v>
      </c>
      <c r="DH32" s="25"/>
      <c r="DI32" s="25"/>
      <c r="DJ32" s="25"/>
      <c r="DK32" s="21">
        <f t="shared" si="31"/>
        <v>0</v>
      </c>
      <c r="DL32" s="25"/>
      <c r="DM32" s="25"/>
      <c r="DN32" s="25"/>
      <c r="DO32" s="25"/>
      <c r="DP32" s="25"/>
      <c r="DQ32" s="25"/>
      <c r="DR32" s="21">
        <f t="shared" si="32"/>
        <v>0</v>
      </c>
      <c r="DS32" s="21">
        <f t="shared" si="15"/>
        <v>35.465499999999999</v>
      </c>
      <c r="DT32" s="47">
        <f t="shared" si="16"/>
        <v>1.6666349897600102E-3</v>
      </c>
      <c r="DU32" s="20"/>
      <c r="DV32" s="25"/>
      <c r="DW32" s="21">
        <f t="shared" si="17"/>
        <v>0</v>
      </c>
      <c r="DX32" s="25"/>
      <c r="DY32" s="25"/>
      <c r="DZ32" s="25"/>
      <c r="EA32" s="25"/>
      <c r="EB32" s="25"/>
      <c r="EC32" s="25"/>
      <c r="ED32" s="25"/>
      <c r="EE32" s="25"/>
      <c r="EF32" s="25"/>
      <c r="EG32" s="25"/>
      <c r="EH32" s="25"/>
      <c r="EI32" s="25"/>
      <c r="EJ32" s="25"/>
      <c r="EK32" s="21">
        <f t="shared" si="18"/>
        <v>0</v>
      </c>
      <c r="EL32" s="25"/>
      <c r="EM32" s="25"/>
      <c r="EN32" s="25"/>
      <c r="EO32" s="25"/>
      <c r="EP32" s="25"/>
      <c r="EQ32" s="21">
        <f t="shared" si="19"/>
        <v>0</v>
      </c>
      <c r="ER32" s="21">
        <f t="shared" si="33"/>
        <v>0</v>
      </c>
      <c r="ES32" s="47" t="str">
        <f t="shared" si="20"/>
        <v/>
      </c>
    </row>
    <row r="33" spans="1:149" ht="16.149999999999999" customHeight="1" x14ac:dyDescent="0.25">
      <c r="A33" s="26"/>
      <c r="B33" s="8" t="s">
        <v>50</v>
      </c>
      <c r="C33" s="1"/>
      <c r="D33" s="25"/>
      <c r="E33" s="25"/>
      <c r="F33" s="25"/>
      <c r="G33" s="25"/>
      <c r="H33" s="25"/>
      <c r="I33" s="25"/>
      <c r="J33" s="25"/>
      <c r="K33" s="25"/>
      <c r="L33" s="25"/>
      <c r="M33" s="25"/>
      <c r="N33" s="25"/>
      <c r="O33" s="21">
        <f t="shared" si="68"/>
        <v>0</v>
      </c>
      <c r="P33" s="25">
        <v>50.215834319999999</v>
      </c>
      <c r="Q33" s="25">
        <v>55.7</v>
      </c>
      <c r="R33" s="25">
        <v>52.306981999999998</v>
      </c>
      <c r="S33" s="21">
        <f t="shared" si="69"/>
        <v>158.22281631999999</v>
      </c>
      <c r="T33" s="25">
        <v>3.6641409999999999</v>
      </c>
      <c r="U33" s="25">
        <v>7.3695137215355766</v>
      </c>
      <c r="V33" s="25">
        <v>32.221677995491383</v>
      </c>
      <c r="W33" s="25">
        <v>32.365751282802542</v>
      </c>
      <c r="X33" s="25">
        <v>31.162228390399996</v>
      </c>
      <c r="Y33" s="21">
        <f t="shared" si="70"/>
        <v>106.7833123902295</v>
      </c>
      <c r="Z33" s="21">
        <f t="shared" si="1"/>
        <v>265.00612871022952</v>
      </c>
      <c r="AA33" s="47">
        <f t="shared" si="2"/>
        <v>6.3186548997809067E-2</v>
      </c>
      <c r="AB33" s="18"/>
      <c r="AC33" s="25"/>
      <c r="AD33" s="25"/>
      <c r="AE33" s="25"/>
      <c r="AF33" s="25"/>
      <c r="AG33" s="25"/>
      <c r="AH33" s="21">
        <f t="shared" si="71"/>
        <v>0</v>
      </c>
      <c r="AI33" s="25"/>
      <c r="AJ33" s="25"/>
      <c r="AK33" s="25"/>
      <c r="AL33" s="25"/>
      <c r="AM33" s="25"/>
      <c r="AN33" s="21">
        <f t="shared" si="72"/>
        <v>0</v>
      </c>
      <c r="AO33" s="25">
        <v>52.415168000000001</v>
      </c>
      <c r="AP33" s="25">
        <v>52.696072000000001</v>
      </c>
      <c r="AQ33" s="25">
        <v>53.170572</v>
      </c>
      <c r="AR33" s="25">
        <v>53.648868</v>
      </c>
      <c r="AS33" s="25">
        <v>54.324556000000001</v>
      </c>
      <c r="AT33" s="21">
        <f t="shared" si="73"/>
        <v>266.25523599999997</v>
      </c>
      <c r="AU33" s="25">
        <v>32.334698680000024</v>
      </c>
      <c r="AV33" s="25">
        <v>31.270598240000044</v>
      </c>
      <c r="AW33" s="25">
        <v>30.442706665000017</v>
      </c>
      <c r="AX33" s="25">
        <v>29.432654813279985</v>
      </c>
      <c r="AY33" s="25">
        <v>28.267039455000003</v>
      </c>
      <c r="AZ33" s="21">
        <f t="shared" si="74"/>
        <v>151.74769785328007</v>
      </c>
      <c r="BA33" s="21">
        <f t="shared" si="75"/>
        <v>418.00293385328007</v>
      </c>
      <c r="BB33" s="47">
        <f t="shared" si="5"/>
        <v>5.6517502145435577E-2</v>
      </c>
      <c r="BC33" s="18"/>
      <c r="BD33" s="25">
        <v>4.2531999999999996</v>
      </c>
      <c r="BE33" s="25">
        <v>14.32920461</v>
      </c>
      <c r="BF33" s="25">
        <v>32.418120000000002</v>
      </c>
      <c r="BG33" s="25">
        <v>31.113600000000002</v>
      </c>
      <c r="BH33" s="25">
        <v>32.569600000000001</v>
      </c>
      <c r="BI33" s="21">
        <f t="shared" si="6"/>
        <v>114.68372461000001</v>
      </c>
      <c r="BJ33" s="25"/>
      <c r="BK33" s="25"/>
      <c r="BL33" s="25"/>
      <c r="BM33" s="25"/>
      <c r="BN33" s="25"/>
      <c r="BO33" s="21">
        <f t="shared" si="7"/>
        <v>0</v>
      </c>
      <c r="BP33" s="25">
        <v>54.495376</v>
      </c>
      <c r="BQ33" s="25">
        <v>54.666195999999999</v>
      </c>
      <c r="BR33" s="25">
        <v>21.985375679999997</v>
      </c>
      <c r="BS33" s="25">
        <v>0</v>
      </c>
      <c r="BT33" s="25">
        <v>0</v>
      </c>
      <c r="BU33" s="21">
        <f t="shared" si="76"/>
        <v>131.14694768000001</v>
      </c>
      <c r="BV33" s="25">
        <v>27.264572465000004</v>
      </c>
      <c r="BW33" s="25">
        <v>26.652268295000002</v>
      </c>
      <c r="BX33" s="25">
        <v>26.016969315410403</v>
      </c>
      <c r="BY33" s="25">
        <v>25.507020269999998</v>
      </c>
      <c r="BZ33" s="25">
        <v>24.996377729999999</v>
      </c>
      <c r="CA33" s="21">
        <f t="shared" si="8"/>
        <v>130.43720807541041</v>
      </c>
      <c r="CB33" s="25"/>
      <c r="CC33" s="21">
        <f t="shared" si="107"/>
        <v>0</v>
      </c>
      <c r="CD33" s="25"/>
      <c r="CE33" s="21">
        <f t="shared" si="9"/>
        <v>0</v>
      </c>
      <c r="CF33" s="21">
        <f t="shared" si="28"/>
        <v>376.26788036541041</v>
      </c>
      <c r="CG33" s="47">
        <f t="shared" si="10"/>
        <v>4.0755293444519648E-2</v>
      </c>
      <c r="CH33" s="18"/>
      <c r="CI33" s="25">
        <v>4.7977999999999996</v>
      </c>
      <c r="CJ33" s="25">
        <v>25.029599999999999</v>
      </c>
      <c r="CK33" s="25">
        <v>22.535725000000003</v>
      </c>
      <c r="CL33" s="25">
        <v>27.459225</v>
      </c>
      <c r="CM33" s="25">
        <v>32.152661250000001</v>
      </c>
      <c r="CN33" s="25"/>
      <c r="CO33" s="21">
        <f t="shared" si="108"/>
        <v>111.97501124999999</v>
      </c>
      <c r="CP33" s="25"/>
      <c r="CQ33" s="25"/>
      <c r="CR33" s="25"/>
      <c r="CS33" s="25"/>
      <c r="CT33" s="25"/>
      <c r="CU33" s="25"/>
      <c r="CV33" s="21">
        <f t="shared" si="109"/>
        <v>0</v>
      </c>
      <c r="CW33" s="25">
        <v>24.505965409225102</v>
      </c>
      <c r="CX33" s="25">
        <v>23.614339999999999</v>
      </c>
      <c r="CY33" s="25">
        <v>23.211287969999997</v>
      </c>
      <c r="CZ33" s="25">
        <v>35.044469999999997</v>
      </c>
      <c r="DA33" s="25">
        <v>35.044469999999997</v>
      </c>
      <c r="DB33" s="21">
        <f t="shared" si="13"/>
        <v>141.42053337922508</v>
      </c>
      <c r="DC33" s="25">
        <v>442.71700000000004</v>
      </c>
      <c r="DD33" s="25">
        <v>104.92</v>
      </c>
      <c r="DE33" s="25"/>
      <c r="DF33" s="25"/>
      <c r="DG33" s="21">
        <f t="shared" si="14"/>
        <v>547.63700000000006</v>
      </c>
      <c r="DH33" s="25"/>
      <c r="DI33" s="25"/>
      <c r="DJ33" s="25"/>
      <c r="DK33" s="21">
        <f t="shared" si="31"/>
        <v>0</v>
      </c>
      <c r="DL33" s="25"/>
      <c r="DM33" s="25"/>
      <c r="DN33" s="25"/>
      <c r="DO33" s="25"/>
      <c r="DP33" s="25"/>
      <c r="DQ33" s="25"/>
      <c r="DR33" s="21">
        <f t="shared" si="32"/>
        <v>0</v>
      </c>
      <c r="DS33" s="21">
        <f t="shared" si="15"/>
        <v>801.03254462922507</v>
      </c>
      <c r="DT33" s="47">
        <f t="shared" si="16"/>
        <v>3.7643029615134806E-2</v>
      </c>
      <c r="DU33" s="18"/>
      <c r="DV33" s="25"/>
      <c r="DW33" s="21">
        <f t="shared" si="17"/>
        <v>0</v>
      </c>
      <c r="DX33" s="25">
        <v>35.987400000000001</v>
      </c>
      <c r="DY33" s="25">
        <v>35.987400000000001</v>
      </c>
      <c r="DZ33" s="25">
        <v>35.987400000000001</v>
      </c>
      <c r="EA33" s="25">
        <v>35.987400000000001</v>
      </c>
      <c r="EB33" s="25">
        <v>35.987400000000001</v>
      </c>
      <c r="EC33" s="25"/>
      <c r="ED33" s="25"/>
      <c r="EE33" s="25"/>
      <c r="EF33" s="25"/>
      <c r="EG33" s="25"/>
      <c r="EH33" s="25"/>
      <c r="EI33" s="25"/>
      <c r="EJ33" s="25"/>
      <c r="EK33" s="21">
        <f t="shared" si="18"/>
        <v>179.93700000000001</v>
      </c>
      <c r="EL33" s="25"/>
      <c r="EM33" s="25"/>
      <c r="EN33" s="25"/>
      <c r="EO33" s="25"/>
      <c r="EP33" s="25"/>
      <c r="EQ33" s="21">
        <f t="shared" si="19"/>
        <v>0</v>
      </c>
      <c r="ER33" s="21">
        <f t="shared" si="33"/>
        <v>179.93700000000001</v>
      </c>
      <c r="ES33" s="47">
        <f t="shared" si="20"/>
        <v>7.8724310386212512E-2</v>
      </c>
    </row>
    <row r="34" spans="1:149" ht="16.149999999999999" customHeight="1" x14ac:dyDescent="0.25">
      <c r="A34" s="26">
        <v>8</v>
      </c>
      <c r="B34" s="8" t="s">
        <v>51</v>
      </c>
      <c r="C34" s="1"/>
      <c r="D34" s="25"/>
      <c r="E34" s="25"/>
      <c r="F34" s="25"/>
      <c r="G34" s="25"/>
      <c r="H34" s="25"/>
      <c r="I34" s="25"/>
      <c r="J34" s="25"/>
      <c r="K34" s="25"/>
      <c r="L34" s="25"/>
      <c r="M34" s="25"/>
      <c r="N34" s="25"/>
      <c r="O34" s="21">
        <f t="shared" si="68"/>
        <v>0</v>
      </c>
      <c r="P34" s="25"/>
      <c r="Q34" s="25"/>
      <c r="R34" s="25"/>
      <c r="S34" s="21">
        <f t="shared" si="69"/>
        <v>0</v>
      </c>
      <c r="T34" s="25"/>
      <c r="U34" s="25"/>
      <c r="V34" s="25"/>
      <c r="W34" s="25"/>
      <c r="X34" s="25"/>
      <c r="Y34" s="21">
        <f t="shared" si="70"/>
        <v>0</v>
      </c>
      <c r="Z34" s="21">
        <f t="shared" si="1"/>
        <v>0</v>
      </c>
      <c r="AA34" s="47" t="str">
        <f t="shared" si="2"/>
        <v/>
      </c>
      <c r="AB34" s="20"/>
      <c r="AC34" s="25">
        <v>9.3478259999999995</v>
      </c>
      <c r="AD34" s="25">
        <v>9.0673919999999999</v>
      </c>
      <c r="AE34" s="25">
        <v>9.0673919999999999</v>
      </c>
      <c r="AF34" s="25">
        <v>8.6844629999999992</v>
      </c>
      <c r="AG34" s="25">
        <v>17.550746</v>
      </c>
      <c r="AH34" s="21">
        <f t="shared" si="71"/>
        <v>53.717819000000006</v>
      </c>
      <c r="AI34" s="25"/>
      <c r="AJ34" s="25"/>
      <c r="AK34" s="25"/>
      <c r="AL34" s="25"/>
      <c r="AM34" s="25"/>
      <c r="AN34" s="21">
        <f t="shared" si="72"/>
        <v>0</v>
      </c>
      <c r="AO34" s="25"/>
      <c r="AP34" s="25"/>
      <c r="AQ34" s="25"/>
      <c r="AR34" s="25"/>
      <c r="AS34" s="25"/>
      <c r="AT34" s="21">
        <f t="shared" si="73"/>
        <v>0</v>
      </c>
      <c r="AU34" s="25"/>
      <c r="AV34" s="25"/>
      <c r="AW34" s="25"/>
      <c r="AX34" s="25"/>
      <c r="AY34" s="25"/>
      <c r="AZ34" s="21">
        <f t="shared" si="74"/>
        <v>0</v>
      </c>
      <c r="BA34" s="21">
        <f t="shared" si="75"/>
        <v>53.717819000000006</v>
      </c>
      <c r="BB34" s="47">
        <f t="shared" si="5"/>
        <v>7.2630996213205092E-3</v>
      </c>
      <c r="BC34" s="20"/>
      <c r="BD34" s="25">
        <v>18.744266</v>
      </c>
      <c r="BE34" s="25">
        <v>19</v>
      </c>
      <c r="BF34" s="25">
        <v>18.999998999999999</v>
      </c>
      <c r="BG34" s="25">
        <v>19.189285000000002</v>
      </c>
      <c r="BH34" s="25">
        <v>18.810727</v>
      </c>
      <c r="BI34" s="21">
        <f t="shared" si="6"/>
        <v>94.744276999999997</v>
      </c>
      <c r="BJ34" s="25"/>
      <c r="BK34" s="25"/>
      <c r="BL34" s="25"/>
      <c r="BM34" s="25"/>
      <c r="BN34" s="25"/>
      <c r="BO34" s="21">
        <f t="shared" si="7"/>
        <v>0</v>
      </c>
      <c r="BP34" s="25"/>
      <c r="BQ34" s="25"/>
      <c r="BR34" s="25"/>
      <c r="BS34" s="25"/>
      <c r="BT34" s="25"/>
      <c r="BU34" s="21">
        <f t="shared" si="76"/>
        <v>0</v>
      </c>
      <c r="BV34" s="25"/>
      <c r="BW34" s="25"/>
      <c r="BX34" s="25"/>
      <c r="BY34" s="25"/>
      <c r="BZ34" s="25"/>
      <c r="CA34" s="21">
        <f t="shared" si="8"/>
        <v>0</v>
      </c>
      <c r="CB34" s="25"/>
      <c r="CC34" s="21">
        <f t="shared" si="107"/>
        <v>0</v>
      </c>
      <c r="CD34" s="25"/>
      <c r="CE34" s="21">
        <f t="shared" si="9"/>
        <v>0</v>
      </c>
      <c r="CF34" s="21">
        <f t="shared" si="28"/>
        <v>94.744276999999997</v>
      </c>
      <c r="CG34" s="47">
        <f t="shared" si="10"/>
        <v>1.0262185567298342E-2</v>
      </c>
      <c r="CH34" s="20"/>
      <c r="CI34" s="25">
        <v>40</v>
      </c>
      <c r="CJ34" s="25">
        <v>40</v>
      </c>
      <c r="CK34" s="25">
        <v>5.3</v>
      </c>
      <c r="CL34" s="25"/>
      <c r="CM34" s="25"/>
      <c r="CN34" s="25">
        <v>54.7</v>
      </c>
      <c r="CO34" s="21">
        <f t="shared" si="108"/>
        <v>140</v>
      </c>
      <c r="CP34" s="25"/>
      <c r="CQ34" s="25"/>
      <c r="CR34" s="25"/>
      <c r="CS34" s="25"/>
      <c r="CT34" s="25"/>
      <c r="CU34" s="25"/>
      <c r="CV34" s="21">
        <f t="shared" si="109"/>
        <v>0</v>
      </c>
      <c r="CW34" s="25"/>
      <c r="CX34" s="25"/>
      <c r="CY34" s="25"/>
      <c r="CZ34" s="25"/>
      <c r="DA34" s="25"/>
      <c r="DB34" s="21">
        <f t="shared" si="13"/>
        <v>0</v>
      </c>
      <c r="DC34" s="25">
        <v>848.88400000000001</v>
      </c>
      <c r="DD34" s="25">
        <v>151.11600000000001</v>
      </c>
      <c r="DE34" s="25">
        <v>300</v>
      </c>
      <c r="DF34" s="25">
        <v>200</v>
      </c>
      <c r="DG34" s="21">
        <f t="shared" si="14"/>
        <v>1500</v>
      </c>
      <c r="DH34" s="25"/>
      <c r="DI34" s="25"/>
      <c r="DJ34" s="25"/>
      <c r="DK34" s="21">
        <f t="shared" si="31"/>
        <v>0</v>
      </c>
      <c r="DL34" s="25"/>
      <c r="DM34" s="25"/>
      <c r="DN34" s="25"/>
      <c r="DO34" s="25"/>
      <c r="DP34" s="25"/>
      <c r="DQ34" s="25"/>
      <c r="DR34" s="21">
        <f t="shared" si="32"/>
        <v>0</v>
      </c>
      <c r="DS34" s="21">
        <f t="shared" si="15"/>
        <v>1640</v>
      </c>
      <c r="DT34" s="47">
        <f t="shared" si="16"/>
        <v>7.7068739569621653E-2</v>
      </c>
      <c r="DU34" s="20"/>
      <c r="DV34" s="25"/>
      <c r="DW34" s="21">
        <f t="shared" si="17"/>
        <v>0</v>
      </c>
      <c r="DX34" s="25"/>
      <c r="DY34" s="25"/>
      <c r="DZ34" s="25"/>
      <c r="EA34" s="25"/>
      <c r="EB34" s="25"/>
      <c r="EC34" s="25"/>
      <c r="ED34" s="25"/>
      <c r="EE34" s="25"/>
      <c r="EF34" s="25"/>
      <c r="EG34" s="25"/>
      <c r="EH34" s="25"/>
      <c r="EI34" s="25"/>
      <c r="EJ34" s="25"/>
      <c r="EK34" s="21">
        <f t="shared" si="18"/>
        <v>0</v>
      </c>
      <c r="EL34" s="25"/>
      <c r="EM34" s="25"/>
      <c r="EN34" s="25"/>
      <c r="EO34" s="25"/>
      <c r="EP34" s="25"/>
      <c r="EQ34" s="21">
        <f t="shared" si="19"/>
        <v>0</v>
      </c>
      <c r="ER34" s="21">
        <f t="shared" si="33"/>
        <v>0</v>
      </c>
      <c r="ES34" s="47" t="str">
        <f t="shared" si="20"/>
        <v/>
      </c>
    </row>
    <row r="35" spans="1:149" ht="15.75" customHeight="1" x14ac:dyDescent="0.25">
      <c r="A35" s="26">
        <v>8</v>
      </c>
      <c r="B35" s="8" t="s">
        <v>52</v>
      </c>
      <c r="C35" s="1"/>
      <c r="D35" s="25"/>
      <c r="E35" s="25"/>
      <c r="F35" s="25"/>
      <c r="G35" s="25"/>
      <c r="H35" s="25"/>
      <c r="I35" s="25"/>
      <c r="J35" s="25"/>
      <c r="K35" s="25"/>
      <c r="L35" s="25"/>
      <c r="M35" s="25"/>
      <c r="N35" s="25"/>
      <c r="O35" s="21">
        <f>SUM(D35:N35)</f>
        <v>0</v>
      </c>
      <c r="P35" s="25"/>
      <c r="Q35" s="25"/>
      <c r="R35" s="25"/>
      <c r="S35" s="21">
        <f>SUM(P35:R35)</f>
        <v>0</v>
      </c>
      <c r="T35" s="25"/>
      <c r="U35" s="25"/>
      <c r="V35" s="25"/>
      <c r="W35" s="25"/>
      <c r="X35" s="25"/>
      <c r="Y35" s="21">
        <f>SUM(T35:X35)</f>
        <v>0</v>
      </c>
      <c r="Z35" s="21">
        <f t="shared" si="1"/>
        <v>0</v>
      </c>
      <c r="AA35" s="47" t="str">
        <f t="shared" si="2"/>
        <v/>
      </c>
      <c r="AB35" s="20"/>
      <c r="AC35" s="25"/>
      <c r="AD35" s="25"/>
      <c r="AE35" s="25"/>
      <c r="AF35" s="25"/>
      <c r="AG35" s="25"/>
      <c r="AH35" s="21">
        <f>SUM(AC35:AG35)</f>
        <v>0</v>
      </c>
      <c r="AI35" s="25"/>
      <c r="AJ35" s="25"/>
      <c r="AK35" s="25"/>
      <c r="AL35" s="25"/>
      <c r="AM35" s="25"/>
      <c r="AN35" s="21">
        <f>SUM(AI35:AM35)</f>
        <v>0</v>
      </c>
      <c r="AO35" s="25"/>
      <c r="AP35" s="25"/>
      <c r="AQ35" s="25"/>
      <c r="AR35" s="25"/>
      <c r="AS35" s="25"/>
      <c r="AT35" s="21">
        <f>SUM(AO35:AS35)</f>
        <v>0</v>
      </c>
      <c r="AU35" s="25"/>
      <c r="AV35" s="25"/>
      <c r="AW35" s="25"/>
      <c r="AX35" s="25"/>
      <c r="AY35" s="25"/>
      <c r="AZ35" s="21">
        <f>SUM(AU35:AY35)</f>
        <v>0</v>
      </c>
      <c r="BA35" s="21">
        <f>SUM(AH35,AN35,AT35,AZ35)</f>
        <v>0</v>
      </c>
      <c r="BB35" s="47" t="str">
        <f t="shared" si="5"/>
        <v/>
      </c>
      <c r="BC35" s="20"/>
      <c r="BD35" s="25">
        <v>2.5</v>
      </c>
      <c r="BE35" s="25">
        <v>5</v>
      </c>
      <c r="BF35" s="25">
        <v>5</v>
      </c>
      <c r="BG35" s="25">
        <v>5</v>
      </c>
      <c r="BH35" s="25">
        <v>5</v>
      </c>
      <c r="BI35" s="21">
        <f t="shared" si="6"/>
        <v>22.5</v>
      </c>
      <c r="BJ35" s="25"/>
      <c r="BK35" s="25"/>
      <c r="BL35" s="25"/>
      <c r="BM35" s="25"/>
      <c r="BN35" s="25"/>
      <c r="BO35" s="21">
        <f t="shared" si="7"/>
        <v>0</v>
      </c>
      <c r="BP35" s="25"/>
      <c r="BQ35" s="25"/>
      <c r="BR35" s="25"/>
      <c r="BS35" s="25"/>
      <c r="BT35" s="25"/>
      <c r="BU35" s="21">
        <f>SUM(BP35:BT35)</f>
        <v>0</v>
      </c>
      <c r="BV35" s="25"/>
      <c r="BW35" s="25"/>
      <c r="BX35" s="25"/>
      <c r="BY35" s="25"/>
      <c r="BZ35" s="25"/>
      <c r="CA35" s="21">
        <f t="shared" si="8"/>
        <v>0</v>
      </c>
      <c r="CB35" s="25"/>
      <c r="CC35" s="21">
        <f t="shared" si="107"/>
        <v>0</v>
      </c>
      <c r="CD35" s="25"/>
      <c r="CE35" s="21">
        <f t="shared" si="9"/>
        <v>0</v>
      </c>
      <c r="CF35" s="21">
        <f t="shared" si="28"/>
        <v>22.5</v>
      </c>
      <c r="CG35" s="47">
        <f t="shared" si="10"/>
        <v>2.4370778117206245E-3</v>
      </c>
      <c r="CH35" s="20"/>
      <c r="CI35" s="25">
        <v>2.5</v>
      </c>
      <c r="CJ35" s="25"/>
      <c r="CK35" s="25"/>
      <c r="CL35" s="25"/>
      <c r="CM35" s="25"/>
      <c r="CN35" s="25"/>
      <c r="CO35" s="21">
        <f t="shared" si="108"/>
        <v>2.5</v>
      </c>
      <c r="CP35" s="25"/>
      <c r="CQ35" s="25"/>
      <c r="CR35" s="25"/>
      <c r="CS35" s="25"/>
      <c r="CT35" s="25"/>
      <c r="CU35" s="25"/>
      <c r="CV35" s="21">
        <f t="shared" si="109"/>
        <v>0</v>
      </c>
      <c r="CW35" s="25"/>
      <c r="CX35" s="25"/>
      <c r="CY35" s="25"/>
      <c r="CZ35" s="25"/>
      <c r="DA35" s="25"/>
      <c r="DB35" s="21">
        <f t="shared" si="13"/>
        <v>0</v>
      </c>
      <c r="DC35" s="25">
        <v>150</v>
      </c>
      <c r="DD35" s="25"/>
      <c r="DE35" s="25">
        <v>41</v>
      </c>
      <c r="DF35" s="25"/>
      <c r="DG35" s="21">
        <f t="shared" si="14"/>
        <v>191</v>
      </c>
      <c r="DH35" s="25"/>
      <c r="DI35" s="25"/>
      <c r="DJ35" s="25"/>
      <c r="DK35" s="21">
        <f t="shared" si="31"/>
        <v>0</v>
      </c>
      <c r="DL35" s="25"/>
      <c r="DM35" s="25"/>
      <c r="DN35" s="25"/>
      <c r="DO35" s="25"/>
      <c r="DP35" s="25"/>
      <c r="DQ35" s="25"/>
      <c r="DR35" s="21">
        <f t="shared" si="32"/>
        <v>0</v>
      </c>
      <c r="DS35" s="21">
        <f t="shared" si="15"/>
        <v>193.5</v>
      </c>
      <c r="DT35" s="47">
        <f t="shared" si="16"/>
        <v>9.0931714065376774E-3</v>
      </c>
      <c r="DU35" s="20"/>
      <c r="DV35" s="25"/>
      <c r="DW35" s="21">
        <f t="shared" si="17"/>
        <v>0</v>
      </c>
      <c r="DX35" s="25"/>
      <c r="DY35" s="25"/>
      <c r="DZ35" s="25"/>
      <c r="EA35" s="25"/>
      <c r="EB35" s="25"/>
      <c r="EC35" s="25"/>
      <c r="ED35" s="25"/>
      <c r="EE35" s="25"/>
      <c r="EF35" s="25"/>
      <c r="EG35" s="25"/>
      <c r="EH35" s="25"/>
      <c r="EI35" s="25"/>
      <c r="EJ35" s="25"/>
      <c r="EK35" s="21">
        <f t="shared" si="18"/>
        <v>0</v>
      </c>
      <c r="EL35" s="25"/>
      <c r="EM35" s="25"/>
      <c r="EN35" s="25"/>
      <c r="EO35" s="25"/>
      <c r="EP35" s="25"/>
      <c r="EQ35" s="21">
        <f t="shared" si="19"/>
        <v>0</v>
      </c>
      <c r="ER35" s="21">
        <f t="shared" si="33"/>
        <v>0</v>
      </c>
      <c r="ES35" s="47" t="str">
        <f t="shared" si="20"/>
        <v/>
      </c>
    </row>
    <row r="36" spans="1:149" x14ac:dyDescent="0.25">
      <c r="A36" s="26"/>
      <c r="B36" s="8" t="s">
        <v>53</v>
      </c>
      <c r="C36" s="1"/>
      <c r="D36" s="25"/>
      <c r="E36" s="25"/>
      <c r="F36" s="25"/>
      <c r="G36" s="25"/>
      <c r="H36" s="25"/>
      <c r="I36" s="25"/>
      <c r="J36" s="25"/>
      <c r="K36" s="25"/>
      <c r="L36" s="25"/>
      <c r="M36" s="25"/>
      <c r="N36" s="25"/>
      <c r="O36" s="21">
        <f>SUM(D36:N36)</f>
        <v>0</v>
      </c>
      <c r="P36" s="25"/>
      <c r="Q36" s="25"/>
      <c r="R36" s="25"/>
      <c r="S36" s="21">
        <f>SUM(P36:R36)</f>
        <v>0</v>
      </c>
      <c r="T36" s="25"/>
      <c r="U36" s="25"/>
      <c r="V36" s="25"/>
      <c r="W36" s="25"/>
      <c r="X36" s="25"/>
      <c r="Y36" s="21">
        <f>SUM(T36:X36)</f>
        <v>0</v>
      </c>
      <c r="Z36" s="21">
        <f t="shared" si="1"/>
        <v>0</v>
      </c>
      <c r="AA36" s="47" t="str">
        <f t="shared" si="2"/>
        <v/>
      </c>
      <c r="AB36" s="20"/>
      <c r="AC36" s="25"/>
      <c r="AD36" s="25"/>
      <c r="AE36" s="25"/>
      <c r="AF36" s="25"/>
      <c r="AG36" s="25"/>
      <c r="AH36" s="21">
        <f>SUM(AC36:AG36)</f>
        <v>0</v>
      </c>
      <c r="AI36" s="25"/>
      <c r="AJ36" s="25"/>
      <c r="AK36" s="25"/>
      <c r="AL36" s="25"/>
      <c r="AM36" s="25"/>
      <c r="AN36" s="21">
        <f>SUM(AI36:AM36)</f>
        <v>0</v>
      </c>
      <c r="AO36" s="25"/>
      <c r="AP36" s="25"/>
      <c r="AQ36" s="25"/>
      <c r="AR36" s="25"/>
      <c r="AS36" s="25"/>
      <c r="AT36" s="21">
        <f>SUM(AO36:AS36)</f>
        <v>0</v>
      </c>
      <c r="AU36" s="25"/>
      <c r="AV36" s="25"/>
      <c r="AW36" s="25"/>
      <c r="AX36" s="25"/>
      <c r="AY36" s="25"/>
      <c r="AZ36" s="21">
        <f>SUM(AU36:AY36)</f>
        <v>0</v>
      </c>
      <c r="BA36" s="21">
        <f>SUM(AH36,AN36,AT36,AZ36)</f>
        <v>0</v>
      </c>
      <c r="BB36" s="47" t="str">
        <f t="shared" si="5"/>
        <v/>
      </c>
      <c r="BC36" s="20"/>
      <c r="BD36" s="25"/>
      <c r="BE36" s="25"/>
      <c r="BF36" s="25"/>
      <c r="BG36" s="25">
        <v>0.5</v>
      </c>
      <c r="BH36" s="25">
        <v>0.5</v>
      </c>
      <c r="BI36" s="21">
        <f t="shared" si="6"/>
        <v>1</v>
      </c>
      <c r="BJ36" s="25"/>
      <c r="BK36" s="25"/>
      <c r="BL36" s="25"/>
      <c r="BM36" s="25"/>
      <c r="BN36" s="25"/>
      <c r="BO36" s="21">
        <f t="shared" si="7"/>
        <v>0</v>
      </c>
      <c r="BP36" s="25"/>
      <c r="BQ36" s="25"/>
      <c r="BR36" s="25"/>
      <c r="BS36" s="25"/>
      <c r="BT36" s="25"/>
      <c r="BU36" s="21">
        <f>SUM(BP36:BT36)</f>
        <v>0</v>
      </c>
      <c r="BV36" s="25"/>
      <c r="BW36" s="25"/>
      <c r="BX36" s="25"/>
      <c r="BY36" s="25"/>
      <c r="BZ36" s="25"/>
      <c r="CA36" s="21">
        <f t="shared" si="8"/>
        <v>0</v>
      </c>
      <c r="CB36" s="25"/>
      <c r="CC36" s="21">
        <f t="shared" si="107"/>
        <v>0</v>
      </c>
      <c r="CD36" s="25"/>
      <c r="CE36" s="21">
        <f t="shared" si="9"/>
        <v>0</v>
      </c>
      <c r="CF36" s="21">
        <f t="shared" si="28"/>
        <v>1</v>
      </c>
      <c r="CG36" s="47">
        <f t="shared" si="10"/>
        <v>1.0831456940980554E-4</v>
      </c>
      <c r="CH36" s="20"/>
      <c r="CI36" s="25"/>
      <c r="CJ36" s="25"/>
      <c r="CK36" s="25"/>
      <c r="CL36" s="25"/>
      <c r="CM36" s="25"/>
      <c r="CN36" s="25"/>
      <c r="CO36" s="21">
        <f t="shared" si="108"/>
        <v>0</v>
      </c>
      <c r="CP36" s="25"/>
      <c r="CQ36" s="25"/>
      <c r="CR36" s="25"/>
      <c r="CS36" s="25"/>
      <c r="CT36" s="25"/>
      <c r="CU36" s="25"/>
      <c r="CV36" s="21">
        <f t="shared" si="109"/>
        <v>0</v>
      </c>
      <c r="CW36" s="25"/>
      <c r="CX36" s="25"/>
      <c r="CY36" s="25"/>
      <c r="CZ36" s="25"/>
      <c r="DA36" s="25"/>
      <c r="DB36" s="21">
        <f t="shared" si="13"/>
        <v>0</v>
      </c>
      <c r="DC36" s="25">
        <v>50</v>
      </c>
      <c r="DD36" s="25"/>
      <c r="DE36" s="25"/>
      <c r="DF36" s="25"/>
      <c r="DG36" s="21">
        <f t="shared" si="14"/>
        <v>50</v>
      </c>
      <c r="DH36" s="25"/>
      <c r="DI36" s="25"/>
      <c r="DJ36" s="25"/>
      <c r="DK36" s="21">
        <f t="shared" si="31"/>
        <v>0</v>
      </c>
      <c r="DL36" s="25"/>
      <c r="DM36" s="25"/>
      <c r="DN36" s="25"/>
      <c r="DO36" s="25"/>
      <c r="DP36" s="25"/>
      <c r="DQ36" s="25"/>
      <c r="DR36" s="21">
        <f t="shared" si="32"/>
        <v>0</v>
      </c>
      <c r="DS36" s="21">
        <f t="shared" si="15"/>
        <v>50</v>
      </c>
      <c r="DT36" s="47">
        <f t="shared" si="16"/>
        <v>2.3496566941957823E-3</v>
      </c>
      <c r="DU36" s="20"/>
      <c r="DV36" s="25"/>
      <c r="DW36" s="21">
        <f t="shared" si="17"/>
        <v>0</v>
      </c>
      <c r="DX36" s="25"/>
      <c r="DY36" s="25"/>
      <c r="DZ36" s="25"/>
      <c r="EA36" s="25"/>
      <c r="EB36" s="25"/>
      <c r="EC36" s="25"/>
      <c r="ED36" s="25"/>
      <c r="EE36" s="25"/>
      <c r="EF36" s="25"/>
      <c r="EG36" s="25"/>
      <c r="EH36" s="25"/>
      <c r="EI36" s="25"/>
      <c r="EJ36" s="25"/>
      <c r="EK36" s="21">
        <f t="shared" si="18"/>
        <v>0</v>
      </c>
      <c r="EL36" s="25"/>
      <c r="EM36" s="25"/>
      <c r="EN36" s="25"/>
      <c r="EO36" s="25"/>
      <c r="EP36" s="25"/>
      <c r="EQ36" s="21">
        <f t="shared" si="19"/>
        <v>0</v>
      </c>
      <c r="ER36" s="21">
        <f t="shared" si="33"/>
        <v>0</v>
      </c>
      <c r="ES36" s="47" t="str">
        <f t="shared" si="20"/>
        <v/>
      </c>
    </row>
    <row r="37" spans="1:149" x14ac:dyDescent="0.25">
      <c r="A37" s="26"/>
      <c r="B37" s="8" t="s">
        <v>54</v>
      </c>
      <c r="C37" s="1"/>
      <c r="D37" s="25"/>
      <c r="E37" s="25"/>
      <c r="F37" s="25"/>
      <c r="G37" s="25"/>
      <c r="H37" s="25"/>
      <c r="I37" s="25"/>
      <c r="J37" s="25"/>
      <c r="K37" s="25"/>
      <c r="L37" s="25"/>
      <c r="M37" s="25"/>
      <c r="N37" s="25"/>
      <c r="O37" s="21">
        <f t="shared" ref="O37" si="110">SUM(D37:N37)</f>
        <v>0</v>
      </c>
      <c r="P37" s="25"/>
      <c r="Q37" s="25"/>
      <c r="R37" s="25"/>
      <c r="S37" s="21">
        <f t="shared" ref="S37" si="111">SUM(P37:R37)</f>
        <v>0</v>
      </c>
      <c r="T37" s="25"/>
      <c r="U37" s="25"/>
      <c r="V37" s="25"/>
      <c r="W37" s="25"/>
      <c r="X37" s="25"/>
      <c r="Y37" s="21">
        <f>SUM(T37:X37)</f>
        <v>0</v>
      </c>
      <c r="Z37" s="21">
        <f t="shared" ref="Z37" si="112">SUM(O37,S37,Y37)</f>
        <v>0</v>
      </c>
      <c r="AA37" s="47" t="str">
        <f t="shared" si="2"/>
        <v/>
      </c>
      <c r="AB37" s="20"/>
      <c r="AC37" s="25"/>
      <c r="AD37" s="25"/>
      <c r="AE37" s="25"/>
      <c r="AF37" s="25"/>
      <c r="AG37" s="25"/>
      <c r="AH37" s="21">
        <f t="shared" ref="AH37" si="113">SUM(AC37:AG37)</f>
        <v>0</v>
      </c>
      <c r="AI37" s="25"/>
      <c r="AJ37" s="25"/>
      <c r="AK37" s="25"/>
      <c r="AL37" s="25"/>
      <c r="AM37" s="25"/>
      <c r="AN37" s="21">
        <f t="shared" ref="AN37" si="114">SUM(AI37:AM37)</f>
        <v>0</v>
      </c>
      <c r="AO37" s="25"/>
      <c r="AP37" s="25"/>
      <c r="AQ37" s="25"/>
      <c r="AR37" s="25"/>
      <c r="AS37" s="25"/>
      <c r="AT37" s="21">
        <f t="shared" ref="AT37" si="115">SUM(AO37:AS37)</f>
        <v>0</v>
      </c>
      <c r="AU37" s="25"/>
      <c r="AV37" s="25"/>
      <c r="AW37" s="25"/>
      <c r="AX37" s="25"/>
      <c r="AY37" s="25"/>
      <c r="AZ37" s="21">
        <f>SUM(AU37:AY37)</f>
        <v>0</v>
      </c>
      <c r="BA37" s="21">
        <f>SUM(AH37,AN37,AT37,AZ37)</f>
        <v>0</v>
      </c>
      <c r="BB37" s="47" t="str">
        <f t="shared" si="5"/>
        <v/>
      </c>
      <c r="BC37" s="20"/>
      <c r="BD37" s="25"/>
      <c r="BE37" s="25"/>
      <c r="BF37" s="25"/>
      <c r="BG37" s="25"/>
      <c r="BH37" s="25"/>
      <c r="BI37" s="21">
        <f t="shared" si="6"/>
        <v>0</v>
      </c>
      <c r="BJ37" s="25"/>
      <c r="BK37" s="25"/>
      <c r="BL37" s="25"/>
      <c r="BM37" s="25"/>
      <c r="BN37" s="25"/>
      <c r="BO37" s="21">
        <f t="shared" si="7"/>
        <v>0</v>
      </c>
      <c r="BP37" s="25"/>
      <c r="BQ37" s="25"/>
      <c r="BR37" s="25"/>
      <c r="BS37" s="25"/>
      <c r="BT37" s="25"/>
      <c r="BU37" s="21">
        <f t="shared" ref="BU37" si="116">SUM(BP37:BT37)</f>
        <v>0</v>
      </c>
      <c r="BV37" s="25"/>
      <c r="BW37" s="25"/>
      <c r="BX37" s="25"/>
      <c r="BY37" s="25"/>
      <c r="BZ37" s="25"/>
      <c r="CA37" s="21">
        <f t="shared" si="8"/>
        <v>0</v>
      </c>
      <c r="CB37" s="25"/>
      <c r="CC37" s="21">
        <f t="shared" si="107"/>
        <v>0</v>
      </c>
      <c r="CD37" s="25"/>
      <c r="CE37" s="21">
        <f t="shared" si="9"/>
        <v>0</v>
      </c>
      <c r="CF37" s="21">
        <f t="shared" si="28"/>
        <v>0</v>
      </c>
      <c r="CG37" s="47" t="str">
        <f t="shared" si="10"/>
        <v/>
      </c>
      <c r="CH37" s="20"/>
      <c r="CI37" s="25"/>
      <c r="CJ37" s="25"/>
      <c r="CK37" s="25"/>
      <c r="CL37" s="25"/>
      <c r="CM37" s="25"/>
      <c r="CN37" s="25"/>
      <c r="CO37" s="21">
        <f t="shared" si="108"/>
        <v>0</v>
      </c>
      <c r="CP37" s="25"/>
      <c r="CQ37" s="25"/>
      <c r="CR37" s="25"/>
      <c r="CS37" s="25"/>
      <c r="CT37" s="25"/>
      <c r="CU37" s="25"/>
      <c r="CV37" s="21">
        <f t="shared" si="109"/>
        <v>0</v>
      </c>
      <c r="CW37" s="25"/>
      <c r="CX37" s="25"/>
      <c r="CY37" s="25"/>
      <c r="CZ37" s="25"/>
      <c r="DA37" s="25"/>
      <c r="DB37" s="21">
        <f t="shared" si="13"/>
        <v>0</v>
      </c>
      <c r="DC37" s="25">
        <v>0.21629144</v>
      </c>
      <c r="DD37" s="25">
        <v>0.43203198000000004</v>
      </c>
      <c r="DE37" s="25"/>
      <c r="DF37" s="25"/>
      <c r="DG37" s="21">
        <f t="shared" si="14"/>
        <v>0.64832342000000009</v>
      </c>
      <c r="DH37" s="25"/>
      <c r="DI37" s="25"/>
      <c r="DJ37" s="25"/>
      <c r="DK37" s="21">
        <f t="shared" si="31"/>
        <v>0</v>
      </c>
      <c r="DL37" s="25"/>
      <c r="DM37" s="25"/>
      <c r="DN37" s="25"/>
      <c r="DO37" s="25"/>
      <c r="DP37" s="25"/>
      <c r="DQ37" s="25"/>
      <c r="DR37" s="21">
        <f t="shared" si="32"/>
        <v>0</v>
      </c>
      <c r="DS37" s="21">
        <f t="shared" si="15"/>
        <v>0.64832342000000009</v>
      </c>
      <c r="DT37" s="47">
        <f t="shared" si="16"/>
        <v>3.0466749276138079E-5</v>
      </c>
      <c r="DU37" s="20"/>
      <c r="DV37" s="25"/>
      <c r="DW37" s="21">
        <f t="shared" si="17"/>
        <v>0</v>
      </c>
      <c r="DX37" s="25"/>
      <c r="DY37" s="25"/>
      <c r="DZ37" s="25"/>
      <c r="EA37" s="25"/>
      <c r="EB37" s="25"/>
      <c r="EC37" s="25"/>
      <c r="ED37" s="25"/>
      <c r="EE37" s="25"/>
      <c r="EF37" s="25"/>
      <c r="EG37" s="25"/>
      <c r="EH37" s="25"/>
      <c r="EI37" s="25"/>
      <c r="EJ37" s="25"/>
      <c r="EK37" s="21">
        <f t="shared" si="18"/>
        <v>0</v>
      </c>
      <c r="EL37" s="25"/>
      <c r="EM37" s="25"/>
      <c r="EN37" s="25"/>
      <c r="EO37" s="25"/>
      <c r="EP37" s="25"/>
      <c r="EQ37" s="21">
        <f t="shared" si="19"/>
        <v>0</v>
      </c>
      <c r="ER37" s="21">
        <f t="shared" si="33"/>
        <v>0</v>
      </c>
      <c r="ES37" s="47" t="str">
        <f t="shared" si="20"/>
        <v/>
      </c>
    </row>
    <row r="38" spans="1:149" x14ac:dyDescent="0.25">
      <c r="A38" s="26"/>
      <c r="B38" s="8" t="s">
        <v>55</v>
      </c>
      <c r="C38" s="1"/>
      <c r="D38" s="25"/>
      <c r="E38" s="25"/>
      <c r="F38" s="25"/>
      <c r="G38" s="25"/>
      <c r="H38" s="25"/>
      <c r="I38" s="25">
        <v>0.64515</v>
      </c>
      <c r="J38" s="25">
        <v>1.318775</v>
      </c>
      <c r="K38" s="25">
        <v>0.81184000000000001</v>
      </c>
      <c r="L38" s="25">
        <v>1.4229000000000001</v>
      </c>
      <c r="M38" s="25">
        <v>1.1912400000000001</v>
      </c>
      <c r="N38" s="25">
        <v>1.1004400000000001</v>
      </c>
      <c r="O38" s="21">
        <f t="shared" si="68"/>
        <v>6.4903450000000005</v>
      </c>
      <c r="P38" s="25"/>
      <c r="Q38" s="25"/>
      <c r="R38" s="25"/>
      <c r="S38" s="21">
        <f t="shared" si="69"/>
        <v>0</v>
      </c>
      <c r="T38" s="25"/>
      <c r="U38" s="25"/>
      <c r="V38" s="25"/>
      <c r="W38" s="25"/>
      <c r="X38" s="25"/>
      <c r="Y38" s="21">
        <f t="shared" si="70"/>
        <v>0</v>
      </c>
      <c r="Z38" s="21">
        <f t="shared" si="1"/>
        <v>6.4903450000000005</v>
      </c>
      <c r="AA38" s="47">
        <f t="shared" si="2"/>
        <v>1.5475208228244823E-3</v>
      </c>
      <c r="AB38" s="20"/>
      <c r="AC38" s="25">
        <v>1.18612754</v>
      </c>
      <c r="AD38" s="25">
        <v>1.0752701</v>
      </c>
      <c r="AE38" s="25">
        <v>1.0590259</v>
      </c>
      <c r="AF38" s="25">
        <v>1.1205939599999999</v>
      </c>
      <c r="AG38" s="25">
        <v>0.92074766000000008</v>
      </c>
      <c r="AH38" s="21">
        <f t="shared" si="71"/>
        <v>5.36176516</v>
      </c>
      <c r="AI38" s="25"/>
      <c r="AJ38" s="25"/>
      <c r="AK38" s="25"/>
      <c r="AL38" s="25"/>
      <c r="AM38" s="25"/>
      <c r="AN38" s="21">
        <f t="shared" si="72"/>
        <v>0</v>
      </c>
      <c r="AO38" s="25"/>
      <c r="AP38" s="25"/>
      <c r="AQ38" s="25"/>
      <c r="AR38" s="25"/>
      <c r="AS38" s="25"/>
      <c r="AT38" s="21">
        <f t="shared" si="73"/>
        <v>0</v>
      </c>
      <c r="AU38" s="25"/>
      <c r="AV38" s="25"/>
      <c r="AW38" s="25"/>
      <c r="AX38" s="25"/>
      <c r="AY38" s="25"/>
      <c r="AZ38" s="21">
        <f t="shared" si="74"/>
        <v>0</v>
      </c>
      <c r="BA38" s="21">
        <f t="shared" si="75"/>
        <v>5.36176516</v>
      </c>
      <c r="BB38" s="47">
        <f t="shared" si="5"/>
        <v>7.2495561488089251E-4</v>
      </c>
      <c r="BC38" s="20"/>
      <c r="BD38" s="25">
        <v>0.89615856999999999</v>
      </c>
      <c r="BE38" s="25">
        <v>0.863788</v>
      </c>
      <c r="BF38" s="25">
        <v>0.91593999999999998</v>
      </c>
      <c r="BG38" s="25">
        <v>0.88240200000000002</v>
      </c>
      <c r="BH38" s="25">
        <v>0.94431200000000004</v>
      </c>
      <c r="BI38" s="21">
        <f t="shared" si="6"/>
        <v>4.5026005700000002</v>
      </c>
      <c r="BJ38" s="25"/>
      <c r="BK38" s="25"/>
      <c r="BL38" s="25"/>
      <c r="BM38" s="25"/>
      <c r="BN38" s="25"/>
      <c r="BO38" s="21">
        <f t="shared" si="7"/>
        <v>0</v>
      </c>
      <c r="BP38" s="25"/>
      <c r="BQ38" s="25"/>
      <c r="BR38" s="25"/>
      <c r="BS38" s="25"/>
      <c r="BT38" s="25"/>
      <c r="BU38" s="21">
        <f t="shared" si="76"/>
        <v>0</v>
      </c>
      <c r="BV38" s="25"/>
      <c r="BW38" s="25"/>
      <c r="BX38" s="25"/>
      <c r="BY38" s="25"/>
      <c r="BZ38" s="25"/>
      <c r="CA38" s="21">
        <f t="shared" si="8"/>
        <v>0</v>
      </c>
      <c r="CB38" s="25"/>
      <c r="CC38" s="21">
        <f t="shared" si="107"/>
        <v>0</v>
      </c>
      <c r="CD38" s="25"/>
      <c r="CE38" s="21">
        <f t="shared" si="9"/>
        <v>0</v>
      </c>
      <c r="CF38" s="21">
        <f t="shared" si="28"/>
        <v>4.5026005700000002</v>
      </c>
      <c r="CG38" s="47">
        <f t="shared" si="10"/>
        <v>4.8769724196389498E-4</v>
      </c>
      <c r="CH38" s="20"/>
      <c r="CI38" s="25">
        <v>1.1918</v>
      </c>
      <c r="CJ38" s="25">
        <v>0.97150000000000003</v>
      </c>
      <c r="CK38" s="25">
        <v>1.1267862500000001</v>
      </c>
      <c r="CL38" s="25">
        <v>1.1441343749999999</v>
      </c>
      <c r="CM38" s="25">
        <v>1.15574421875</v>
      </c>
      <c r="CN38" s="25"/>
      <c r="CO38" s="21">
        <f t="shared" si="108"/>
        <v>5.5899648437499998</v>
      </c>
      <c r="CP38" s="25"/>
      <c r="CQ38" s="25"/>
      <c r="CR38" s="25"/>
      <c r="CS38" s="25"/>
      <c r="CT38" s="25"/>
      <c r="CU38" s="25"/>
      <c r="CV38" s="21">
        <f t="shared" si="109"/>
        <v>0</v>
      </c>
      <c r="CW38" s="25"/>
      <c r="CX38" s="25"/>
      <c r="CY38" s="25"/>
      <c r="CZ38" s="25"/>
      <c r="DA38" s="25"/>
      <c r="DB38" s="21">
        <f t="shared" si="13"/>
        <v>0</v>
      </c>
      <c r="DC38" s="25">
        <v>2.2957999999999998</v>
      </c>
      <c r="DD38" s="25">
        <v>3.2604940000000004</v>
      </c>
      <c r="DE38" s="25"/>
      <c r="DF38" s="25"/>
      <c r="DG38" s="21">
        <f t="shared" si="14"/>
        <v>5.5562940000000003</v>
      </c>
      <c r="DH38" s="25"/>
      <c r="DI38" s="25"/>
      <c r="DJ38" s="25"/>
      <c r="DK38" s="21">
        <f t="shared" si="31"/>
        <v>0</v>
      </c>
      <c r="DL38" s="25"/>
      <c r="DM38" s="25"/>
      <c r="DN38" s="25"/>
      <c r="DO38" s="25"/>
      <c r="DP38" s="25"/>
      <c r="DQ38" s="25"/>
      <c r="DR38" s="21">
        <f t="shared" si="32"/>
        <v>0</v>
      </c>
      <c r="DS38" s="21">
        <f t="shared" si="15"/>
        <v>11.146258843750001</v>
      </c>
      <c r="DT38" s="47">
        <f t="shared" si="16"/>
        <v>5.2379763414912254E-4</v>
      </c>
      <c r="DU38" s="20"/>
      <c r="DV38" s="25"/>
      <c r="DW38" s="21">
        <f t="shared" si="17"/>
        <v>0</v>
      </c>
      <c r="DX38" s="25"/>
      <c r="DY38" s="25"/>
      <c r="DZ38" s="25"/>
      <c r="EA38" s="25"/>
      <c r="EB38" s="25"/>
      <c r="EC38" s="25"/>
      <c r="ED38" s="25"/>
      <c r="EE38" s="25"/>
      <c r="EF38" s="25"/>
      <c r="EG38" s="25"/>
      <c r="EH38" s="25"/>
      <c r="EI38" s="25"/>
      <c r="EJ38" s="25"/>
      <c r="EK38" s="21">
        <f t="shared" si="18"/>
        <v>0</v>
      </c>
      <c r="EL38" s="25"/>
      <c r="EM38" s="25"/>
      <c r="EN38" s="25"/>
      <c r="EO38" s="25"/>
      <c r="EP38" s="25"/>
      <c r="EQ38" s="21">
        <f t="shared" si="19"/>
        <v>0</v>
      </c>
      <c r="ER38" s="21">
        <f t="shared" si="33"/>
        <v>0</v>
      </c>
      <c r="ES38" s="47" t="str">
        <f t="shared" si="20"/>
        <v/>
      </c>
    </row>
    <row r="39" spans="1:149" x14ac:dyDescent="0.25">
      <c r="A39" s="26"/>
      <c r="B39" s="8" t="s">
        <v>56</v>
      </c>
      <c r="C39" s="1"/>
      <c r="D39" s="25"/>
      <c r="E39" s="25"/>
      <c r="F39" s="25"/>
      <c r="G39" s="25"/>
      <c r="H39" s="25"/>
      <c r="I39" s="25"/>
      <c r="J39" s="25"/>
      <c r="K39" s="25"/>
      <c r="L39" s="25"/>
      <c r="M39" s="25"/>
      <c r="N39" s="25"/>
      <c r="O39" s="21">
        <f t="shared" si="68"/>
        <v>0</v>
      </c>
      <c r="P39" s="25"/>
      <c r="Q39" s="25"/>
      <c r="R39" s="25"/>
      <c r="S39" s="21">
        <f t="shared" ref="S39" si="117">SUM(P39:R39)</f>
        <v>0</v>
      </c>
      <c r="T39" s="25"/>
      <c r="U39" s="25"/>
      <c r="V39" s="25"/>
      <c r="W39" s="25"/>
      <c r="X39" s="25"/>
      <c r="Y39" s="21">
        <f t="shared" ref="Y39:Y44" si="118">SUM(T39:X39)</f>
        <v>0</v>
      </c>
      <c r="Z39" s="21">
        <f t="shared" si="1"/>
        <v>0</v>
      </c>
      <c r="AA39" s="47" t="str">
        <f t="shared" si="2"/>
        <v/>
      </c>
      <c r="AB39" s="20"/>
      <c r="AC39" s="25"/>
      <c r="AD39" s="25"/>
      <c r="AE39" s="25"/>
      <c r="AF39" s="25"/>
      <c r="AG39" s="25"/>
      <c r="AH39" s="21">
        <f t="shared" ref="AH39" si="119">SUM(AC39:AG39)</f>
        <v>0</v>
      </c>
      <c r="AI39" s="25"/>
      <c r="AJ39" s="25"/>
      <c r="AK39" s="25"/>
      <c r="AL39" s="25"/>
      <c r="AM39" s="25"/>
      <c r="AN39" s="21">
        <f t="shared" ref="AN39" si="120">SUM(AI39:AM39)</f>
        <v>0</v>
      </c>
      <c r="AO39" s="25"/>
      <c r="AP39" s="25"/>
      <c r="AQ39" s="25"/>
      <c r="AR39" s="25"/>
      <c r="AS39" s="25"/>
      <c r="AT39" s="21">
        <f t="shared" ref="AT39" si="121">SUM(AO39:AS39)</f>
        <v>0</v>
      </c>
      <c r="AU39" s="25"/>
      <c r="AV39" s="25"/>
      <c r="AW39" s="25"/>
      <c r="AX39" s="25"/>
      <c r="AY39" s="25"/>
      <c r="AZ39" s="21">
        <f t="shared" ref="AZ39:AZ44" si="122">SUM(AU39:AY39)</f>
        <v>0</v>
      </c>
      <c r="BA39" s="21">
        <f t="shared" ref="BA39:BA44" si="123">SUM(AH39,AN39,AT39,AZ39)</f>
        <v>0</v>
      </c>
      <c r="BB39" s="47" t="str">
        <f t="shared" si="5"/>
        <v/>
      </c>
      <c r="BC39" s="20"/>
      <c r="BD39" s="25"/>
      <c r="BE39" s="25"/>
      <c r="BF39" s="25"/>
      <c r="BG39" s="25"/>
      <c r="BH39" s="25"/>
      <c r="BI39" s="21">
        <f t="shared" si="6"/>
        <v>0</v>
      </c>
      <c r="BJ39" s="25"/>
      <c r="BK39" s="25"/>
      <c r="BL39" s="25"/>
      <c r="BM39" s="25"/>
      <c r="BN39" s="25"/>
      <c r="BO39" s="21">
        <f t="shared" ref="BO39" si="124">SUM(BJ39:BN39)</f>
        <v>0</v>
      </c>
      <c r="BP39" s="25"/>
      <c r="BQ39" s="25"/>
      <c r="BR39" s="25"/>
      <c r="BS39" s="25"/>
      <c r="BT39" s="25"/>
      <c r="BU39" s="21">
        <f t="shared" ref="BU39" si="125">SUM(BP39:BT39)</f>
        <v>0</v>
      </c>
      <c r="BV39" s="25"/>
      <c r="BW39" s="25"/>
      <c r="BX39" s="25"/>
      <c r="BY39" s="25"/>
      <c r="BZ39" s="25"/>
      <c r="CA39" s="21">
        <f t="shared" ref="CA39" si="126">SUM(BV39:BZ39)</f>
        <v>0</v>
      </c>
      <c r="CB39" s="25"/>
      <c r="CC39" s="21">
        <f t="shared" ref="CC39" si="127">SUM(CB39)</f>
        <v>0</v>
      </c>
      <c r="CD39" s="25"/>
      <c r="CE39" s="21">
        <f t="shared" ref="CE39" si="128">SUM(CD39:CD39)</f>
        <v>0</v>
      </c>
      <c r="CF39" s="21">
        <f t="shared" ref="CF39" si="129">SUM(BI39,BO39,BU39,CA39,CC39,CE39)</f>
        <v>0</v>
      </c>
      <c r="CG39" s="47" t="str">
        <f t="shared" si="10"/>
        <v/>
      </c>
      <c r="CH39" s="20"/>
      <c r="CI39" s="25"/>
      <c r="CJ39" s="25"/>
      <c r="CK39" s="25"/>
      <c r="CL39" s="25"/>
      <c r="CM39" s="25"/>
      <c r="CN39" s="25"/>
      <c r="CO39" s="21">
        <f t="shared" ref="CO39" si="130">SUM(CI39:CN39)</f>
        <v>0</v>
      </c>
      <c r="CP39" s="25"/>
      <c r="CQ39" s="25"/>
      <c r="CR39" s="25"/>
      <c r="CS39" s="25"/>
      <c r="CT39" s="25"/>
      <c r="CU39" s="25"/>
      <c r="CV39" s="21">
        <f t="shared" ref="CV39" si="131">SUM(CP39:CU39)</f>
        <v>0</v>
      </c>
      <c r="CW39" s="25"/>
      <c r="CX39" s="25"/>
      <c r="CY39" s="25"/>
      <c r="CZ39" s="25"/>
      <c r="DA39" s="25"/>
      <c r="DB39" s="21">
        <f t="shared" ref="DB39" si="132">SUM(CW39:DA39)</f>
        <v>0</v>
      </c>
      <c r="DC39" s="25">
        <v>0.1</v>
      </c>
      <c r="DD39" s="25"/>
      <c r="DE39" s="25"/>
      <c r="DF39" s="25"/>
      <c r="DG39" s="21">
        <f t="shared" si="14"/>
        <v>0.1</v>
      </c>
      <c r="DH39" s="25"/>
      <c r="DI39" s="25"/>
      <c r="DJ39" s="25"/>
      <c r="DK39" s="21">
        <f t="shared" si="31"/>
        <v>0</v>
      </c>
      <c r="DL39" s="25"/>
      <c r="DM39" s="25"/>
      <c r="DN39" s="25"/>
      <c r="DO39" s="25"/>
      <c r="DP39" s="25"/>
      <c r="DQ39" s="25"/>
      <c r="DR39" s="21">
        <f t="shared" si="32"/>
        <v>0</v>
      </c>
      <c r="DS39" s="21">
        <f t="shared" si="15"/>
        <v>0.1</v>
      </c>
      <c r="DT39" s="47">
        <f t="shared" si="16"/>
        <v>4.6993133883915646E-6</v>
      </c>
      <c r="DU39" s="20"/>
      <c r="DV39" s="25"/>
      <c r="DW39" s="21">
        <f t="shared" si="17"/>
        <v>0</v>
      </c>
      <c r="DX39" s="25"/>
      <c r="DY39" s="25"/>
      <c r="DZ39" s="25"/>
      <c r="EA39" s="25"/>
      <c r="EB39" s="25"/>
      <c r="EC39" s="25"/>
      <c r="ED39" s="25"/>
      <c r="EE39" s="25"/>
      <c r="EF39" s="25"/>
      <c r="EG39" s="25"/>
      <c r="EH39" s="25"/>
      <c r="EI39" s="25"/>
      <c r="EJ39" s="25"/>
      <c r="EK39" s="21">
        <f t="shared" ref="EK39" si="133">SUM(DX39:EJ39)</f>
        <v>0</v>
      </c>
      <c r="EL39" s="25"/>
      <c r="EM39" s="25"/>
      <c r="EN39" s="25"/>
      <c r="EO39" s="25"/>
      <c r="EP39" s="25"/>
      <c r="EQ39" s="21">
        <f t="shared" ref="EQ39" si="134">SUM(EL39:EP39)</f>
        <v>0</v>
      </c>
      <c r="ER39" s="21">
        <f t="shared" si="33"/>
        <v>0</v>
      </c>
      <c r="ES39" s="47" t="str">
        <f t="shared" si="20"/>
        <v/>
      </c>
    </row>
    <row r="40" spans="1:149" x14ac:dyDescent="0.25">
      <c r="A40" s="26"/>
      <c r="B40" s="8" t="s">
        <v>57</v>
      </c>
      <c r="C40" s="1"/>
      <c r="D40" s="25"/>
      <c r="E40" s="25"/>
      <c r="F40" s="25"/>
      <c r="G40" s="25"/>
      <c r="H40" s="25"/>
      <c r="I40" s="25"/>
      <c r="J40" s="25"/>
      <c r="K40" s="25"/>
      <c r="L40" s="25"/>
      <c r="M40" s="25"/>
      <c r="N40" s="25"/>
      <c r="O40" s="21">
        <f t="shared" ref="O40" si="135">SUM(D40:N40)</f>
        <v>0</v>
      </c>
      <c r="P40" s="25"/>
      <c r="Q40" s="25"/>
      <c r="R40" s="25"/>
      <c r="S40" s="21">
        <f t="shared" si="69"/>
        <v>0</v>
      </c>
      <c r="T40" s="25"/>
      <c r="U40" s="25"/>
      <c r="V40" s="25"/>
      <c r="W40" s="25"/>
      <c r="X40" s="25"/>
      <c r="Y40" s="21">
        <f t="shared" si="118"/>
        <v>0</v>
      </c>
      <c r="Z40" s="21">
        <f t="shared" ref="Z40" si="136">SUM(O40,S40,Y40)</f>
        <v>0</v>
      </c>
      <c r="AA40" s="47" t="str">
        <f t="shared" si="2"/>
        <v/>
      </c>
      <c r="AB40" s="20"/>
      <c r="AC40" s="25"/>
      <c r="AD40" s="25"/>
      <c r="AE40" s="25"/>
      <c r="AF40" s="25"/>
      <c r="AG40" s="25"/>
      <c r="AH40" s="21">
        <f t="shared" si="71"/>
        <v>0</v>
      </c>
      <c r="AI40" s="25"/>
      <c r="AJ40" s="25"/>
      <c r="AK40" s="25"/>
      <c r="AL40" s="25"/>
      <c r="AM40" s="25"/>
      <c r="AN40" s="21">
        <f t="shared" si="72"/>
        <v>0</v>
      </c>
      <c r="AO40" s="25"/>
      <c r="AP40" s="25"/>
      <c r="AQ40" s="25"/>
      <c r="AR40" s="25"/>
      <c r="AS40" s="25"/>
      <c r="AT40" s="21">
        <f t="shared" si="73"/>
        <v>0</v>
      </c>
      <c r="AU40" s="25"/>
      <c r="AV40" s="25"/>
      <c r="AW40" s="25"/>
      <c r="AX40" s="25"/>
      <c r="AY40" s="25"/>
      <c r="AZ40" s="21">
        <f t="shared" si="122"/>
        <v>0</v>
      </c>
      <c r="BA40" s="21">
        <f t="shared" si="123"/>
        <v>0</v>
      </c>
      <c r="BB40" s="47" t="str">
        <f t="shared" si="5"/>
        <v/>
      </c>
      <c r="BC40" s="20"/>
      <c r="BD40" s="25"/>
      <c r="BE40" s="25"/>
      <c r="BF40" s="25"/>
      <c r="BG40" s="25"/>
      <c r="BH40" s="25"/>
      <c r="BI40" s="21">
        <f t="shared" ref="BI40" si="137">SUM(BD40:BH40)</f>
        <v>0</v>
      </c>
      <c r="BJ40" s="25"/>
      <c r="BK40" s="25"/>
      <c r="BL40" s="25"/>
      <c r="BM40" s="25"/>
      <c r="BN40" s="25"/>
      <c r="BO40" s="21">
        <f t="shared" si="7"/>
        <v>0</v>
      </c>
      <c r="BP40" s="25"/>
      <c r="BQ40" s="25"/>
      <c r="BR40" s="25"/>
      <c r="BS40" s="25"/>
      <c r="BT40" s="25"/>
      <c r="BU40" s="21">
        <f t="shared" si="76"/>
        <v>0</v>
      </c>
      <c r="BV40" s="25"/>
      <c r="BW40" s="25"/>
      <c r="BX40" s="25"/>
      <c r="BY40" s="25"/>
      <c r="BZ40" s="25"/>
      <c r="CA40" s="21">
        <f t="shared" si="8"/>
        <v>0</v>
      </c>
      <c r="CB40" s="25"/>
      <c r="CC40" s="21">
        <f t="shared" si="107"/>
        <v>0</v>
      </c>
      <c r="CD40" s="25"/>
      <c r="CE40" s="21">
        <f t="shared" si="9"/>
        <v>0</v>
      </c>
      <c r="CF40" s="21">
        <f t="shared" si="28"/>
        <v>0</v>
      </c>
      <c r="CG40" s="47" t="str">
        <f t="shared" si="10"/>
        <v/>
      </c>
      <c r="CH40" s="20"/>
      <c r="CI40" s="25"/>
      <c r="CJ40" s="25"/>
      <c r="CK40" s="25"/>
      <c r="CL40" s="25"/>
      <c r="CM40" s="25"/>
      <c r="CN40" s="25"/>
      <c r="CO40" s="21">
        <f t="shared" si="108"/>
        <v>0</v>
      </c>
      <c r="CP40" s="25"/>
      <c r="CQ40" s="25"/>
      <c r="CR40" s="25"/>
      <c r="CS40" s="25"/>
      <c r="CT40" s="25"/>
      <c r="CU40" s="25"/>
      <c r="CV40" s="21">
        <f t="shared" si="109"/>
        <v>0</v>
      </c>
      <c r="CW40" s="25"/>
      <c r="CX40" s="25"/>
      <c r="CY40" s="25"/>
      <c r="CZ40" s="25"/>
      <c r="DA40" s="25"/>
      <c r="DB40" s="21">
        <f t="shared" si="13"/>
        <v>0</v>
      </c>
      <c r="DC40" s="25">
        <v>4.7204000000000003E-2</v>
      </c>
      <c r="DD40" s="25">
        <v>4.0355999999999996E-2</v>
      </c>
      <c r="DE40" s="25"/>
      <c r="DF40" s="25"/>
      <c r="DG40" s="21">
        <f t="shared" si="14"/>
        <v>8.7559999999999999E-2</v>
      </c>
      <c r="DH40" s="25"/>
      <c r="DI40" s="25"/>
      <c r="DJ40" s="25"/>
      <c r="DK40" s="21">
        <f t="shared" si="31"/>
        <v>0</v>
      </c>
      <c r="DL40" s="25"/>
      <c r="DM40" s="25"/>
      <c r="DN40" s="25"/>
      <c r="DO40" s="25"/>
      <c r="DP40" s="25"/>
      <c r="DQ40" s="25"/>
      <c r="DR40" s="21">
        <f t="shared" ref="DR40" si="138">SUM(DL40:DQ40)</f>
        <v>0</v>
      </c>
      <c r="DS40" s="21">
        <f t="shared" si="15"/>
        <v>8.7559999999999999E-2</v>
      </c>
      <c r="DT40" s="47">
        <f t="shared" si="16"/>
        <v>4.1147188028756542E-6</v>
      </c>
      <c r="DU40" s="20"/>
      <c r="DV40" s="25"/>
      <c r="DW40" s="21">
        <f t="shared" si="17"/>
        <v>0</v>
      </c>
      <c r="DX40" s="25"/>
      <c r="DY40" s="25"/>
      <c r="DZ40" s="25"/>
      <c r="EA40" s="25"/>
      <c r="EB40" s="25"/>
      <c r="EC40" s="25"/>
      <c r="ED40" s="25"/>
      <c r="EE40" s="25"/>
      <c r="EF40" s="25"/>
      <c r="EG40" s="25"/>
      <c r="EH40" s="25"/>
      <c r="EI40" s="25"/>
      <c r="EJ40" s="25"/>
      <c r="EK40" s="21">
        <f t="shared" si="18"/>
        <v>0</v>
      </c>
      <c r="EL40" s="25"/>
      <c r="EM40" s="25"/>
      <c r="EN40" s="25"/>
      <c r="EO40" s="25"/>
      <c r="EP40" s="25"/>
      <c r="EQ40" s="21">
        <f t="shared" si="19"/>
        <v>0</v>
      </c>
      <c r="ER40" s="21">
        <f t="shared" si="33"/>
        <v>0</v>
      </c>
      <c r="ES40" s="47" t="str">
        <f t="shared" si="20"/>
        <v/>
      </c>
    </row>
    <row r="41" spans="1:149" x14ac:dyDescent="0.25">
      <c r="A41" s="26"/>
      <c r="B41" s="8" t="s">
        <v>58</v>
      </c>
      <c r="C41" s="1"/>
      <c r="D41" s="25"/>
      <c r="E41" s="25"/>
      <c r="F41" s="25"/>
      <c r="G41" s="25"/>
      <c r="H41" s="25"/>
      <c r="I41" s="25"/>
      <c r="J41" s="25"/>
      <c r="K41" s="25"/>
      <c r="L41" s="25"/>
      <c r="M41" s="25"/>
      <c r="N41" s="25"/>
      <c r="O41" s="21">
        <f t="shared" ref="O41" si="139">SUM(D41:N41)</f>
        <v>0</v>
      </c>
      <c r="P41" s="25"/>
      <c r="Q41" s="25"/>
      <c r="R41" s="25"/>
      <c r="S41" s="21">
        <f t="shared" ref="S41:S43" si="140">SUM(P41:R41)</f>
        <v>0</v>
      </c>
      <c r="T41" s="25"/>
      <c r="U41" s="25"/>
      <c r="V41" s="25"/>
      <c r="W41" s="25"/>
      <c r="X41" s="25"/>
      <c r="Y41" s="21">
        <f t="shared" si="118"/>
        <v>0</v>
      </c>
      <c r="Z41" s="21">
        <f t="shared" si="1"/>
        <v>0</v>
      </c>
      <c r="AA41" s="47" t="str">
        <f t="shared" si="2"/>
        <v/>
      </c>
      <c r="AB41" s="20"/>
      <c r="AC41" s="25"/>
      <c r="AD41" s="25"/>
      <c r="AE41" s="25"/>
      <c r="AF41" s="25"/>
      <c r="AG41" s="25"/>
      <c r="AH41" s="21">
        <f t="shared" ref="AH41:AH43" si="141">SUM(AC41:AG41)</f>
        <v>0</v>
      </c>
      <c r="AI41" s="25"/>
      <c r="AJ41" s="25"/>
      <c r="AK41" s="25"/>
      <c r="AL41" s="25"/>
      <c r="AM41" s="25"/>
      <c r="AN41" s="21">
        <f t="shared" ref="AN41:AN43" si="142">SUM(AI41:AM41)</f>
        <v>0</v>
      </c>
      <c r="AO41" s="25"/>
      <c r="AP41" s="25"/>
      <c r="AQ41" s="25"/>
      <c r="AR41" s="25"/>
      <c r="AS41" s="25"/>
      <c r="AT41" s="21">
        <f t="shared" ref="AT41:AT43" si="143">SUM(AO41:AS41)</f>
        <v>0</v>
      </c>
      <c r="AU41" s="25"/>
      <c r="AV41" s="25"/>
      <c r="AW41" s="25"/>
      <c r="AX41" s="25"/>
      <c r="AY41" s="25"/>
      <c r="AZ41" s="21">
        <f t="shared" si="122"/>
        <v>0</v>
      </c>
      <c r="BA41" s="21">
        <f t="shared" si="123"/>
        <v>0</v>
      </c>
      <c r="BB41" s="47" t="str">
        <f t="shared" si="5"/>
        <v/>
      </c>
      <c r="BC41" s="20"/>
      <c r="BD41" s="25"/>
      <c r="BE41" s="25"/>
      <c r="BF41" s="25"/>
      <c r="BG41" s="25"/>
      <c r="BH41" s="25">
        <v>0</v>
      </c>
      <c r="BI41" s="21">
        <f t="shared" si="6"/>
        <v>0</v>
      </c>
      <c r="BJ41" s="25"/>
      <c r="BK41" s="25"/>
      <c r="BL41" s="25"/>
      <c r="BM41" s="25"/>
      <c r="BN41" s="25"/>
      <c r="BO41" s="21">
        <f t="shared" ref="BO41:BO43" si="144">SUM(BJ41:BN41)</f>
        <v>0</v>
      </c>
      <c r="BP41" s="25"/>
      <c r="BQ41" s="25"/>
      <c r="BR41" s="25"/>
      <c r="BS41" s="25"/>
      <c r="BT41" s="25"/>
      <c r="BU41" s="21">
        <f t="shared" ref="BU41:BU43" si="145">SUM(BP41:BT41)</f>
        <v>0</v>
      </c>
      <c r="BV41" s="25"/>
      <c r="BW41" s="25"/>
      <c r="BX41" s="25"/>
      <c r="BY41" s="25"/>
      <c r="BZ41" s="25"/>
      <c r="CA41" s="21">
        <f t="shared" ref="CA41:CA43" si="146">SUM(BV41:BZ41)</f>
        <v>0</v>
      </c>
      <c r="CB41" s="25"/>
      <c r="CC41" s="21">
        <f t="shared" si="107"/>
        <v>0</v>
      </c>
      <c r="CD41" s="25"/>
      <c r="CE41" s="21">
        <f t="shared" si="9"/>
        <v>0</v>
      </c>
      <c r="CF41" s="21">
        <f t="shared" si="28"/>
        <v>0</v>
      </c>
      <c r="CG41" s="47" t="str">
        <f t="shared" si="10"/>
        <v/>
      </c>
      <c r="CH41" s="20"/>
      <c r="CI41" s="25"/>
      <c r="CJ41" s="25"/>
      <c r="CK41" s="25"/>
      <c r="CL41" s="25"/>
      <c r="CM41" s="25"/>
      <c r="CN41" s="25"/>
      <c r="CO41" s="21">
        <f t="shared" ref="CO41:CO43" si="147">SUM(CI41:CN41)</f>
        <v>0</v>
      </c>
      <c r="CP41" s="25"/>
      <c r="CQ41" s="25"/>
      <c r="CR41" s="25"/>
      <c r="CS41" s="25"/>
      <c r="CT41" s="25"/>
      <c r="CU41" s="25"/>
      <c r="CV41" s="21">
        <f t="shared" ref="CV41:CV43" si="148">SUM(CP41:CU41)</f>
        <v>0</v>
      </c>
      <c r="CW41" s="25"/>
      <c r="CX41" s="25"/>
      <c r="CY41" s="25"/>
      <c r="CZ41" s="25"/>
      <c r="DA41" s="25"/>
      <c r="DB41" s="21">
        <f t="shared" si="13"/>
        <v>0</v>
      </c>
      <c r="DC41" s="25">
        <v>2.5000000000000001E-3</v>
      </c>
      <c r="DD41" s="25"/>
      <c r="DE41" s="25"/>
      <c r="DF41" s="25"/>
      <c r="DG41" s="21">
        <f t="shared" si="14"/>
        <v>2.5000000000000001E-3</v>
      </c>
      <c r="DH41" s="25"/>
      <c r="DI41" s="25"/>
      <c r="DJ41" s="25"/>
      <c r="DK41" s="21">
        <f t="shared" si="31"/>
        <v>0</v>
      </c>
      <c r="DL41" s="25"/>
      <c r="DM41" s="25"/>
      <c r="DN41" s="25"/>
      <c r="DO41" s="25"/>
      <c r="DP41" s="25"/>
      <c r="DQ41" s="25"/>
      <c r="DR41" s="21">
        <f t="shared" si="32"/>
        <v>0</v>
      </c>
      <c r="DS41" s="21">
        <f t="shared" si="15"/>
        <v>2.5000000000000001E-3</v>
      </c>
      <c r="DT41" s="47">
        <f t="shared" si="16"/>
        <v>1.1748283470978911E-7</v>
      </c>
      <c r="DU41" s="20"/>
      <c r="DV41" s="25"/>
      <c r="DW41" s="21">
        <f t="shared" si="17"/>
        <v>0</v>
      </c>
      <c r="DX41" s="25"/>
      <c r="DY41" s="25"/>
      <c r="DZ41" s="25"/>
      <c r="EA41" s="25"/>
      <c r="EB41" s="25"/>
      <c r="EC41" s="25"/>
      <c r="ED41" s="25"/>
      <c r="EE41" s="25"/>
      <c r="EF41" s="25"/>
      <c r="EG41" s="25"/>
      <c r="EH41" s="25"/>
      <c r="EI41" s="25"/>
      <c r="EJ41" s="25"/>
      <c r="EK41" s="21">
        <f t="shared" ref="EK41:EK43" si="149">SUM(DX41:EJ41)</f>
        <v>0</v>
      </c>
      <c r="EL41" s="25"/>
      <c r="EM41" s="25"/>
      <c r="EN41" s="25"/>
      <c r="EO41" s="25"/>
      <c r="EP41" s="25"/>
      <c r="EQ41" s="21">
        <f t="shared" si="19"/>
        <v>0</v>
      </c>
      <c r="ER41" s="21">
        <f t="shared" si="33"/>
        <v>0</v>
      </c>
      <c r="ES41" s="47" t="str">
        <f t="shared" si="20"/>
        <v/>
      </c>
    </row>
    <row r="42" spans="1:149" x14ac:dyDescent="0.25">
      <c r="A42" s="26"/>
      <c r="B42" s="8" t="s">
        <v>59</v>
      </c>
      <c r="C42" s="1"/>
      <c r="D42" s="25"/>
      <c r="E42" s="25"/>
      <c r="F42" s="25"/>
      <c r="G42" s="25"/>
      <c r="H42" s="25"/>
      <c r="I42" s="25"/>
      <c r="J42" s="25"/>
      <c r="K42" s="25"/>
      <c r="L42" s="25"/>
      <c r="M42" s="25"/>
      <c r="N42" s="25"/>
      <c r="O42" s="21">
        <f t="shared" ref="O42:O43" si="150">SUM(D42:N42)</f>
        <v>0</v>
      </c>
      <c r="P42" s="25"/>
      <c r="Q42" s="25"/>
      <c r="R42" s="25"/>
      <c r="S42" s="21">
        <f t="shared" si="140"/>
        <v>0</v>
      </c>
      <c r="T42" s="25"/>
      <c r="U42" s="25"/>
      <c r="V42" s="25"/>
      <c r="W42" s="25"/>
      <c r="X42" s="25"/>
      <c r="Y42" s="21">
        <f t="shared" si="118"/>
        <v>0</v>
      </c>
      <c r="Z42" s="21">
        <f t="shared" ref="Z42:Z43" si="151">SUM(O42,S42,Y42)</f>
        <v>0</v>
      </c>
      <c r="AA42" s="47" t="str">
        <f t="shared" si="2"/>
        <v/>
      </c>
      <c r="AB42" s="20"/>
      <c r="AC42" s="25"/>
      <c r="AD42" s="25"/>
      <c r="AE42" s="25"/>
      <c r="AF42" s="25"/>
      <c r="AG42" s="25"/>
      <c r="AH42" s="21">
        <f t="shared" si="141"/>
        <v>0</v>
      </c>
      <c r="AI42" s="25"/>
      <c r="AJ42" s="25"/>
      <c r="AK42" s="25"/>
      <c r="AL42" s="25"/>
      <c r="AM42" s="25"/>
      <c r="AN42" s="21">
        <f t="shared" si="142"/>
        <v>0</v>
      </c>
      <c r="AO42" s="25"/>
      <c r="AP42" s="25"/>
      <c r="AQ42" s="25"/>
      <c r="AR42" s="25"/>
      <c r="AS42" s="25"/>
      <c r="AT42" s="21">
        <f t="shared" si="143"/>
        <v>0</v>
      </c>
      <c r="AU42" s="25"/>
      <c r="AV42" s="25"/>
      <c r="AW42" s="25"/>
      <c r="AX42" s="25"/>
      <c r="AY42" s="25"/>
      <c r="AZ42" s="21">
        <f t="shared" si="122"/>
        <v>0</v>
      </c>
      <c r="BA42" s="21">
        <f t="shared" si="123"/>
        <v>0</v>
      </c>
      <c r="BB42" s="47" t="str">
        <f t="shared" si="5"/>
        <v/>
      </c>
      <c r="BC42" s="20"/>
      <c r="BD42" s="25"/>
      <c r="BE42" s="25"/>
      <c r="BF42" s="25"/>
      <c r="BG42" s="25"/>
      <c r="BH42" s="25"/>
      <c r="BI42" s="21">
        <f t="shared" ref="BI42:BI43" si="152">SUM(BD42:BH42)</f>
        <v>0</v>
      </c>
      <c r="BJ42" s="25"/>
      <c r="BK42" s="25"/>
      <c r="BL42" s="25"/>
      <c r="BM42" s="25"/>
      <c r="BN42" s="25"/>
      <c r="BO42" s="21">
        <f t="shared" si="144"/>
        <v>0</v>
      </c>
      <c r="BP42" s="25"/>
      <c r="BQ42" s="25"/>
      <c r="BR42" s="25"/>
      <c r="BS42" s="25"/>
      <c r="BT42" s="25"/>
      <c r="BU42" s="21">
        <f t="shared" si="145"/>
        <v>0</v>
      </c>
      <c r="BV42" s="25"/>
      <c r="BW42" s="25"/>
      <c r="BX42" s="25"/>
      <c r="BY42" s="25"/>
      <c r="BZ42" s="25"/>
      <c r="CA42" s="21">
        <f t="shared" si="146"/>
        <v>0</v>
      </c>
      <c r="CB42" s="25"/>
      <c r="CC42" s="21">
        <f t="shared" si="107"/>
        <v>0</v>
      </c>
      <c r="CD42" s="25"/>
      <c r="CE42" s="21">
        <f t="shared" si="9"/>
        <v>0</v>
      </c>
      <c r="CF42" s="21">
        <f t="shared" si="28"/>
        <v>0</v>
      </c>
      <c r="CG42" s="47" t="str">
        <f t="shared" si="10"/>
        <v/>
      </c>
      <c r="CH42" s="20"/>
      <c r="CI42" s="25"/>
      <c r="CJ42" s="25"/>
      <c r="CK42" s="25"/>
      <c r="CL42" s="25"/>
      <c r="CM42" s="25"/>
      <c r="CN42" s="25"/>
      <c r="CO42" s="21">
        <f t="shared" si="147"/>
        <v>0</v>
      </c>
      <c r="CP42" s="25"/>
      <c r="CQ42" s="25"/>
      <c r="CR42" s="25"/>
      <c r="CS42" s="25"/>
      <c r="CT42" s="25"/>
      <c r="CU42" s="25"/>
      <c r="CV42" s="21">
        <f t="shared" si="148"/>
        <v>0</v>
      </c>
      <c r="CW42" s="25"/>
      <c r="CX42" s="25"/>
      <c r="CY42" s="25"/>
      <c r="CZ42" s="25"/>
      <c r="DA42" s="25"/>
      <c r="DB42" s="21">
        <f t="shared" si="13"/>
        <v>0</v>
      </c>
      <c r="DC42" s="25">
        <v>0.25</v>
      </c>
      <c r="DD42" s="25"/>
      <c r="DE42" s="25"/>
      <c r="DF42" s="25"/>
      <c r="DG42" s="21">
        <f t="shared" si="14"/>
        <v>0.25</v>
      </c>
      <c r="DH42" s="25"/>
      <c r="DI42" s="25"/>
      <c r="DJ42" s="25"/>
      <c r="DK42" s="21">
        <f t="shared" si="31"/>
        <v>0</v>
      </c>
      <c r="DL42" s="25"/>
      <c r="DM42" s="25"/>
      <c r="DN42" s="25"/>
      <c r="DO42" s="25"/>
      <c r="DP42" s="25"/>
      <c r="DQ42" s="25"/>
      <c r="DR42" s="21">
        <f t="shared" ref="DR42:DR43" si="153">SUM(DL42:DQ42)</f>
        <v>0</v>
      </c>
      <c r="DS42" s="21">
        <f t="shared" si="15"/>
        <v>0.25</v>
      </c>
      <c r="DT42" s="47">
        <f t="shared" si="16"/>
        <v>1.174828347097891E-5</v>
      </c>
      <c r="DU42" s="20"/>
      <c r="DV42" s="25"/>
      <c r="DW42" s="21">
        <f t="shared" si="17"/>
        <v>0</v>
      </c>
      <c r="DX42" s="25"/>
      <c r="DY42" s="25"/>
      <c r="DZ42" s="25"/>
      <c r="EA42" s="25"/>
      <c r="EB42" s="25"/>
      <c r="EC42" s="25"/>
      <c r="ED42" s="25"/>
      <c r="EE42" s="25"/>
      <c r="EF42" s="25"/>
      <c r="EG42" s="25"/>
      <c r="EH42" s="25"/>
      <c r="EI42" s="25"/>
      <c r="EJ42" s="25"/>
      <c r="EK42" s="21">
        <f t="shared" si="149"/>
        <v>0</v>
      </c>
      <c r="EL42" s="25"/>
      <c r="EM42" s="25"/>
      <c r="EN42" s="25"/>
      <c r="EO42" s="25"/>
      <c r="EP42" s="25"/>
      <c r="EQ42" s="21">
        <f t="shared" si="19"/>
        <v>0</v>
      </c>
      <c r="ER42" s="21">
        <f t="shared" si="33"/>
        <v>0</v>
      </c>
      <c r="ES42" s="47" t="str">
        <f t="shared" si="20"/>
        <v/>
      </c>
    </row>
    <row r="43" spans="1:149" x14ac:dyDescent="0.25">
      <c r="A43" s="26"/>
      <c r="B43" s="8" t="s">
        <v>60</v>
      </c>
      <c r="C43" s="1"/>
      <c r="D43" s="25"/>
      <c r="E43" s="25"/>
      <c r="F43" s="25"/>
      <c r="G43" s="25"/>
      <c r="H43" s="25"/>
      <c r="I43" s="25"/>
      <c r="J43" s="25"/>
      <c r="K43" s="25"/>
      <c r="L43" s="25"/>
      <c r="M43" s="25"/>
      <c r="N43" s="25"/>
      <c r="O43" s="21">
        <f t="shared" si="150"/>
        <v>0</v>
      </c>
      <c r="P43" s="25"/>
      <c r="Q43" s="25"/>
      <c r="R43" s="25"/>
      <c r="S43" s="21">
        <f t="shared" si="140"/>
        <v>0</v>
      </c>
      <c r="T43" s="25"/>
      <c r="U43" s="25"/>
      <c r="V43" s="25"/>
      <c r="W43" s="25"/>
      <c r="X43" s="25"/>
      <c r="Y43" s="21">
        <f t="shared" si="118"/>
        <v>0</v>
      </c>
      <c r="Z43" s="21">
        <f t="shared" si="151"/>
        <v>0</v>
      </c>
      <c r="AA43" s="47" t="str">
        <f t="shared" ref="AA43:AA69" si="154">IF(Z43=0,"",Z43/$Z$139)</f>
        <v/>
      </c>
      <c r="AB43" s="20"/>
      <c r="AC43" s="25"/>
      <c r="AD43" s="25"/>
      <c r="AE43" s="25"/>
      <c r="AF43" s="25"/>
      <c r="AG43" s="25"/>
      <c r="AH43" s="21">
        <f t="shared" si="141"/>
        <v>0</v>
      </c>
      <c r="AI43" s="25"/>
      <c r="AJ43" s="25"/>
      <c r="AK43" s="25"/>
      <c r="AL43" s="25"/>
      <c r="AM43" s="25"/>
      <c r="AN43" s="21">
        <f t="shared" si="142"/>
        <v>0</v>
      </c>
      <c r="AO43" s="25"/>
      <c r="AP43" s="25"/>
      <c r="AQ43" s="25"/>
      <c r="AR43" s="25"/>
      <c r="AS43" s="25"/>
      <c r="AT43" s="21">
        <f t="shared" si="143"/>
        <v>0</v>
      </c>
      <c r="AU43" s="25"/>
      <c r="AV43" s="25"/>
      <c r="AW43" s="25"/>
      <c r="AX43" s="25"/>
      <c r="AY43" s="25"/>
      <c r="AZ43" s="21">
        <f t="shared" si="122"/>
        <v>0</v>
      </c>
      <c r="BA43" s="21">
        <f t="shared" si="123"/>
        <v>0</v>
      </c>
      <c r="BB43" s="47" t="str">
        <f t="shared" ref="BB43:BB69" si="155">IF(BA43=0,"",BA43/$BA$139)</f>
        <v/>
      </c>
      <c r="BC43" s="20"/>
      <c r="BD43" s="25"/>
      <c r="BE43" s="25"/>
      <c r="BF43" s="25"/>
      <c r="BG43" s="25"/>
      <c r="BH43" s="25"/>
      <c r="BI43" s="21">
        <f t="shared" si="152"/>
        <v>0</v>
      </c>
      <c r="BJ43" s="25"/>
      <c r="BK43" s="25"/>
      <c r="BL43" s="25"/>
      <c r="BM43" s="25"/>
      <c r="BN43" s="25"/>
      <c r="BO43" s="21">
        <f t="shared" si="144"/>
        <v>0</v>
      </c>
      <c r="BP43" s="25"/>
      <c r="BQ43" s="25"/>
      <c r="BR43" s="25"/>
      <c r="BS43" s="25"/>
      <c r="BT43" s="25"/>
      <c r="BU43" s="21">
        <f t="shared" si="145"/>
        <v>0</v>
      </c>
      <c r="BV43" s="25"/>
      <c r="BW43" s="25"/>
      <c r="BX43" s="25"/>
      <c r="BY43" s="25"/>
      <c r="BZ43" s="25"/>
      <c r="CA43" s="21">
        <f t="shared" si="146"/>
        <v>0</v>
      </c>
      <c r="CB43" s="25"/>
      <c r="CC43" s="21">
        <f t="shared" ref="CC43" si="156">SUM(CB43)</f>
        <v>0</v>
      </c>
      <c r="CD43" s="25"/>
      <c r="CE43" s="21">
        <f t="shared" ref="CE43" si="157">SUM(CD43:CD43)</f>
        <v>0</v>
      </c>
      <c r="CF43" s="21">
        <f t="shared" ref="CF43" si="158">SUM(BI43,BO43,BU43,CA43,CC43,CE43)</f>
        <v>0</v>
      </c>
      <c r="CG43" s="47" t="str">
        <f t="shared" ref="CG43:CG69" si="159">IF(CF43=0,"",CF43/$CF$139)</f>
        <v/>
      </c>
      <c r="CH43" s="20"/>
      <c r="CI43" s="25"/>
      <c r="CJ43" s="25"/>
      <c r="CK43" s="25"/>
      <c r="CL43" s="25"/>
      <c r="CM43" s="25"/>
      <c r="CN43" s="25"/>
      <c r="CO43" s="21">
        <f t="shared" si="147"/>
        <v>0</v>
      </c>
      <c r="CP43" s="25"/>
      <c r="CQ43" s="25"/>
      <c r="CR43" s="25"/>
      <c r="CS43" s="25"/>
      <c r="CT43" s="25"/>
      <c r="CU43" s="25"/>
      <c r="CV43" s="21">
        <f t="shared" si="148"/>
        <v>0</v>
      </c>
      <c r="CW43" s="25"/>
      <c r="CX43" s="25"/>
      <c r="CY43" s="25"/>
      <c r="CZ43" s="25"/>
      <c r="DA43" s="25"/>
      <c r="DB43" s="21">
        <f t="shared" ref="DB43" si="160">SUM(CW43:DA43)</f>
        <v>0</v>
      </c>
      <c r="DC43" s="25">
        <v>3.0000000000000001E-3</v>
      </c>
      <c r="DD43" s="25"/>
      <c r="DE43" s="25"/>
      <c r="DF43" s="25"/>
      <c r="DG43" s="21">
        <f t="shared" ref="DG43:DG68" si="161">SUM(DC43:DF43)</f>
        <v>3.0000000000000001E-3</v>
      </c>
      <c r="DH43" s="25"/>
      <c r="DI43" s="25"/>
      <c r="DJ43" s="25"/>
      <c r="DK43" s="21">
        <f t="shared" si="31"/>
        <v>0</v>
      </c>
      <c r="DL43" s="25"/>
      <c r="DM43" s="25"/>
      <c r="DN43" s="25"/>
      <c r="DO43" s="25"/>
      <c r="DP43" s="25"/>
      <c r="DQ43" s="25"/>
      <c r="DR43" s="21">
        <f t="shared" si="153"/>
        <v>0</v>
      </c>
      <c r="DS43" s="21">
        <f t="shared" ref="DS43:DS68" si="162">SUM(CO43,CV43,DG43,DK43,DB43,DR43)</f>
        <v>3.0000000000000001E-3</v>
      </c>
      <c r="DT43" s="47">
        <f t="shared" ref="DT43:DT69" si="163">IF(DS43=0,"",DS43/$DS$139)</f>
        <v>1.4097940165174694E-7</v>
      </c>
      <c r="DU43" s="20"/>
      <c r="DV43" s="25"/>
      <c r="DW43" s="21">
        <f t="shared" ref="DW43:DW68" si="164">SUM(DV43:DV43)</f>
        <v>0</v>
      </c>
      <c r="DX43" s="25"/>
      <c r="DY43" s="25"/>
      <c r="DZ43" s="25"/>
      <c r="EA43" s="25"/>
      <c r="EB43" s="25"/>
      <c r="EC43" s="25"/>
      <c r="ED43" s="25"/>
      <c r="EE43" s="25"/>
      <c r="EF43" s="25"/>
      <c r="EG43" s="25"/>
      <c r="EH43" s="25"/>
      <c r="EI43" s="25"/>
      <c r="EJ43" s="25"/>
      <c r="EK43" s="21">
        <f t="shared" si="149"/>
        <v>0</v>
      </c>
      <c r="EL43" s="25"/>
      <c r="EM43" s="25"/>
      <c r="EN43" s="25"/>
      <c r="EO43" s="25"/>
      <c r="EP43" s="25"/>
      <c r="EQ43" s="21">
        <f t="shared" ref="EQ43" si="165">SUM(EL43:EP43)</f>
        <v>0</v>
      </c>
      <c r="ER43" s="21">
        <f t="shared" si="33"/>
        <v>0</v>
      </c>
      <c r="ES43" s="47" t="str">
        <f t="shared" ref="ES43:ES69" si="166">IF(ER43=0,"",ER43/$ER$139)</f>
        <v/>
      </c>
    </row>
    <row r="44" spans="1:149" x14ac:dyDescent="0.25">
      <c r="A44" s="26">
        <v>8</v>
      </c>
      <c r="B44" s="8" t="s">
        <v>61</v>
      </c>
      <c r="C44" s="1"/>
      <c r="D44" s="25"/>
      <c r="E44" s="25"/>
      <c r="F44" s="25"/>
      <c r="G44" s="25"/>
      <c r="H44" s="25"/>
      <c r="I44" s="25"/>
      <c r="J44" s="25"/>
      <c r="K44" s="25"/>
      <c r="L44" s="25"/>
      <c r="M44" s="25"/>
      <c r="N44" s="25"/>
      <c r="O44" s="21">
        <f t="shared" si="68"/>
        <v>0</v>
      </c>
      <c r="P44" s="25"/>
      <c r="Q44" s="25"/>
      <c r="R44" s="25"/>
      <c r="S44" s="21">
        <f t="shared" si="69"/>
        <v>0</v>
      </c>
      <c r="T44" s="25"/>
      <c r="U44" s="25"/>
      <c r="V44" s="25"/>
      <c r="W44" s="25"/>
      <c r="X44" s="25"/>
      <c r="Y44" s="21">
        <f t="shared" si="118"/>
        <v>0</v>
      </c>
      <c r="Z44" s="21">
        <f t="shared" si="1"/>
        <v>0</v>
      </c>
      <c r="AA44" s="47" t="str">
        <f t="shared" si="154"/>
        <v/>
      </c>
      <c r="AB44" s="20"/>
      <c r="AC44" s="25"/>
      <c r="AD44" s="25"/>
      <c r="AE44" s="25"/>
      <c r="AF44" s="25"/>
      <c r="AG44" s="25"/>
      <c r="AH44" s="21">
        <f t="shared" si="71"/>
        <v>0</v>
      </c>
      <c r="AI44" s="25"/>
      <c r="AJ44" s="25"/>
      <c r="AK44" s="25"/>
      <c r="AL44" s="25"/>
      <c r="AM44" s="25"/>
      <c r="AN44" s="21">
        <f t="shared" si="72"/>
        <v>0</v>
      </c>
      <c r="AO44" s="25"/>
      <c r="AP44" s="25"/>
      <c r="AQ44" s="25"/>
      <c r="AR44" s="25"/>
      <c r="AS44" s="25"/>
      <c r="AT44" s="21">
        <f t="shared" si="73"/>
        <v>0</v>
      </c>
      <c r="AU44" s="25"/>
      <c r="AV44" s="25"/>
      <c r="AW44" s="25"/>
      <c r="AX44" s="25"/>
      <c r="AY44" s="25"/>
      <c r="AZ44" s="21">
        <f t="shared" si="122"/>
        <v>0</v>
      </c>
      <c r="BA44" s="21">
        <f t="shared" si="123"/>
        <v>0</v>
      </c>
      <c r="BB44" s="47" t="str">
        <f t="shared" si="155"/>
        <v/>
      </c>
      <c r="BC44" s="20"/>
      <c r="BD44" s="25"/>
      <c r="BE44" s="25">
        <v>0.107821</v>
      </c>
      <c r="BF44" s="25">
        <v>0.18451200000000001</v>
      </c>
      <c r="BG44" s="25">
        <v>0.16945199999999999</v>
      </c>
      <c r="BH44" s="25">
        <v>0.81949499999999997</v>
      </c>
      <c r="BI44" s="21">
        <f t="shared" si="6"/>
        <v>1.28128</v>
      </c>
      <c r="BJ44" s="25"/>
      <c r="BK44" s="25"/>
      <c r="BL44" s="25"/>
      <c r="BM44" s="25"/>
      <c r="BN44" s="25"/>
      <c r="BO44" s="21">
        <f t="shared" si="7"/>
        <v>0</v>
      </c>
      <c r="BP44" s="25"/>
      <c r="BQ44" s="25"/>
      <c r="BR44" s="25"/>
      <c r="BS44" s="25"/>
      <c r="BT44" s="25"/>
      <c r="BU44" s="21">
        <f t="shared" si="76"/>
        <v>0</v>
      </c>
      <c r="BV44" s="25"/>
      <c r="BW44" s="25"/>
      <c r="BX44" s="25"/>
      <c r="BY44" s="25"/>
      <c r="BZ44" s="25"/>
      <c r="CA44" s="21">
        <f t="shared" si="8"/>
        <v>0</v>
      </c>
      <c r="CB44" s="25"/>
      <c r="CC44" s="21">
        <f t="shared" si="107"/>
        <v>0</v>
      </c>
      <c r="CD44" s="25"/>
      <c r="CE44" s="21">
        <f t="shared" si="9"/>
        <v>0</v>
      </c>
      <c r="CF44" s="21">
        <f t="shared" si="28"/>
        <v>1.28128</v>
      </c>
      <c r="CG44" s="47">
        <f t="shared" si="159"/>
        <v>1.3878129149339562E-4</v>
      </c>
      <c r="CH44" s="20"/>
      <c r="CI44" s="25">
        <v>0.11917999999999999</v>
      </c>
      <c r="CJ44" s="25">
        <v>0.1399125</v>
      </c>
      <c r="CK44" s="25">
        <v>0.13247500000000001</v>
      </c>
      <c r="CL44" s="25">
        <v>0.13796249999999999</v>
      </c>
      <c r="CM44" s="25">
        <v>0.13796249999999999</v>
      </c>
      <c r="CN44" s="25">
        <v>0</v>
      </c>
      <c r="CO44" s="21">
        <f t="shared" si="108"/>
        <v>0.66749250000000004</v>
      </c>
      <c r="CP44" s="25"/>
      <c r="CQ44" s="25"/>
      <c r="CR44" s="25"/>
      <c r="CS44" s="25"/>
      <c r="CT44" s="25"/>
      <c r="CU44" s="25"/>
      <c r="CV44" s="21">
        <f t="shared" si="109"/>
        <v>0</v>
      </c>
      <c r="CW44" s="25"/>
      <c r="CX44" s="25"/>
      <c r="CY44" s="25"/>
      <c r="CZ44" s="25"/>
      <c r="DA44" s="25"/>
      <c r="DB44" s="21">
        <f t="shared" si="13"/>
        <v>0</v>
      </c>
      <c r="DC44" s="25">
        <v>6.0364609999999999E-2</v>
      </c>
      <c r="DD44" s="25">
        <v>6.58585E-2</v>
      </c>
      <c r="DE44" s="25"/>
      <c r="DF44" s="25"/>
      <c r="DG44" s="21">
        <f t="shared" si="161"/>
        <v>0.12622311</v>
      </c>
      <c r="DH44" s="25"/>
      <c r="DI44" s="25"/>
      <c r="DJ44" s="25"/>
      <c r="DK44" s="21">
        <f t="shared" si="31"/>
        <v>0</v>
      </c>
      <c r="DL44" s="25"/>
      <c r="DM44" s="25"/>
      <c r="DN44" s="25"/>
      <c r="DO44" s="25"/>
      <c r="DP44" s="25"/>
      <c r="DQ44" s="25"/>
      <c r="DR44" s="21">
        <f t="shared" si="32"/>
        <v>0</v>
      </c>
      <c r="DS44" s="21">
        <f t="shared" si="162"/>
        <v>0.79371561000000002</v>
      </c>
      <c r="DT44" s="47">
        <f t="shared" si="163"/>
        <v>3.7299183926483774E-5</v>
      </c>
      <c r="DU44" s="20"/>
      <c r="DV44" s="25"/>
      <c r="DW44" s="21">
        <f t="shared" si="164"/>
        <v>0</v>
      </c>
      <c r="DX44" s="25"/>
      <c r="DY44" s="25"/>
      <c r="DZ44" s="25"/>
      <c r="EA44" s="25"/>
      <c r="EB44" s="25"/>
      <c r="EC44" s="25"/>
      <c r="ED44" s="25"/>
      <c r="EE44" s="25"/>
      <c r="EF44" s="25"/>
      <c r="EG44" s="25"/>
      <c r="EH44" s="25"/>
      <c r="EI44" s="25"/>
      <c r="EJ44" s="25"/>
      <c r="EK44" s="21">
        <f t="shared" si="18"/>
        <v>0</v>
      </c>
      <c r="EL44" s="25"/>
      <c r="EM44" s="25"/>
      <c r="EN44" s="25"/>
      <c r="EO44" s="25"/>
      <c r="EP44" s="25"/>
      <c r="EQ44" s="21">
        <f t="shared" si="19"/>
        <v>0</v>
      </c>
      <c r="ER44" s="21">
        <f t="shared" si="33"/>
        <v>0</v>
      </c>
      <c r="ES44" s="47" t="str">
        <f t="shared" si="166"/>
        <v/>
      </c>
    </row>
    <row r="45" spans="1:149" x14ac:dyDescent="0.25">
      <c r="A45" s="26"/>
      <c r="B45" s="8" t="s">
        <v>62</v>
      </c>
      <c r="C45" s="1"/>
      <c r="D45" s="25"/>
      <c r="E45" s="25">
        <v>24.060334999999998</v>
      </c>
      <c r="F45" s="25">
        <v>13.375171999999999</v>
      </c>
      <c r="G45" s="25">
        <v>16.492642</v>
      </c>
      <c r="H45" s="25">
        <v>17.329865999999999</v>
      </c>
      <c r="I45" s="25">
        <v>15.859413999999999</v>
      </c>
      <c r="J45" s="25"/>
      <c r="K45" s="25">
        <v>33.547469</v>
      </c>
      <c r="L45" s="25">
        <v>38.884999999999998</v>
      </c>
      <c r="M45" s="25">
        <v>31.20579</v>
      </c>
      <c r="N45" s="25">
        <v>25.111384999999999</v>
      </c>
      <c r="O45" s="21">
        <f t="shared" si="68"/>
        <v>215.867073</v>
      </c>
      <c r="P45" s="25"/>
      <c r="Q45" s="25"/>
      <c r="R45" s="25"/>
      <c r="S45" s="21">
        <f t="shared" si="69"/>
        <v>0</v>
      </c>
      <c r="T45" s="25">
        <v>0</v>
      </c>
      <c r="U45" s="25">
        <v>0</v>
      </c>
      <c r="V45" s="25">
        <v>0</v>
      </c>
      <c r="W45" s="25">
        <v>13.901458</v>
      </c>
      <c r="X45" s="25">
        <v>0</v>
      </c>
      <c r="Y45" s="21">
        <f t="shared" si="70"/>
        <v>13.901458</v>
      </c>
      <c r="Z45" s="21">
        <f t="shared" si="1"/>
        <v>229.768531</v>
      </c>
      <c r="AA45" s="47">
        <f t="shared" si="154"/>
        <v>5.4784697293024112E-2</v>
      </c>
      <c r="AB45" s="18"/>
      <c r="AC45" s="25">
        <v>26.326000000000001</v>
      </c>
      <c r="AD45" s="25">
        <v>14.2065</v>
      </c>
      <c r="AE45" s="25">
        <v>34.427500000000002</v>
      </c>
      <c r="AF45" s="25">
        <v>39.8048</v>
      </c>
      <c r="AG45" s="25">
        <v>33.945599999999999</v>
      </c>
      <c r="AH45" s="21">
        <f t="shared" si="71"/>
        <v>148.71039999999999</v>
      </c>
      <c r="AI45" s="25"/>
      <c r="AJ45" s="25"/>
      <c r="AK45" s="25"/>
      <c r="AL45" s="25"/>
      <c r="AM45" s="25"/>
      <c r="AN45" s="21">
        <f t="shared" si="72"/>
        <v>0</v>
      </c>
      <c r="AO45" s="25"/>
      <c r="AP45" s="25"/>
      <c r="AQ45" s="25"/>
      <c r="AR45" s="25"/>
      <c r="AS45" s="25"/>
      <c r="AT45" s="21">
        <f t="shared" si="73"/>
        <v>0</v>
      </c>
      <c r="AU45" s="25">
        <v>0</v>
      </c>
      <c r="AV45" s="25">
        <v>18.749499100000001</v>
      </c>
      <c r="AW45" s="25">
        <v>18.245283100000002</v>
      </c>
      <c r="AX45" s="25">
        <v>17.6592299</v>
      </c>
      <c r="AY45" s="25">
        <v>17.0317516</v>
      </c>
      <c r="AZ45" s="21">
        <f t="shared" si="74"/>
        <v>71.685763699999995</v>
      </c>
      <c r="BA45" s="21">
        <f t="shared" si="75"/>
        <v>220.39616369999999</v>
      </c>
      <c r="BB45" s="47">
        <f t="shared" si="155"/>
        <v>2.9799409635561762E-2</v>
      </c>
      <c r="BC45" s="18"/>
      <c r="BD45" s="25">
        <v>38.309967</v>
      </c>
      <c r="BE45" s="25">
        <v>39.687885206048698</v>
      </c>
      <c r="BF45" s="25">
        <v>43.211356807244997</v>
      </c>
      <c r="BG45" s="25">
        <v>44.270948750000002</v>
      </c>
      <c r="BH45" s="25">
        <v>45.126247499999998</v>
      </c>
      <c r="BI45" s="21">
        <f t="shared" si="6"/>
        <v>210.60640526329368</v>
      </c>
      <c r="BJ45" s="25">
        <v>1.1754248600000001</v>
      </c>
      <c r="BK45" s="25">
        <v>1.7841312499999999</v>
      </c>
      <c r="BL45" s="25">
        <v>2.6510681799999998</v>
      </c>
      <c r="BM45" s="25">
        <v>3.0045091200000007</v>
      </c>
      <c r="BN45" s="25">
        <v>2.8549210999999994</v>
      </c>
      <c r="BO45" s="21">
        <f t="shared" si="7"/>
        <v>11.470054510000001</v>
      </c>
      <c r="BP45" s="25"/>
      <c r="BQ45" s="25"/>
      <c r="BR45" s="25"/>
      <c r="BS45" s="25"/>
      <c r="BT45" s="25"/>
      <c r="BU45" s="21">
        <f t="shared" si="76"/>
        <v>0</v>
      </c>
      <c r="BV45" s="25">
        <v>16.4596321</v>
      </c>
      <c r="BW45" s="25">
        <v>16.416646010000001</v>
      </c>
      <c r="BX45" s="25">
        <v>16.416646010000001</v>
      </c>
      <c r="BY45" s="25">
        <v>16.416646</v>
      </c>
      <c r="BZ45" s="25">
        <v>16.583335000000002</v>
      </c>
      <c r="CA45" s="21">
        <f t="shared" si="8"/>
        <v>82.29290512</v>
      </c>
      <c r="CB45" s="25"/>
      <c r="CC45" s="21">
        <f t="shared" si="107"/>
        <v>0</v>
      </c>
      <c r="CD45" s="25"/>
      <c r="CE45" s="21">
        <f t="shared" si="9"/>
        <v>0</v>
      </c>
      <c r="CF45" s="21">
        <f t="shared" si="28"/>
        <v>304.36936489329366</v>
      </c>
      <c r="CG45" s="47">
        <f t="shared" si="159"/>
        <v>3.2967636699953083E-2</v>
      </c>
      <c r="CH45" s="18"/>
      <c r="CI45" s="25">
        <v>11.563000000000001</v>
      </c>
      <c r="CJ45" s="25">
        <v>9.8539999999999992</v>
      </c>
      <c r="CK45" s="25">
        <v>11.267862500000001</v>
      </c>
      <c r="CL45" s="25">
        <v>11.44134375</v>
      </c>
      <c r="CM45" s="25">
        <v>11.5574421875</v>
      </c>
      <c r="CN45" s="25"/>
      <c r="CO45" s="21">
        <f t="shared" si="108"/>
        <v>55.683648437500004</v>
      </c>
      <c r="CP45" s="25"/>
      <c r="CQ45" s="25">
        <v>2.1434420800000002</v>
      </c>
      <c r="CR45" s="25">
        <v>5.2113864062499999</v>
      </c>
      <c r="CS45" s="25">
        <v>10.2457315105185</v>
      </c>
      <c r="CT45" s="25">
        <v>10.3037807292685</v>
      </c>
      <c r="CU45" s="25"/>
      <c r="CV45" s="21">
        <f t="shared" si="109"/>
        <v>27.904340726036999</v>
      </c>
      <c r="CW45" s="25">
        <v>30.280061750000002</v>
      </c>
      <c r="CX45" s="25">
        <v>30.782154500000001</v>
      </c>
      <c r="CY45" s="25">
        <v>32.404593069299999</v>
      </c>
      <c r="CZ45" s="25">
        <v>30.597249999999995</v>
      </c>
      <c r="DA45" s="25">
        <v>30.597249999999995</v>
      </c>
      <c r="DB45" s="21">
        <f t="shared" si="13"/>
        <v>154.66130931930002</v>
      </c>
      <c r="DC45" s="25">
        <v>93.422650000000004</v>
      </c>
      <c r="DD45" s="25">
        <v>25.367339000000001</v>
      </c>
      <c r="DE45" s="25"/>
      <c r="DF45" s="25"/>
      <c r="DG45" s="21">
        <f t="shared" si="161"/>
        <v>118.78998900000001</v>
      </c>
      <c r="DH45" s="25"/>
      <c r="DI45" s="25"/>
      <c r="DJ45" s="25"/>
      <c r="DK45" s="21">
        <f t="shared" si="31"/>
        <v>0</v>
      </c>
      <c r="DL45" s="25"/>
      <c r="DM45" s="25"/>
      <c r="DN45" s="25"/>
      <c r="DO45" s="25"/>
      <c r="DP45" s="25"/>
      <c r="DQ45" s="25"/>
      <c r="DR45" s="21">
        <f t="shared" si="32"/>
        <v>0</v>
      </c>
      <c r="DS45" s="21">
        <f t="shared" si="162"/>
        <v>357.03928748283704</v>
      </c>
      <c r="DT45" s="47">
        <f t="shared" si="163"/>
        <v>1.6778395038498806E-2</v>
      </c>
      <c r="DU45" s="18"/>
      <c r="DV45" s="25"/>
      <c r="DW45" s="21">
        <f t="shared" si="164"/>
        <v>0</v>
      </c>
      <c r="DX45" s="25">
        <v>30.597249999999995</v>
      </c>
      <c r="DY45" s="25">
        <v>30.597249999999995</v>
      </c>
      <c r="DZ45" s="25">
        <v>30.597249999999995</v>
      </c>
      <c r="EA45" s="25">
        <v>30.597249999999995</v>
      </c>
      <c r="EB45" s="25">
        <v>30.597249999999995</v>
      </c>
      <c r="EC45" s="25"/>
      <c r="ED45" s="25"/>
      <c r="EE45" s="25"/>
      <c r="EF45" s="25"/>
      <c r="EG45" s="25"/>
      <c r="EH45" s="25"/>
      <c r="EI45" s="25"/>
      <c r="EJ45" s="25"/>
      <c r="EK45" s="21">
        <f t="shared" si="18"/>
        <v>152.98624999999998</v>
      </c>
      <c r="EL45" s="25"/>
      <c r="EM45" s="25"/>
      <c r="EN45" s="25"/>
      <c r="EO45" s="25"/>
      <c r="EP45" s="25"/>
      <c r="EQ45" s="21">
        <f t="shared" si="19"/>
        <v>0</v>
      </c>
      <c r="ER45" s="21">
        <f t="shared" si="33"/>
        <v>152.98624999999998</v>
      </c>
      <c r="ES45" s="47">
        <f t="shared" si="166"/>
        <v>6.6933076742541564E-2</v>
      </c>
    </row>
    <row r="46" spans="1:149" x14ac:dyDescent="0.25">
      <c r="A46" s="26">
        <v>16</v>
      </c>
      <c r="B46" s="8" t="s">
        <v>63</v>
      </c>
      <c r="C46" s="1"/>
      <c r="D46" s="25"/>
      <c r="E46" s="25"/>
      <c r="F46" s="25"/>
      <c r="G46" s="25"/>
      <c r="H46" s="25"/>
      <c r="I46" s="25"/>
      <c r="J46" s="25"/>
      <c r="K46" s="25"/>
      <c r="L46" s="25"/>
      <c r="M46" s="25"/>
      <c r="N46" s="25"/>
      <c r="O46" s="21">
        <f t="shared" si="68"/>
        <v>0</v>
      </c>
      <c r="P46" s="25"/>
      <c r="Q46" s="25"/>
      <c r="R46" s="25"/>
      <c r="S46" s="21">
        <f t="shared" si="69"/>
        <v>0</v>
      </c>
      <c r="T46" s="25"/>
      <c r="U46" s="25"/>
      <c r="V46" s="25"/>
      <c r="W46" s="25"/>
      <c r="X46" s="25"/>
      <c r="Y46" s="21">
        <f>SUM(T46:X46)</f>
        <v>0</v>
      </c>
      <c r="Z46" s="21">
        <f t="shared" si="1"/>
        <v>0</v>
      </c>
      <c r="AA46" s="47" t="str">
        <f t="shared" si="154"/>
        <v/>
      </c>
      <c r="AB46" s="20"/>
      <c r="AC46" s="25"/>
      <c r="AD46" s="25"/>
      <c r="AE46" s="25"/>
      <c r="AF46" s="25"/>
      <c r="AG46" s="25"/>
      <c r="AH46" s="21">
        <f t="shared" si="71"/>
        <v>0</v>
      </c>
      <c r="AI46" s="25"/>
      <c r="AJ46" s="25"/>
      <c r="AK46" s="25"/>
      <c r="AL46" s="25"/>
      <c r="AM46" s="25"/>
      <c r="AN46" s="21">
        <f t="shared" si="72"/>
        <v>0</v>
      </c>
      <c r="AO46" s="25"/>
      <c r="AP46" s="25"/>
      <c r="AQ46" s="25"/>
      <c r="AR46" s="25"/>
      <c r="AS46" s="25"/>
      <c r="AT46" s="21">
        <f t="shared" si="73"/>
        <v>0</v>
      </c>
      <c r="AU46" s="25"/>
      <c r="AV46" s="25"/>
      <c r="AW46" s="25"/>
      <c r="AX46" s="25"/>
      <c r="AY46" s="25"/>
      <c r="AZ46" s="21">
        <f>SUM(AU46:AY46)</f>
        <v>0</v>
      </c>
      <c r="BA46" s="21">
        <f>SUM(AH46,AN46,AT46,AZ46)</f>
        <v>0</v>
      </c>
      <c r="BB46" s="47" t="str">
        <f t="shared" si="155"/>
        <v/>
      </c>
      <c r="BC46" s="20"/>
      <c r="BD46" s="25"/>
      <c r="BE46" s="25"/>
      <c r="BF46" s="25"/>
      <c r="BG46" s="25"/>
      <c r="BH46" s="25"/>
      <c r="BI46" s="21">
        <f t="shared" si="6"/>
        <v>0</v>
      </c>
      <c r="BJ46" s="25"/>
      <c r="BK46" s="25"/>
      <c r="BL46" s="25"/>
      <c r="BM46" s="25"/>
      <c r="BN46" s="25"/>
      <c r="BO46" s="21">
        <f t="shared" si="7"/>
        <v>0</v>
      </c>
      <c r="BP46" s="25"/>
      <c r="BQ46" s="25"/>
      <c r="BR46" s="25"/>
      <c r="BS46" s="25"/>
      <c r="BT46" s="25"/>
      <c r="BU46" s="21">
        <f t="shared" si="76"/>
        <v>0</v>
      </c>
      <c r="BV46" s="25"/>
      <c r="BW46" s="25"/>
      <c r="BX46" s="25"/>
      <c r="BY46" s="25"/>
      <c r="BZ46" s="25"/>
      <c r="CA46" s="21">
        <f t="shared" si="8"/>
        <v>0</v>
      </c>
      <c r="CB46" s="25"/>
      <c r="CC46" s="21">
        <f t="shared" ref="CC46" si="167">SUM(CB46)</f>
        <v>0</v>
      </c>
      <c r="CD46" s="25"/>
      <c r="CE46" s="21">
        <f t="shared" si="9"/>
        <v>0</v>
      </c>
      <c r="CF46" s="21">
        <f t="shared" si="28"/>
        <v>0</v>
      </c>
      <c r="CG46" s="47" t="str">
        <f t="shared" si="159"/>
        <v/>
      </c>
      <c r="CH46" s="20"/>
      <c r="CI46" s="25"/>
      <c r="CJ46" s="25"/>
      <c r="CK46" s="25"/>
      <c r="CL46" s="25"/>
      <c r="CM46" s="25"/>
      <c r="CN46" s="25"/>
      <c r="CO46" s="21">
        <f t="shared" si="108"/>
        <v>0</v>
      </c>
      <c r="CP46" s="25"/>
      <c r="CQ46" s="25"/>
      <c r="CR46" s="25"/>
      <c r="CS46" s="25"/>
      <c r="CT46" s="25"/>
      <c r="CU46" s="25"/>
      <c r="CV46" s="21">
        <f t="shared" si="109"/>
        <v>0</v>
      </c>
      <c r="CW46" s="25"/>
      <c r="CX46" s="25"/>
      <c r="CY46" s="25"/>
      <c r="CZ46" s="25"/>
      <c r="DA46" s="25"/>
      <c r="DB46" s="21">
        <f t="shared" si="13"/>
        <v>0</v>
      </c>
      <c r="DC46" s="25">
        <v>19.726379999999999</v>
      </c>
      <c r="DD46" s="25">
        <v>9.471779999999999</v>
      </c>
      <c r="DE46" s="25"/>
      <c r="DF46" s="25"/>
      <c r="DG46" s="21">
        <f t="shared" si="161"/>
        <v>29.198159999999998</v>
      </c>
      <c r="DH46" s="25"/>
      <c r="DI46" s="25"/>
      <c r="DJ46" s="25"/>
      <c r="DK46" s="21">
        <f t="shared" si="31"/>
        <v>0</v>
      </c>
      <c r="DL46" s="25"/>
      <c r="DM46" s="25"/>
      <c r="DN46" s="25"/>
      <c r="DO46" s="25"/>
      <c r="DP46" s="25"/>
      <c r="DQ46" s="25"/>
      <c r="DR46" s="21">
        <f t="shared" si="32"/>
        <v>0</v>
      </c>
      <c r="DS46" s="21">
        <f t="shared" si="162"/>
        <v>29.198159999999998</v>
      </c>
      <c r="DT46" s="47">
        <f t="shared" si="163"/>
        <v>1.3721130420439904E-3</v>
      </c>
      <c r="DU46" s="20"/>
      <c r="DV46" s="25"/>
      <c r="DW46" s="21">
        <f t="shared" si="164"/>
        <v>0</v>
      </c>
      <c r="DX46" s="25"/>
      <c r="DY46" s="25"/>
      <c r="DZ46" s="25"/>
      <c r="EA46" s="25"/>
      <c r="EB46" s="25"/>
      <c r="EC46" s="25"/>
      <c r="ED46" s="25"/>
      <c r="EE46" s="25"/>
      <c r="EF46" s="25"/>
      <c r="EG46" s="25"/>
      <c r="EH46" s="25"/>
      <c r="EI46" s="25"/>
      <c r="EJ46" s="25"/>
      <c r="EK46" s="21">
        <f t="shared" si="18"/>
        <v>0</v>
      </c>
      <c r="EL46" s="25"/>
      <c r="EM46" s="25"/>
      <c r="EN46" s="25"/>
      <c r="EO46" s="25"/>
      <c r="EP46" s="25"/>
      <c r="EQ46" s="21">
        <f t="shared" si="19"/>
        <v>0</v>
      </c>
      <c r="ER46" s="21">
        <f t="shared" si="33"/>
        <v>0</v>
      </c>
      <c r="ES46" s="47" t="str">
        <f t="shared" si="166"/>
        <v/>
      </c>
    </row>
    <row r="47" spans="1:149" x14ac:dyDescent="0.25">
      <c r="A47" s="26"/>
      <c r="B47" s="8" t="s">
        <v>64</v>
      </c>
      <c r="C47" s="1"/>
      <c r="D47" s="25"/>
      <c r="E47" s="25"/>
      <c r="F47" s="25"/>
      <c r="G47" s="25"/>
      <c r="H47" s="25"/>
      <c r="I47" s="25"/>
      <c r="J47" s="25"/>
      <c r="K47" s="25"/>
      <c r="L47" s="25"/>
      <c r="M47" s="25"/>
      <c r="N47" s="25"/>
      <c r="O47" s="21">
        <f t="shared" ref="O47" si="168">SUM(D47:N47)</f>
        <v>0</v>
      </c>
      <c r="P47" s="25"/>
      <c r="Q47" s="25"/>
      <c r="R47" s="25"/>
      <c r="S47" s="21">
        <f t="shared" ref="S47" si="169">SUM(P47:R47)</f>
        <v>0</v>
      </c>
      <c r="T47" s="25"/>
      <c r="U47" s="25"/>
      <c r="V47" s="25"/>
      <c r="W47" s="25"/>
      <c r="X47" s="25"/>
      <c r="Y47" s="21">
        <f>SUM(T47:X47)</f>
        <v>0</v>
      </c>
      <c r="Z47" s="21">
        <f t="shared" ref="Z47" si="170">SUM(O47,S47,Y47)</f>
        <v>0</v>
      </c>
      <c r="AA47" s="47" t="str">
        <f t="shared" si="154"/>
        <v/>
      </c>
      <c r="AB47" s="20"/>
      <c r="AC47" s="25"/>
      <c r="AD47" s="25"/>
      <c r="AE47" s="25"/>
      <c r="AF47" s="25"/>
      <c r="AG47" s="25"/>
      <c r="AH47" s="21">
        <f t="shared" ref="AH47" si="171">SUM(AC47:AG47)</f>
        <v>0</v>
      </c>
      <c r="AI47" s="25"/>
      <c r="AJ47" s="25"/>
      <c r="AK47" s="25"/>
      <c r="AL47" s="25"/>
      <c r="AM47" s="25"/>
      <c r="AN47" s="21">
        <f t="shared" ref="AN47" si="172">SUM(AI47:AM47)</f>
        <v>0</v>
      </c>
      <c r="AO47" s="25"/>
      <c r="AP47" s="25"/>
      <c r="AQ47" s="25"/>
      <c r="AR47" s="25"/>
      <c r="AS47" s="25"/>
      <c r="AT47" s="21">
        <f t="shared" ref="AT47" si="173">SUM(AO47:AS47)</f>
        <v>0</v>
      </c>
      <c r="AU47" s="25"/>
      <c r="AV47" s="25"/>
      <c r="AW47" s="25"/>
      <c r="AX47" s="25"/>
      <c r="AY47" s="25"/>
      <c r="AZ47" s="21">
        <f>SUM(AU47:AY47)</f>
        <v>0</v>
      </c>
      <c r="BA47" s="21">
        <f>SUM(AH47,AN47,AT47,AZ47)</f>
        <v>0</v>
      </c>
      <c r="BB47" s="47" t="str">
        <f t="shared" si="155"/>
        <v/>
      </c>
      <c r="BC47" s="20"/>
      <c r="BD47" s="25"/>
      <c r="BE47" s="25"/>
      <c r="BF47" s="25"/>
      <c r="BG47" s="25"/>
      <c r="BH47" s="25"/>
      <c r="BI47" s="21">
        <f t="shared" si="6"/>
        <v>0</v>
      </c>
      <c r="BJ47" s="25"/>
      <c r="BK47" s="25"/>
      <c r="BL47" s="25"/>
      <c r="BM47" s="25"/>
      <c r="BN47" s="25"/>
      <c r="BO47" s="21">
        <f t="shared" ref="BO47" si="174">SUM(BJ47:BN47)</f>
        <v>0</v>
      </c>
      <c r="BP47" s="25"/>
      <c r="BQ47" s="25"/>
      <c r="BR47" s="25"/>
      <c r="BS47" s="25"/>
      <c r="BT47" s="25"/>
      <c r="BU47" s="21">
        <f t="shared" ref="BU47" si="175">SUM(BP47:BT47)</f>
        <v>0</v>
      </c>
      <c r="BV47" s="25"/>
      <c r="BW47" s="25"/>
      <c r="BX47" s="25"/>
      <c r="BY47" s="25"/>
      <c r="BZ47" s="25"/>
      <c r="CA47" s="21">
        <f t="shared" ref="CA47" si="176">SUM(BV47:BZ47)</f>
        <v>0</v>
      </c>
      <c r="CB47" s="25"/>
      <c r="CC47" s="21">
        <f t="shared" ref="CC47:CC68" si="177">SUM(CB47)</f>
        <v>0</v>
      </c>
      <c r="CD47" s="25"/>
      <c r="CE47" s="21">
        <f t="shared" si="9"/>
        <v>0</v>
      </c>
      <c r="CF47" s="21">
        <f t="shared" si="28"/>
        <v>0</v>
      </c>
      <c r="CG47" s="47" t="str">
        <f t="shared" si="159"/>
        <v/>
      </c>
      <c r="CH47" s="20"/>
      <c r="CI47" s="25">
        <v>0.92887122999999994</v>
      </c>
      <c r="CJ47" s="25"/>
      <c r="CK47" s="25"/>
      <c r="CL47" s="25"/>
      <c r="CM47" s="25"/>
      <c r="CN47" s="25"/>
      <c r="CO47" s="21">
        <f t="shared" ref="CO47" si="178">SUM(CI47:CN47)</f>
        <v>0.92887122999999994</v>
      </c>
      <c r="CP47" s="25"/>
      <c r="CQ47" s="25"/>
      <c r="CR47" s="25"/>
      <c r="CS47" s="25"/>
      <c r="CT47" s="25"/>
      <c r="CU47" s="25"/>
      <c r="CV47" s="21">
        <f t="shared" ref="CV47" si="179">SUM(CP47:CU47)</f>
        <v>0</v>
      </c>
      <c r="CW47" s="25"/>
      <c r="CX47" s="25"/>
      <c r="CY47" s="25"/>
      <c r="CZ47" s="25"/>
      <c r="DA47" s="25"/>
      <c r="DB47" s="21">
        <f t="shared" si="13"/>
        <v>0</v>
      </c>
      <c r="DC47" s="25"/>
      <c r="DD47" s="25"/>
      <c r="DE47" s="25"/>
      <c r="DF47" s="25"/>
      <c r="DG47" s="21">
        <f t="shared" si="161"/>
        <v>0</v>
      </c>
      <c r="DH47" s="25"/>
      <c r="DI47" s="25"/>
      <c r="DJ47" s="25"/>
      <c r="DK47" s="21">
        <f t="shared" si="31"/>
        <v>0</v>
      </c>
      <c r="DL47" s="25"/>
      <c r="DM47" s="25"/>
      <c r="DN47" s="25"/>
      <c r="DO47" s="25"/>
      <c r="DP47" s="25"/>
      <c r="DQ47" s="25"/>
      <c r="DR47" s="21">
        <f t="shared" si="32"/>
        <v>0</v>
      </c>
      <c r="DS47" s="21">
        <f t="shared" si="162"/>
        <v>0.92887122999999994</v>
      </c>
      <c r="DT47" s="47">
        <f t="shared" si="163"/>
        <v>4.3650570072307398E-5</v>
      </c>
      <c r="DU47" s="20"/>
      <c r="DV47" s="25"/>
      <c r="DW47" s="21">
        <f t="shared" si="164"/>
        <v>0</v>
      </c>
      <c r="DX47" s="25"/>
      <c r="DY47" s="25"/>
      <c r="DZ47" s="25"/>
      <c r="EA47" s="25"/>
      <c r="EB47" s="25"/>
      <c r="EC47" s="25"/>
      <c r="ED47" s="25"/>
      <c r="EE47" s="25"/>
      <c r="EF47" s="25"/>
      <c r="EG47" s="25"/>
      <c r="EH47" s="25"/>
      <c r="EI47" s="25"/>
      <c r="EJ47" s="25"/>
      <c r="EK47" s="21">
        <f t="shared" ref="EK47" si="180">SUM(DX47:EJ47)</f>
        <v>0</v>
      </c>
      <c r="EL47" s="25"/>
      <c r="EM47" s="25"/>
      <c r="EN47" s="25"/>
      <c r="EO47" s="25"/>
      <c r="EP47" s="25"/>
      <c r="EQ47" s="21">
        <f t="shared" si="19"/>
        <v>0</v>
      </c>
      <c r="ER47" s="21">
        <f t="shared" si="33"/>
        <v>0</v>
      </c>
      <c r="ES47" s="47" t="str">
        <f t="shared" si="166"/>
        <v/>
      </c>
    </row>
    <row r="48" spans="1:149" ht="17.25" customHeight="1" x14ac:dyDescent="0.25">
      <c r="A48" s="26">
        <v>8</v>
      </c>
      <c r="B48" s="8" t="s">
        <v>65</v>
      </c>
      <c r="C48" s="1"/>
      <c r="D48" s="25"/>
      <c r="E48" s="25">
        <v>17.894690000000001</v>
      </c>
      <c r="F48" s="25">
        <v>21.325655999999999</v>
      </c>
      <c r="G48" s="25">
        <v>21.791087000000001</v>
      </c>
      <c r="H48" s="25">
        <v>40.924593000000002</v>
      </c>
      <c r="I48" s="25">
        <v>39.534593999999998</v>
      </c>
      <c r="J48" s="25">
        <v>67.379313999999994</v>
      </c>
      <c r="K48" s="25">
        <v>86.156761000000003</v>
      </c>
      <c r="L48" s="25">
        <v>65.449479999999994</v>
      </c>
      <c r="M48" s="25">
        <v>82.800325000000001</v>
      </c>
      <c r="N48" s="25">
        <v>82.257132270000014</v>
      </c>
      <c r="O48" s="21">
        <f t="shared" si="68"/>
        <v>525.51363227000002</v>
      </c>
      <c r="P48" s="25"/>
      <c r="Q48" s="25"/>
      <c r="R48" s="25">
        <v>2.0816750000000002</v>
      </c>
      <c r="S48" s="21">
        <f t="shared" si="69"/>
        <v>2.0816750000000002</v>
      </c>
      <c r="T48" s="25">
        <v>5.1840000000000002</v>
      </c>
      <c r="U48" s="25">
        <v>5.1840000000000002</v>
      </c>
      <c r="V48" s="25">
        <v>5.2055309999999997</v>
      </c>
      <c r="W48" s="25">
        <v>5.1542490000000001</v>
      </c>
      <c r="X48" s="25">
        <v>20.221109999999996</v>
      </c>
      <c r="Y48" s="21">
        <f t="shared" si="70"/>
        <v>40.948889999999992</v>
      </c>
      <c r="Z48" s="21">
        <f t="shared" si="1"/>
        <v>568.54419727000004</v>
      </c>
      <c r="AA48" s="47">
        <f t="shared" si="154"/>
        <v>0.1355604338400124</v>
      </c>
      <c r="AB48" s="18"/>
      <c r="AC48" s="25">
        <v>73.381615209999993</v>
      </c>
      <c r="AD48" s="25">
        <v>106.8762334</v>
      </c>
      <c r="AE48" s="25">
        <v>126.86237634</v>
      </c>
      <c r="AF48" s="25">
        <v>147.60507283053536</v>
      </c>
      <c r="AG48" s="25">
        <v>157.46568499999998</v>
      </c>
      <c r="AH48" s="21">
        <f t="shared" si="71"/>
        <v>612.19098278053536</v>
      </c>
      <c r="AI48" s="25"/>
      <c r="AJ48" s="25"/>
      <c r="AK48" s="25"/>
      <c r="AL48" s="25"/>
      <c r="AM48" s="25"/>
      <c r="AN48" s="21">
        <f t="shared" si="72"/>
        <v>0</v>
      </c>
      <c r="AO48" s="25">
        <v>25</v>
      </c>
      <c r="AP48" s="25">
        <v>15</v>
      </c>
      <c r="AQ48" s="25">
        <v>1.6683250000000003</v>
      </c>
      <c r="AR48" s="25">
        <v>0</v>
      </c>
      <c r="AS48" s="25">
        <v>0</v>
      </c>
      <c r="AT48" s="21">
        <f t="shared" si="73"/>
        <v>41.668325000000003</v>
      </c>
      <c r="AU48" s="25">
        <v>7.587764</v>
      </c>
      <c r="AV48" s="25">
        <v>22.290019000000001</v>
      </c>
      <c r="AW48" s="25">
        <v>21.901595499999999</v>
      </c>
      <c r="AX48" s="25">
        <v>21.301718999999999</v>
      </c>
      <c r="AY48" s="25">
        <v>20.662393999999999</v>
      </c>
      <c r="AZ48" s="21">
        <f t="shared" si="74"/>
        <v>93.743491500000005</v>
      </c>
      <c r="BA48" s="21">
        <f t="shared" si="75"/>
        <v>747.60279928053535</v>
      </c>
      <c r="BB48" s="47">
        <f t="shared" si="155"/>
        <v>0.10108216806703578</v>
      </c>
      <c r="BC48" s="18"/>
      <c r="BD48" s="25">
        <v>139.66753800000001</v>
      </c>
      <c r="BE48" s="25">
        <v>159.4341574210714</v>
      </c>
      <c r="BF48" s="25">
        <v>137.30391501892859</v>
      </c>
      <c r="BG48" s="25">
        <v>141.9148166761436</v>
      </c>
      <c r="BH48" s="25">
        <v>191.71355470740451</v>
      </c>
      <c r="BI48" s="21">
        <f t="shared" si="6"/>
        <v>770.03398182354817</v>
      </c>
      <c r="BJ48" s="25"/>
      <c r="BK48" s="25"/>
      <c r="BL48" s="25"/>
      <c r="BM48" s="25"/>
      <c r="BN48" s="25"/>
      <c r="BO48" s="21">
        <f t="shared" si="7"/>
        <v>0</v>
      </c>
      <c r="BP48" s="25">
        <v>0</v>
      </c>
      <c r="BQ48" s="25">
        <v>0</v>
      </c>
      <c r="BR48" s="25">
        <v>0</v>
      </c>
      <c r="BS48" s="25">
        <v>0</v>
      </c>
      <c r="BT48" s="25">
        <v>0</v>
      </c>
      <c r="BU48" s="21">
        <f t="shared" si="76"/>
        <v>0</v>
      </c>
      <c r="BV48" s="25">
        <v>20.039071</v>
      </c>
      <c r="BW48" s="25">
        <v>19.675442</v>
      </c>
      <c r="BX48" s="25">
        <v>19.213834550000001</v>
      </c>
      <c r="BY48" s="25">
        <v>18.8834175</v>
      </c>
      <c r="BZ48" s="25">
        <v>18.518881499999999</v>
      </c>
      <c r="CA48" s="21">
        <f t="shared" si="8"/>
        <v>96.330646549999983</v>
      </c>
      <c r="CB48" s="25"/>
      <c r="CC48" s="21">
        <f t="shared" si="177"/>
        <v>0</v>
      </c>
      <c r="CD48" s="25"/>
      <c r="CE48" s="21">
        <f t="shared" si="9"/>
        <v>0</v>
      </c>
      <c r="CF48" s="21">
        <f t="shared" si="28"/>
        <v>866.36462837354816</v>
      </c>
      <c r="CG48" s="47">
        <f t="shared" si="159"/>
        <v>9.3839911674167054E-2</v>
      </c>
      <c r="CH48" s="18"/>
      <c r="CI48" s="25">
        <v>128.3055502862459</v>
      </c>
      <c r="CJ48" s="25">
        <v>123.87336122537907</v>
      </c>
      <c r="CK48" s="25">
        <v>117.19939166395969</v>
      </c>
      <c r="CL48" s="25">
        <v>139.4030132119666</v>
      </c>
      <c r="CM48" s="25">
        <v>139.02917242319057</v>
      </c>
      <c r="CN48" s="25"/>
      <c r="CO48" s="21">
        <f t="shared" si="108"/>
        <v>647.81048881074184</v>
      </c>
      <c r="CP48" s="25">
        <v>0</v>
      </c>
      <c r="CQ48" s="25"/>
      <c r="CR48" s="25"/>
      <c r="CS48" s="25"/>
      <c r="CT48" s="25"/>
      <c r="CU48" s="25">
        <v>0</v>
      </c>
      <c r="CV48" s="21">
        <f t="shared" si="109"/>
        <v>0</v>
      </c>
      <c r="CW48" s="25">
        <v>0</v>
      </c>
      <c r="CX48" s="25">
        <v>11.440816999999999</v>
      </c>
      <c r="CY48" s="25">
        <v>34.907139000000001</v>
      </c>
      <c r="CZ48" s="25">
        <v>47.393999999999998</v>
      </c>
      <c r="DA48" s="25">
        <v>54.239800000000002</v>
      </c>
      <c r="DB48" s="21">
        <f t="shared" si="13"/>
        <v>147.98175599999999</v>
      </c>
      <c r="DC48" s="25">
        <v>31.39512263000001</v>
      </c>
      <c r="DD48" s="25">
        <v>56.390447170000002</v>
      </c>
      <c r="DE48" s="25"/>
      <c r="DF48" s="25"/>
      <c r="DG48" s="21">
        <f t="shared" si="161"/>
        <v>87.785569800000019</v>
      </c>
      <c r="DH48" s="25"/>
      <c r="DI48" s="25"/>
      <c r="DJ48" s="25"/>
      <c r="DK48" s="21">
        <f t="shared" si="31"/>
        <v>0</v>
      </c>
      <c r="DL48" s="25">
        <v>11.459467913299999</v>
      </c>
      <c r="DM48" s="25">
        <v>11.493995</v>
      </c>
      <c r="DN48" s="25">
        <v>11.746931999999999</v>
      </c>
      <c r="DO48" s="25">
        <v>11.635999999999999</v>
      </c>
      <c r="DP48" s="25">
        <v>11.635999999999999</v>
      </c>
      <c r="DQ48" s="25"/>
      <c r="DR48" s="21">
        <f t="shared" si="32"/>
        <v>57.972394913299993</v>
      </c>
      <c r="DS48" s="21">
        <f t="shared" si="162"/>
        <v>941.55020952404197</v>
      </c>
      <c r="DT48" s="47">
        <f t="shared" si="163"/>
        <v>4.424639505459213E-2</v>
      </c>
      <c r="DU48" s="18"/>
      <c r="DV48" s="25"/>
      <c r="DW48" s="21">
        <f t="shared" si="164"/>
        <v>0</v>
      </c>
      <c r="DX48" s="25">
        <v>54.239800000000002</v>
      </c>
      <c r="DY48" s="25">
        <v>54.239800000000002</v>
      </c>
      <c r="DZ48" s="25">
        <v>54.239800000000002</v>
      </c>
      <c r="EA48" s="25">
        <v>54.239800000000002</v>
      </c>
      <c r="EB48" s="25">
        <v>54.239800000000002</v>
      </c>
      <c r="EC48" s="25"/>
      <c r="ED48" s="25"/>
      <c r="EE48" s="25"/>
      <c r="EF48" s="25"/>
      <c r="EG48" s="25"/>
      <c r="EH48" s="25"/>
      <c r="EI48" s="25"/>
      <c r="EJ48" s="25"/>
      <c r="EK48" s="21">
        <f t="shared" si="18"/>
        <v>271.19900000000001</v>
      </c>
      <c r="EL48" s="25">
        <v>11.635999999999999</v>
      </c>
      <c r="EM48" s="25">
        <v>11.635999999999999</v>
      </c>
      <c r="EN48" s="25">
        <v>11.635999999999999</v>
      </c>
      <c r="EO48" s="25">
        <v>11.635999999999999</v>
      </c>
      <c r="EP48" s="25">
        <v>11.635999999999999</v>
      </c>
      <c r="EQ48" s="21">
        <f t="shared" si="19"/>
        <v>58.179999999999993</v>
      </c>
      <c r="ER48" s="21">
        <f t="shared" si="33"/>
        <v>329.37900000000002</v>
      </c>
      <c r="ES48" s="47">
        <f t="shared" si="166"/>
        <v>0.14410674086319264</v>
      </c>
    </row>
    <row r="49" spans="1:149" x14ac:dyDescent="0.25">
      <c r="A49" s="26"/>
      <c r="B49" s="8" t="s">
        <v>66</v>
      </c>
      <c r="C49" s="1"/>
      <c r="D49" s="25"/>
      <c r="E49" s="25"/>
      <c r="F49" s="25"/>
      <c r="G49" s="25"/>
      <c r="H49" s="25"/>
      <c r="I49" s="25"/>
      <c r="J49" s="25"/>
      <c r="K49" s="25"/>
      <c r="L49" s="25"/>
      <c r="M49" s="25"/>
      <c r="N49" s="25"/>
      <c r="O49" s="21">
        <f>SUM(D49:N49)</f>
        <v>0</v>
      </c>
      <c r="P49" s="25"/>
      <c r="Q49" s="25"/>
      <c r="R49" s="25"/>
      <c r="S49" s="21">
        <f>SUM(P49:R49)</f>
        <v>0</v>
      </c>
      <c r="T49" s="25"/>
      <c r="U49" s="25"/>
      <c r="V49" s="25"/>
      <c r="W49" s="25"/>
      <c r="X49" s="25"/>
      <c r="Y49" s="21">
        <f t="shared" ref="Y49:Y54" si="181">SUM(T49:X49)</f>
        <v>0</v>
      </c>
      <c r="Z49" s="21">
        <f t="shared" si="1"/>
        <v>0</v>
      </c>
      <c r="AA49" s="47" t="str">
        <f t="shared" si="154"/>
        <v/>
      </c>
      <c r="AB49" s="20"/>
      <c r="AC49" s="25"/>
      <c r="AD49" s="25"/>
      <c r="AE49" s="25"/>
      <c r="AF49" s="25"/>
      <c r="AG49" s="25"/>
      <c r="AH49" s="21">
        <f>SUM(AC49:AG49)</f>
        <v>0</v>
      </c>
      <c r="AI49" s="25"/>
      <c r="AJ49" s="25"/>
      <c r="AK49" s="25"/>
      <c r="AL49" s="25"/>
      <c r="AM49" s="25"/>
      <c r="AN49" s="21">
        <f>SUM(AI49:AM49)</f>
        <v>0</v>
      </c>
      <c r="AO49" s="25"/>
      <c r="AP49" s="25"/>
      <c r="AQ49" s="25"/>
      <c r="AR49" s="25"/>
      <c r="AS49" s="25"/>
      <c r="AT49" s="21">
        <f>SUM(AO49:AS49)</f>
        <v>0</v>
      </c>
      <c r="AU49" s="25"/>
      <c r="AV49" s="25"/>
      <c r="AW49" s="25"/>
      <c r="AX49" s="25"/>
      <c r="AY49" s="25"/>
      <c r="AZ49" s="21">
        <f t="shared" ref="AZ49:AZ54" si="182">SUM(AU49:AY49)</f>
        <v>0</v>
      </c>
      <c r="BA49" s="21">
        <f t="shared" si="75"/>
        <v>0</v>
      </c>
      <c r="BB49" s="47" t="str">
        <f t="shared" si="155"/>
        <v/>
      </c>
      <c r="BC49" s="20"/>
      <c r="BD49" s="25">
        <v>0.6</v>
      </c>
      <c r="BE49" s="25">
        <v>0.6</v>
      </c>
      <c r="BF49" s="25">
        <v>0.6</v>
      </c>
      <c r="BG49" s="25">
        <v>0.6</v>
      </c>
      <c r="BH49" s="25">
        <v>0.6</v>
      </c>
      <c r="BI49" s="21">
        <f t="shared" si="6"/>
        <v>3</v>
      </c>
      <c r="BJ49" s="25"/>
      <c r="BK49" s="25"/>
      <c r="BL49" s="25"/>
      <c r="BM49" s="25"/>
      <c r="BN49" s="25"/>
      <c r="BO49" s="21">
        <f t="shared" si="7"/>
        <v>0</v>
      </c>
      <c r="BP49" s="25"/>
      <c r="BQ49" s="25"/>
      <c r="BR49" s="25"/>
      <c r="BS49" s="25"/>
      <c r="BT49" s="25"/>
      <c r="BU49" s="21">
        <f>SUM(BP49:BT49)</f>
        <v>0</v>
      </c>
      <c r="BV49" s="25"/>
      <c r="BW49" s="25"/>
      <c r="BX49" s="25"/>
      <c r="BY49" s="25"/>
      <c r="BZ49" s="25"/>
      <c r="CA49" s="21">
        <f t="shared" si="8"/>
        <v>0</v>
      </c>
      <c r="CB49" s="25"/>
      <c r="CC49" s="21">
        <f t="shared" si="177"/>
        <v>0</v>
      </c>
      <c r="CD49" s="25"/>
      <c r="CE49" s="21">
        <f t="shared" si="9"/>
        <v>0</v>
      </c>
      <c r="CF49" s="21">
        <f t="shared" si="28"/>
        <v>3</v>
      </c>
      <c r="CG49" s="47">
        <f t="shared" si="159"/>
        <v>3.2494370822941658E-4</v>
      </c>
      <c r="CH49" s="20"/>
      <c r="CI49" s="25"/>
      <c r="CJ49" s="25"/>
      <c r="CK49" s="25"/>
      <c r="CL49" s="25"/>
      <c r="CM49" s="25"/>
      <c r="CN49" s="25"/>
      <c r="CO49" s="21">
        <f t="shared" si="108"/>
        <v>0</v>
      </c>
      <c r="CP49" s="25"/>
      <c r="CQ49" s="25"/>
      <c r="CR49" s="25"/>
      <c r="CS49" s="25"/>
      <c r="CT49" s="25"/>
      <c r="CU49" s="25"/>
      <c r="CV49" s="21">
        <f t="shared" si="109"/>
        <v>0</v>
      </c>
      <c r="CW49" s="25"/>
      <c r="CX49" s="25"/>
      <c r="CY49" s="25"/>
      <c r="CZ49" s="25"/>
      <c r="DA49" s="25"/>
      <c r="DB49" s="21">
        <f t="shared" si="13"/>
        <v>0</v>
      </c>
      <c r="DC49" s="25">
        <v>1</v>
      </c>
      <c r="DD49" s="25"/>
      <c r="DE49" s="25"/>
      <c r="DF49" s="25"/>
      <c r="DG49" s="21">
        <f t="shared" si="161"/>
        <v>1</v>
      </c>
      <c r="DH49" s="25"/>
      <c r="DI49" s="25"/>
      <c r="DJ49" s="25"/>
      <c r="DK49" s="21">
        <f t="shared" si="31"/>
        <v>0</v>
      </c>
      <c r="DL49" s="25"/>
      <c r="DM49" s="25"/>
      <c r="DN49" s="25"/>
      <c r="DO49" s="25"/>
      <c r="DP49" s="25"/>
      <c r="DQ49" s="25"/>
      <c r="DR49" s="21">
        <f t="shared" si="32"/>
        <v>0</v>
      </c>
      <c r="DS49" s="21">
        <f t="shared" si="162"/>
        <v>1</v>
      </c>
      <c r="DT49" s="47">
        <f t="shared" si="163"/>
        <v>4.6993133883915641E-5</v>
      </c>
      <c r="DU49" s="20"/>
      <c r="DV49" s="25"/>
      <c r="DW49" s="21">
        <f t="shared" si="164"/>
        <v>0</v>
      </c>
      <c r="DX49" s="25"/>
      <c r="DY49" s="25"/>
      <c r="DZ49" s="25"/>
      <c r="EA49" s="25"/>
      <c r="EB49" s="25"/>
      <c r="EC49" s="25"/>
      <c r="ED49" s="25"/>
      <c r="EE49" s="25"/>
      <c r="EF49" s="25"/>
      <c r="EG49" s="25"/>
      <c r="EH49" s="25"/>
      <c r="EI49" s="25"/>
      <c r="EJ49" s="25"/>
      <c r="EK49" s="21">
        <f t="shared" si="18"/>
        <v>0</v>
      </c>
      <c r="EL49" s="25"/>
      <c r="EM49" s="25"/>
      <c r="EN49" s="25"/>
      <c r="EO49" s="25"/>
      <c r="EP49" s="25"/>
      <c r="EQ49" s="21">
        <f t="shared" si="19"/>
        <v>0</v>
      </c>
      <c r="ER49" s="21">
        <f t="shared" si="33"/>
        <v>0</v>
      </c>
      <c r="ES49" s="47" t="str">
        <f t="shared" si="166"/>
        <v/>
      </c>
    </row>
    <row r="50" spans="1:149" x14ac:dyDescent="0.25">
      <c r="A50" s="26">
        <v>8</v>
      </c>
      <c r="B50" s="8" t="s">
        <v>207</v>
      </c>
      <c r="C50" s="1"/>
      <c r="D50" s="25"/>
      <c r="E50" s="25"/>
      <c r="F50" s="25"/>
      <c r="G50" s="25"/>
      <c r="H50" s="25"/>
      <c r="I50" s="25"/>
      <c r="J50" s="25"/>
      <c r="K50" s="25"/>
      <c r="L50" s="25"/>
      <c r="M50" s="25"/>
      <c r="N50" s="25"/>
      <c r="O50" s="21">
        <f t="shared" ref="O50" si="183">SUM(D50:N50)</f>
        <v>0</v>
      </c>
      <c r="P50" s="25"/>
      <c r="Q50" s="25"/>
      <c r="R50" s="25"/>
      <c r="S50" s="21">
        <f t="shared" ref="S50" si="184">SUM(P50:R50)</f>
        <v>0</v>
      </c>
      <c r="T50" s="25"/>
      <c r="U50" s="25"/>
      <c r="V50" s="25"/>
      <c r="W50" s="25"/>
      <c r="X50" s="25"/>
      <c r="Y50" s="21">
        <f t="shared" si="181"/>
        <v>0</v>
      </c>
      <c r="Z50" s="21">
        <f t="shared" ref="Z50" si="185">SUM(O50,S50,Y50)</f>
        <v>0</v>
      </c>
      <c r="AA50" s="47" t="str">
        <f t="shared" si="154"/>
        <v/>
      </c>
      <c r="AB50" s="20"/>
      <c r="AC50" s="25"/>
      <c r="AD50" s="25"/>
      <c r="AE50" s="25"/>
      <c r="AF50" s="25"/>
      <c r="AG50" s="25"/>
      <c r="AH50" s="21">
        <f t="shared" ref="AH50" si="186">SUM(AC50:AG50)</f>
        <v>0</v>
      </c>
      <c r="AI50" s="25"/>
      <c r="AJ50" s="25"/>
      <c r="AK50" s="25"/>
      <c r="AL50" s="25"/>
      <c r="AM50" s="25"/>
      <c r="AN50" s="21">
        <f t="shared" ref="AN50" si="187">SUM(AI50:AM50)</f>
        <v>0</v>
      </c>
      <c r="AO50" s="25"/>
      <c r="AP50" s="25"/>
      <c r="AQ50" s="25"/>
      <c r="AR50" s="25"/>
      <c r="AS50" s="25"/>
      <c r="AT50" s="21">
        <f t="shared" ref="AT50" si="188">SUM(AO50:AS50)</f>
        <v>0</v>
      </c>
      <c r="AU50" s="25"/>
      <c r="AV50" s="25"/>
      <c r="AW50" s="25"/>
      <c r="AX50" s="25"/>
      <c r="AY50" s="25"/>
      <c r="AZ50" s="21">
        <f t="shared" si="182"/>
        <v>0</v>
      </c>
      <c r="BA50" s="21">
        <f>SUM(AH50,AN50,AT50,AZ50)</f>
        <v>0</v>
      </c>
      <c r="BB50" s="47" t="str">
        <f t="shared" si="155"/>
        <v/>
      </c>
      <c r="BC50" s="20"/>
      <c r="BD50" s="25"/>
      <c r="BE50" s="25"/>
      <c r="BF50" s="25"/>
      <c r="BG50" s="25"/>
      <c r="BH50" s="25"/>
      <c r="BI50" s="21">
        <f t="shared" ref="BI50" si="189">SUM(BD50:BH50)</f>
        <v>0</v>
      </c>
      <c r="BJ50" s="25"/>
      <c r="BK50" s="25"/>
      <c r="BL50" s="25"/>
      <c r="BM50" s="25"/>
      <c r="BN50" s="25"/>
      <c r="BO50" s="21">
        <f t="shared" si="7"/>
        <v>0</v>
      </c>
      <c r="BP50" s="25"/>
      <c r="BQ50" s="25"/>
      <c r="BR50" s="25"/>
      <c r="BS50" s="25"/>
      <c r="BT50" s="25"/>
      <c r="BU50" s="21">
        <f t="shared" ref="BU50" si="190">SUM(BP50:BT50)</f>
        <v>0</v>
      </c>
      <c r="BV50" s="25"/>
      <c r="BW50" s="25"/>
      <c r="BX50" s="25"/>
      <c r="BY50" s="25"/>
      <c r="BZ50" s="25"/>
      <c r="CA50" s="21">
        <f t="shared" si="8"/>
        <v>0</v>
      </c>
      <c r="CB50" s="25"/>
      <c r="CC50" s="21">
        <f t="shared" ref="CC50" si="191">SUM(CB50)</f>
        <v>0</v>
      </c>
      <c r="CD50" s="25"/>
      <c r="CE50" s="21">
        <f t="shared" ref="CE50" si="192">SUM(CD50:CD50)</f>
        <v>0</v>
      </c>
      <c r="CF50" s="21">
        <f t="shared" ref="CF50" si="193">SUM(BI50,BO50,BU50,CA50,CC50,CE50)</f>
        <v>0</v>
      </c>
      <c r="CG50" s="47" t="str">
        <f t="shared" si="159"/>
        <v/>
      </c>
      <c r="CH50" s="20"/>
      <c r="CI50" s="25"/>
      <c r="CJ50" s="25"/>
      <c r="CK50" s="25"/>
      <c r="CL50" s="25"/>
      <c r="CM50" s="25"/>
      <c r="CN50" s="25"/>
      <c r="CO50" s="21">
        <f t="shared" si="108"/>
        <v>0</v>
      </c>
      <c r="CP50" s="25"/>
      <c r="CQ50" s="25"/>
      <c r="CR50" s="25"/>
      <c r="CS50" s="25"/>
      <c r="CT50" s="25"/>
      <c r="CU50" s="25"/>
      <c r="CV50" s="21">
        <f t="shared" si="109"/>
        <v>0</v>
      </c>
      <c r="CW50" s="25"/>
      <c r="CX50" s="25"/>
      <c r="CY50" s="25"/>
      <c r="CZ50" s="25"/>
      <c r="DA50" s="25"/>
      <c r="DB50" s="21">
        <f t="shared" ref="DB50" si="194">SUM(CW50:DA50)</f>
        <v>0</v>
      </c>
      <c r="DC50" s="25"/>
      <c r="DD50" s="25">
        <v>2.3310000000000001E-2</v>
      </c>
      <c r="DE50" s="25"/>
      <c r="DF50" s="25"/>
      <c r="DG50" s="21">
        <f t="shared" si="161"/>
        <v>2.3310000000000001E-2</v>
      </c>
      <c r="DH50" s="25"/>
      <c r="DI50" s="25"/>
      <c r="DJ50" s="25"/>
      <c r="DK50" s="21">
        <f t="shared" ref="DK50" si="195">SUM(DH50:DJ50)</f>
        <v>0</v>
      </c>
      <c r="DL50" s="25"/>
      <c r="DM50" s="25"/>
      <c r="DN50" s="25"/>
      <c r="DO50" s="25"/>
      <c r="DP50" s="25"/>
      <c r="DQ50" s="25"/>
      <c r="DR50" s="21">
        <f t="shared" ref="DR50" si="196">SUM(DL50:DQ50)</f>
        <v>0</v>
      </c>
      <c r="DS50" s="21">
        <f t="shared" si="162"/>
        <v>2.3310000000000001E-2</v>
      </c>
      <c r="DT50" s="47">
        <f t="shared" si="163"/>
        <v>1.0954099508340738E-6</v>
      </c>
      <c r="DU50" s="20"/>
      <c r="DV50" s="25"/>
      <c r="DW50" s="21">
        <f t="shared" si="164"/>
        <v>0</v>
      </c>
      <c r="DX50" s="25"/>
      <c r="DY50" s="25"/>
      <c r="DZ50" s="25"/>
      <c r="EA50" s="25"/>
      <c r="EB50" s="25"/>
      <c r="EC50" s="25"/>
      <c r="ED50" s="25"/>
      <c r="EE50" s="25"/>
      <c r="EF50" s="25"/>
      <c r="EG50" s="25"/>
      <c r="EH50" s="25"/>
      <c r="EI50" s="25"/>
      <c r="EJ50" s="25"/>
      <c r="EK50" s="21">
        <f t="shared" si="18"/>
        <v>0</v>
      </c>
      <c r="EL50" s="25"/>
      <c r="EM50" s="25"/>
      <c r="EN50" s="25"/>
      <c r="EO50" s="25"/>
      <c r="EP50" s="25"/>
      <c r="EQ50" s="21">
        <f t="shared" ref="EQ50" si="197">SUM(EL50:EP50)</f>
        <v>0</v>
      </c>
      <c r="ER50" s="21">
        <f t="shared" si="33"/>
        <v>0</v>
      </c>
      <c r="ES50" s="47" t="str">
        <f t="shared" si="166"/>
        <v/>
      </c>
    </row>
    <row r="51" spans="1:149" x14ac:dyDescent="0.25">
      <c r="A51" s="26"/>
      <c r="B51" s="8" t="s">
        <v>67</v>
      </c>
      <c r="C51" s="1"/>
      <c r="D51" s="25"/>
      <c r="E51" s="25"/>
      <c r="F51" s="25"/>
      <c r="G51" s="25"/>
      <c r="H51" s="25"/>
      <c r="I51" s="25"/>
      <c r="J51" s="25"/>
      <c r="K51" s="25"/>
      <c r="L51" s="25"/>
      <c r="M51" s="25"/>
      <c r="N51" s="25"/>
      <c r="O51" s="21">
        <f t="shared" ref="O51:O52" si="198">SUM(D51:N51)</f>
        <v>0</v>
      </c>
      <c r="P51" s="25"/>
      <c r="Q51" s="25"/>
      <c r="R51" s="25"/>
      <c r="S51" s="21">
        <f t="shared" ref="S51:S52" si="199">SUM(P51:R51)</f>
        <v>0</v>
      </c>
      <c r="T51" s="25"/>
      <c r="U51" s="25"/>
      <c r="V51" s="25"/>
      <c r="W51" s="25"/>
      <c r="X51" s="25"/>
      <c r="Y51" s="21">
        <f t="shared" si="181"/>
        <v>0</v>
      </c>
      <c r="Z51" s="21">
        <f t="shared" si="1"/>
        <v>0</v>
      </c>
      <c r="AA51" s="47" t="str">
        <f t="shared" si="154"/>
        <v/>
      </c>
      <c r="AB51" s="20"/>
      <c r="AC51" s="25"/>
      <c r="AD51" s="25"/>
      <c r="AE51" s="25"/>
      <c r="AF51" s="25"/>
      <c r="AG51" s="25"/>
      <c r="AH51" s="21">
        <f t="shared" ref="AH51:AH52" si="200">SUM(AC51:AG51)</f>
        <v>0</v>
      </c>
      <c r="AI51" s="25"/>
      <c r="AJ51" s="25"/>
      <c r="AK51" s="25"/>
      <c r="AL51" s="25"/>
      <c r="AM51" s="25"/>
      <c r="AN51" s="21">
        <f t="shared" ref="AN51:AN52" si="201">SUM(AI51:AM51)</f>
        <v>0</v>
      </c>
      <c r="AO51" s="25"/>
      <c r="AP51" s="25"/>
      <c r="AQ51" s="25"/>
      <c r="AR51" s="25"/>
      <c r="AS51" s="25"/>
      <c r="AT51" s="21">
        <f t="shared" ref="AT51:AT52" si="202">SUM(AO51:AS51)</f>
        <v>0</v>
      </c>
      <c r="AU51" s="25"/>
      <c r="AV51" s="25"/>
      <c r="AW51" s="25"/>
      <c r="AX51" s="25"/>
      <c r="AY51" s="25"/>
      <c r="AZ51" s="21">
        <f t="shared" si="182"/>
        <v>0</v>
      </c>
      <c r="BA51" s="21">
        <f>SUM(AH51,AN51,AT51,AZ51)</f>
        <v>0</v>
      </c>
      <c r="BB51" s="47" t="str">
        <f t="shared" si="155"/>
        <v/>
      </c>
      <c r="BC51" s="20"/>
      <c r="BD51" s="25"/>
      <c r="BE51" s="25"/>
      <c r="BF51" s="25"/>
      <c r="BG51" s="25"/>
      <c r="BH51" s="25"/>
      <c r="BI51" s="21">
        <f t="shared" si="6"/>
        <v>0</v>
      </c>
      <c r="BJ51" s="25"/>
      <c r="BK51" s="25"/>
      <c r="BL51" s="25"/>
      <c r="BM51" s="25"/>
      <c r="BN51" s="25"/>
      <c r="BO51" s="21">
        <f t="shared" ref="BO51:BO52" si="203">SUM(BJ51:BN51)</f>
        <v>0</v>
      </c>
      <c r="BP51" s="25"/>
      <c r="BQ51" s="25"/>
      <c r="BR51" s="25"/>
      <c r="BS51" s="25"/>
      <c r="BT51" s="25"/>
      <c r="BU51" s="21">
        <f t="shared" ref="BU51:BU52" si="204">SUM(BP51:BT51)</f>
        <v>0</v>
      </c>
      <c r="BV51" s="25"/>
      <c r="BW51" s="25"/>
      <c r="BX51" s="25"/>
      <c r="BY51" s="25"/>
      <c r="BZ51" s="25"/>
      <c r="CA51" s="21">
        <f t="shared" ref="CA51:CA52" si="205">SUM(BV51:BZ51)</f>
        <v>0</v>
      </c>
      <c r="CB51" s="25"/>
      <c r="CC51" s="21">
        <f t="shared" si="177"/>
        <v>0</v>
      </c>
      <c r="CD51" s="25"/>
      <c r="CE51" s="21">
        <f t="shared" si="9"/>
        <v>0</v>
      </c>
      <c r="CF51" s="21">
        <f t="shared" si="28"/>
        <v>0</v>
      </c>
      <c r="CG51" s="47" t="str">
        <f t="shared" si="159"/>
        <v/>
      </c>
      <c r="CH51" s="20"/>
      <c r="CI51" s="25"/>
      <c r="CJ51" s="25"/>
      <c r="CK51" s="25"/>
      <c r="CL51" s="25"/>
      <c r="CM51" s="25"/>
      <c r="CN51" s="25"/>
      <c r="CO51" s="21">
        <f t="shared" ref="CO51:CO52" si="206">SUM(CI51:CN51)</f>
        <v>0</v>
      </c>
      <c r="CP51" s="25"/>
      <c r="CQ51" s="25"/>
      <c r="CR51" s="25"/>
      <c r="CS51" s="25"/>
      <c r="CT51" s="25"/>
      <c r="CU51" s="25"/>
      <c r="CV51" s="21">
        <f t="shared" ref="CV51:CV52" si="207">SUM(CP51:CU51)</f>
        <v>0</v>
      </c>
      <c r="CW51" s="25"/>
      <c r="CX51" s="25"/>
      <c r="CY51" s="25"/>
      <c r="CZ51" s="25"/>
      <c r="DA51" s="25"/>
      <c r="DB51" s="21">
        <f t="shared" si="13"/>
        <v>0</v>
      </c>
      <c r="DC51" s="25">
        <v>1.1000000000000001</v>
      </c>
      <c r="DD51" s="25"/>
      <c r="DE51" s="25">
        <v>0.1</v>
      </c>
      <c r="DF51" s="25"/>
      <c r="DG51" s="21">
        <f t="shared" si="161"/>
        <v>1.2000000000000002</v>
      </c>
      <c r="DH51" s="25"/>
      <c r="DI51" s="25"/>
      <c r="DJ51" s="25"/>
      <c r="DK51" s="21">
        <f t="shared" si="31"/>
        <v>0</v>
      </c>
      <c r="DL51" s="25"/>
      <c r="DM51" s="25"/>
      <c r="DN51" s="25"/>
      <c r="DO51" s="25"/>
      <c r="DP51" s="25"/>
      <c r="DQ51" s="25"/>
      <c r="DR51" s="21">
        <f t="shared" si="32"/>
        <v>0</v>
      </c>
      <c r="DS51" s="21">
        <f t="shared" si="162"/>
        <v>1.2000000000000002</v>
      </c>
      <c r="DT51" s="47">
        <f t="shared" si="163"/>
        <v>5.6391760660698779E-5</v>
      </c>
      <c r="DU51" s="20"/>
      <c r="DV51" s="25"/>
      <c r="DW51" s="21">
        <f t="shared" si="164"/>
        <v>0</v>
      </c>
      <c r="DX51" s="25"/>
      <c r="DY51" s="25"/>
      <c r="DZ51" s="25"/>
      <c r="EA51" s="25"/>
      <c r="EB51" s="25"/>
      <c r="EC51" s="25"/>
      <c r="ED51" s="25"/>
      <c r="EE51" s="25"/>
      <c r="EF51" s="25"/>
      <c r="EG51" s="25"/>
      <c r="EH51" s="25"/>
      <c r="EI51" s="25"/>
      <c r="EJ51" s="25"/>
      <c r="EK51" s="21">
        <f t="shared" ref="EK51:EK52" si="208">SUM(DX51:EJ51)</f>
        <v>0</v>
      </c>
      <c r="EL51" s="25"/>
      <c r="EM51" s="25"/>
      <c r="EN51" s="25"/>
      <c r="EO51" s="25"/>
      <c r="EP51" s="25"/>
      <c r="EQ51" s="21">
        <f t="shared" si="19"/>
        <v>0</v>
      </c>
      <c r="ER51" s="21">
        <f t="shared" si="33"/>
        <v>0</v>
      </c>
      <c r="ES51" s="47" t="str">
        <f t="shared" si="166"/>
        <v/>
      </c>
    </row>
    <row r="52" spans="1:149" x14ac:dyDescent="0.25">
      <c r="A52" s="26"/>
      <c r="B52" s="8" t="s">
        <v>68</v>
      </c>
      <c r="C52" s="1"/>
      <c r="D52" s="25"/>
      <c r="E52" s="25"/>
      <c r="F52" s="25"/>
      <c r="G52" s="25"/>
      <c r="H52" s="25"/>
      <c r="I52" s="25"/>
      <c r="J52" s="25"/>
      <c r="K52" s="25"/>
      <c r="L52" s="25"/>
      <c r="M52" s="25"/>
      <c r="N52" s="25"/>
      <c r="O52" s="21">
        <f t="shared" si="198"/>
        <v>0</v>
      </c>
      <c r="P52" s="25"/>
      <c r="Q52" s="25"/>
      <c r="R52" s="25"/>
      <c r="S52" s="21">
        <f t="shared" si="199"/>
        <v>0</v>
      </c>
      <c r="T52" s="25"/>
      <c r="U52" s="25"/>
      <c r="V52" s="25"/>
      <c r="W52" s="25"/>
      <c r="X52" s="25"/>
      <c r="Y52" s="21">
        <f t="shared" si="181"/>
        <v>0</v>
      </c>
      <c r="Z52" s="21">
        <f t="shared" si="1"/>
        <v>0</v>
      </c>
      <c r="AA52" s="47" t="str">
        <f t="shared" si="154"/>
        <v/>
      </c>
      <c r="AB52" s="20"/>
      <c r="AC52" s="25"/>
      <c r="AD52" s="25"/>
      <c r="AE52" s="25"/>
      <c r="AF52" s="25"/>
      <c r="AG52" s="25"/>
      <c r="AH52" s="21">
        <f t="shared" si="200"/>
        <v>0</v>
      </c>
      <c r="AI52" s="25"/>
      <c r="AJ52" s="25"/>
      <c r="AK52" s="25"/>
      <c r="AL52" s="25"/>
      <c r="AM52" s="25"/>
      <c r="AN52" s="21">
        <f t="shared" si="201"/>
        <v>0</v>
      </c>
      <c r="AO52" s="25"/>
      <c r="AP52" s="25"/>
      <c r="AQ52" s="25"/>
      <c r="AR52" s="25"/>
      <c r="AS52" s="25"/>
      <c r="AT52" s="21">
        <f t="shared" si="202"/>
        <v>0</v>
      </c>
      <c r="AU52" s="25"/>
      <c r="AV52" s="25"/>
      <c r="AW52" s="25"/>
      <c r="AX52" s="25"/>
      <c r="AY52" s="25"/>
      <c r="AZ52" s="21">
        <f t="shared" si="182"/>
        <v>0</v>
      </c>
      <c r="BA52" s="21">
        <f>SUM(AH52,AN52,AT52,AZ52)</f>
        <v>0</v>
      </c>
      <c r="BB52" s="47" t="str">
        <f t="shared" si="155"/>
        <v/>
      </c>
      <c r="BC52" s="20"/>
      <c r="BD52" s="25"/>
      <c r="BE52" s="25"/>
      <c r="BF52" s="25"/>
      <c r="BG52" s="25"/>
      <c r="BH52" s="25"/>
      <c r="BI52" s="21">
        <f t="shared" si="6"/>
        <v>0</v>
      </c>
      <c r="BJ52" s="25"/>
      <c r="BK52" s="25"/>
      <c r="BL52" s="25"/>
      <c r="BM52" s="25"/>
      <c r="BN52" s="25"/>
      <c r="BO52" s="21">
        <f t="shared" si="203"/>
        <v>0</v>
      </c>
      <c r="BP52" s="25"/>
      <c r="BQ52" s="25"/>
      <c r="BR52" s="25"/>
      <c r="BS52" s="25"/>
      <c r="BT52" s="25"/>
      <c r="BU52" s="21">
        <f t="shared" si="204"/>
        <v>0</v>
      </c>
      <c r="BV52" s="25"/>
      <c r="BW52" s="25"/>
      <c r="BX52" s="25"/>
      <c r="BY52" s="25"/>
      <c r="BZ52" s="25"/>
      <c r="CA52" s="21">
        <f t="shared" si="205"/>
        <v>0</v>
      </c>
      <c r="CB52" s="25"/>
      <c r="CC52" s="21">
        <f t="shared" si="177"/>
        <v>0</v>
      </c>
      <c r="CD52" s="25"/>
      <c r="CE52" s="21">
        <f t="shared" si="9"/>
        <v>0</v>
      </c>
      <c r="CF52" s="21">
        <f t="shared" si="28"/>
        <v>0</v>
      </c>
      <c r="CG52" s="47" t="str">
        <f t="shared" si="159"/>
        <v/>
      </c>
      <c r="CH52" s="20"/>
      <c r="CI52" s="25"/>
      <c r="CJ52" s="25"/>
      <c r="CK52" s="25"/>
      <c r="CL52" s="25"/>
      <c r="CM52" s="25"/>
      <c r="CN52" s="25"/>
      <c r="CO52" s="21">
        <f t="shared" si="206"/>
        <v>0</v>
      </c>
      <c r="CP52" s="25"/>
      <c r="CQ52" s="25"/>
      <c r="CR52" s="25"/>
      <c r="CS52" s="25"/>
      <c r="CT52" s="25"/>
      <c r="CU52" s="25"/>
      <c r="CV52" s="21">
        <f t="shared" si="207"/>
        <v>0</v>
      </c>
      <c r="CW52" s="25"/>
      <c r="CX52" s="25"/>
      <c r="CY52" s="25"/>
      <c r="CZ52" s="25"/>
      <c r="DA52" s="25"/>
      <c r="DB52" s="21">
        <f t="shared" si="13"/>
        <v>0</v>
      </c>
      <c r="DC52" s="25">
        <v>0.91439999999999999</v>
      </c>
      <c r="DD52" s="25"/>
      <c r="DE52" s="25"/>
      <c r="DF52" s="25"/>
      <c r="DG52" s="21">
        <f t="shared" si="161"/>
        <v>0.91439999999999999</v>
      </c>
      <c r="DH52" s="25"/>
      <c r="DI52" s="25"/>
      <c r="DJ52" s="25"/>
      <c r="DK52" s="21">
        <f t="shared" si="31"/>
        <v>0</v>
      </c>
      <c r="DL52" s="25"/>
      <c r="DM52" s="25"/>
      <c r="DN52" s="25"/>
      <c r="DO52" s="25"/>
      <c r="DP52" s="25"/>
      <c r="DQ52" s="25"/>
      <c r="DR52" s="21">
        <f t="shared" si="32"/>
        <v>0</v>
      </c>
      <c r="DS52" s="21">
        <f t="shared" si="162"/>
        <v>0.91439999999999999</v>
      </c>
      <c r="DT52" s="47">
        <f t="shared" si="163"/>
        <v>4.2970521623452464E-5</v>
      </c>
      <c r="DU52" s="20"/>
      <c r="DV52" s="25"/>
      <c r="DW52" s="21">
        <f t="shared" si="164"/>
        <v>0</v>
      </c>
      <c r="DX52" s="25"/>
      <c r="DY52" s="25"/>
      <c r="DZ52" s="25"/>
      <c r="EA52" s="25"/>
      <c r="EB52" s="25"/>
      <c r="EC52" s="25"/>
      <c r="ED52" s="25"/>
      <c r="EE52" s="25"/>
      <c r="EF52" s="25"/>
      <c r="EG52" s="25"/>
      <c r="EH52" s="25"/>
      <c r="EI52" s="25"/>
      <c r="EJ52" s="25"/>
      <c r="EK52" s="21">
        <f t="shared" si="208"/>
        <v>0</v>
      </c>
      <c r="EL52" s="25"/>
      <c r="EM52" s="25"/>
      <c r="EN52" s="25"/>
      <c r="EO52" s="25"/>
      <c r="EP52" s="25"/>
      <c r="EQ52" s="21">
        <f t="shared" si="19"/>
        <v>0</v>
      </c>
      <c r="ER52" s="21">
        <f t="shared" si="33"/>
        <v>0</v>
      </c>
      <c r="ES52" s="47" t="str">
        <f t="shared" si="166"/>
        <v/>
      </c>
    </row>
    <row r="53" spans="1:149" x14ac:dyDescent="0.25">
      <c r="A53" s="26"/>
      <c r="B53" s="8" t="s">
        <v>69</v>
      </c>
      <c r="C53" s="1"/>
      <c r="D53" s="25"/>
      <c r="E53" s="25"/>
      <c r="F53" s="25"/>
      <c r="G53" s="25"/>
      <c r="H53" s="25"/>
      <c r="I53" s="25"/>
      <c r="J53" s="25"/>
      <c r="K53" s="25"/>
      <c r="L53" s="25"/>
      <c r="M53" s="25"/>
      <c r="N53" s="25"/>
      <c r="O53" s="21">
        <f t="shared" ref="O53" si="209">SUM(D53:N53)</f>
        <v>0</v>
      </c>
      <c r="P53" s="25"/>
      <c r="Q53" s="25"/>
      <c r="R53" s="25"/>
      <c r="S53" s="21">
        <f t="shared" ref="S53" si="210">SUM(P53:R53)</f>
        <v>0</v>
      </c>
      <c r="T53" s="25"/>
      <c r="U53" s="25"/>
      <c r="V53" s="25"/>
      <c r="W53" s="25"/>
      <c r="X53" s="25"/>
      <c r="Y53" s="21">
        <f t="shared" si="181"/>
        <v>0</v>
      </c>
      <c r="Z53" s="21">
        <f t="shared" si="1"/>
        <v>0</v>
      </c>
      <c r="AA53" s="47" t="str">
        <f t="shared" si="154"/>
        <v/>
      </c>
      <c r="AB53" s="20"/>
      <c r="AC53" s="25"/>
      <c r="AD53" s="25"/>
      <c r="AE53" s="25"/>
      <c r="AF53" s="25"/>
      <c r="AG53" s="25"/>
      <c r="AH53" s="21">
        <f t="shared" ref="AH53" si="211">SUM(AC53:AG53)</f>
        <v>0</v>
      </c>
      <c r="AI53" s="25"/>
      <c r="AJ53" s="25"/>
      <c r="AK53" s="25"/>
      <c r="AL53" s="25"/>
      <c r="AM53" s="25"/>
      <c r="AN53" s="21">
        <f t="shared" ref="AN53" si="212">SUM(AI53:AM53)</f>
        <v>0</v>
      </c>
      <c r="AO53" s="25"/>
      <c r="AP53" s="25"/>
      <c r="AQ53" s="25"/>
      <c r="AR53" s="25"/>
      <c r="AS53" s="25"/>
      <c r="AT53" s="21">
        <f t="shared" ref="AT53" si="213">SUM(AO53:AS53)</f>
        <v>0</v>
      </c>
      <c r="AU53" s="25"/>
      <c r="AV53" s="25"/>
      <c r="AW53" s="25"/>
      <c r="AX53" s="25"/>
      <c r="AY53" s="25"/>
      <c r="AZ53" s="21">
        <f t="shared" si="182"/>
        <v>0</v>
      </c>
      <c r="BA53" s="21">
        <f>SUM(AH53,AN53,AT53,AZ53)</f>
        <v>0</v>
      </c>
      <c r="BB53" s="47" t="str">
        <f t="shared" si="155"/>
        <v/>
      </c>
      <c r="BC53" s="20"/>
      <c r="BD53" s="25"/>
      <c r="BE53" s="25"/>
      <c r="BF53" s="25"/>
      <c r="BG53" s="25"/>
      <c r="BH53" s="25"/>
      <c r="BI53" s="21">
        <f t="shared" si="6"/>
        <v>0</v>
      </c>
      <c r="BJ53" s="25"/>
      <c r="BK53" s="25"/>
      <c r="BL53" s="25"/>
      <c r="BM53" s="25"/>
      <c r="BN53" s="25"/>
      <c r="BO53" s="21">
        <f t="shared" si="7"/>
        <v>0</v>
      </c>
      <c r="BP53" s="25"/>
      <c r="BQ53" s="25"/>
      <c r="BR53" s="25"/>
      <c r="BS53" s="25"/>
      <c r="BT53" s="25"/>
      <c r="BU53" s="21">
        <f t="shared" ref="BU53" si="214">SUM(BP53:BT53)</f>
        <v>0</v>
      </c>
      <c r="BV53" s="25"/>
      <c r="BW53" s="25"/>
      <c r="BX53" s="25"/>
      <c r="BY53" s="25"/>
      <c r="BZ53" s="25"/>
      <c r="CA53" s="21">
        <f t="shared" si="8"/>
        <v>0</v>
      </c>
      <c r="CB53" s="25"/>
      <c r="CC53" s="21">
        <f t="shared" si="177"/>
        <v>0</v>
      </c>
      <c r="CD53" s="25"/>
      <c r="CE53" s="21">
        <f t="shared" si="9"/>
        <v>0</v>
      </c>
      <c r="CF53" s="21">
        <f t="shared" si="28"/>
        <v>0</v>
      </c>
      <c r="CG53" s="47" t="str">
        <f t="shared" si="159"/>
        <v/>
      </c>
      <c r="CH53" s="20"/>
      <c r="CI53" s="25">
        <v>0.1208</v>
      </c>
      <c r="CJ53" s="25"/>
      <c r="CK53" s="25">
        <v>0.16566</v>
      </c>
      <c r="CL53" s="25"/>
      <c r="CM53" s="25"/>
      <c r="CN53" s="93"/>
      <c r="CO53" s="21">
        <f t="shared" si="108"/>
        <v>0.28645999999999999</v>
      </c>
      <c r="CP53" s="25"/>
      <c r="CQ53" s="25"/>
      <c r="CR53" s="25"/>
      <c r="CS53" s="25"/>
      <c r="CT53" s="25"/>
      <c r="CU53" s="25"/>
      <c r="CV53" s="21">
        <f t="shared" si="109"/>
        <v>0</v>
      </c>
      <c r="CW53" s="25"/>
      <c r="CX53" s="25"/>
      <c r="CY53" s="25"/>
      <c r="CZ53" s="25"/>
      <c r="DA53" s="25"/>
      <c r="DB53" s="21">
        <f t="shared" si="13"/>
        <v>0</v>
      </c>
      <c r="DC53" s="25">
        <v>0.81781875000000004</v>
      </c>
      <c r="DD53" s="25">
        <v>0.32782665999999999</v>
      </c>
      <c r="DE53" s="25"/>
      <c r="DF53" s="25"/>
      <c r="DG53" s="21">
        <f t="shared" si="161"/>
        <v>1.14564541</v>
      </c>
      <c r="DH53" s="25"/>
      <c r="DI53" s="25"/>
      <c r="DJ53" s="25"/>
      <c r="DK53" s="21">
        <f t="shared" si="31"/>
        <v>0</v>
      </c>
      <c r="DL53" s="25"/>
      <c r="DM53" s="25"/>
      <c r="DN53" s="25"/>
      <c r="DO53" s="25"/>
      <c r="DP53" s="25"/>
      <c r="DQ53" s="25"/>
      <c r="DR53" s="21">
        <f t="shared" si="32"/>
        <v>0</v>
      </c>
      <c r="DS53" s="21">
        <f t="shared" si="162"/>
        <v>1.4321054099999999</v>
      </c>
      <c r="DT53" s="47">
        <f t="shared" si="163"/>
        <v>6.7299121268009896E-5</v>
      </c>
      <c r="DU53" s="20"/>
      <c r="DV53" s="25"/>
      <c r="DW53" s="21">
        <f t="shared" si="164"/>
        <v>0</v>
      </c>
      <c r="DX53" s="25"/>
      <c r="DY53" s="25"/>
      <c r="DZ53" s="25"/>
      <c r="EA53" s="25"/>
      <c r="EB53" s="25"/>
      <c r="EC53" s="25"/>
      <c r="ED53" s="25"/>
      <c r="EE53" s="25"/>
      <c r="EF53" s="25"/>
      <c r="EG53" s="25"/>
      <c r="EH53" s="25"/>
      <c r="EI53" s="25"/>
      <c r="EJ53" s="25"/>
      <c r="EK53" s="21">
        <f t="shared" si="18"/>
        <v>0</v>
      </c>
      <c r="EL53" s="25"/>
      <c r="EM53" s="25"/>
      <c r="EN53" s="25"/>
      <c r="EO53" s="25"/>
      <c r="EP53" s="25"/>
      <c r="EQ53" s="21">
        <f t="shared" si="19"/>
        <v>0</v>
      </c>
      <c r="ER53" s="21">
        <f t="shared" si="33"/>
        <v>0</v>
      </c>
      <c r="ES53" s="47" t="str">
        <f t="shared" si="166"/>
        <v/>
      </c>
    </row>
    <row r="54" spans="1:149" x14ac:dyDescent="0.25">
      <c r="A54" s="26"/>
      <c r="B54" s="8" t="s">
        <v>70</v>
      </c>
      <c r="C54" s="1"/>
      <c r="D54" s="25"/>
      <c r="E54" s="25"/>
      <c r="F54" s="25"/>
      <c r="G54" s="25"/>
      <c r="H54" s="25"/>
      <c r="I54" s="25"/>
      <c r="J54" s="25"/>
      <c r="K54" s="25"/>
      <c r="L54" s="25"/>
      <c r="M54" s="25"/>
      <c r="N54" s="25"/>
      <c r="O54" s="21">
        <f>SUM(D54:N54)</f>
        <v>0</v>
      </c>
      <c r="P54" s="25"/>
      <c r="Q54" s="25"/>
      <c r="R54" s="25"/>
      <c r="S54" s="21">
        <f>SUM(P54:R54)</f>
        <v>0</v>
      </c>
      <c r="T54" s="25"/>
      <c r="U54" s="25"/>
      <c r="V54" s="25"/>
      <c r="W54" s="25"/>
      <c r="X54" s="25"/>
      <c r="Y54" s="21">
        <f t="shared" si="181"/>
        <v>0</v>
      </c>
      <c r="Z54" s="21">
        <f t="shared" si="1"/>
        <v>0</v>
      </c>
      <c r="AA54" s="47" t="str">
        <f t="shared" si="154"/>
        <v/>
      </c>
      <c r="AB54" s="20"/>
      <c r="AC54" s="25"/>
      <c r="AD54" s="25"/>
      <c r="AE54" s="25"/>
      <c r="AF54" s="25"/>
      <c r="AG54" s="25"/>
      <c r="AH54" s="21">
        <f>SUM(AC54:AG54)</f>
        <v>0</v>
      </c>
      <c r="AI54" s="25"/>
      <c r="AJ54" s="25"/>
      <c r="AK54" s="25"/>
      <c r="AL54" s="25"/>
      <c r="AM54" s="25"/>
      <c r="AN54" s="21">
        <f>SUM(AI54:AM54)</f>
        <v>0</v>
      </c>
      <c r="AO54" s="25"/>
      <c r="AP54" s="25"/>
      <c r="AQ54" s="25"/>
      <c r="AR54" s="25"/>
      <c r="AS54" s="25"/>
      <c r="AT54" s="21">
        <f>SUM(AO54:AS54)</f>
        <v>0</v>
      </c>
      <c r="AU54" s="25"/>
      <c r="AV54" s="25"/>
      <c r="AW54" s="25"/>
      <c r="AX54" s="25"/>
      <c r="AY54" s="25"/>
      <c r="AZ54" s="21">
        <f t="shared" si="182"/>
        <v>0</v>
      </c>
      <c r="BA54" s="21">
        <f>SUM(AH54,AN54,AT54,AZ54)</f>
        <v>0</v>
      </c>
      <c r="BB54" s="47" t="str">
        <f t="shared" si="155"/>
        <v/>
      </c>
      <c r="BC54" s="20"/>
      <c r="BD54" s="25">
        <v>2</v>
      </c>
      <c r="BE54" s="25">
        <v>2</v>
      </c>
      <c r="BF54" s="25">
        <v>2</v>
      </c>
      <c r="BG54" s="25">
        <v>2</v>
      </c>
      <c r="BH54" s="25">
        <v>2</v>
      </c>
      <c r="BI54" s="21">
        <f t="shared" si="6"/>
        <v>10</v>
      </c>
      <c r="BJ54" s="25"/>
      <c r="BK54" s="25"/>
      <c r="BL54" s="25"/>
      <c r="BM54" s="25"/>
      <c r="BN54" s="25"/>
      <c r="BO54" s="21">
        <f t="shared" si="7"/>
        <v>0</v>
      </c>
      <c r="BP54" s="25"/>
      <c r="BQ54" s="25"/>
      <c r="BR54" s="25"/>
      <c r="BS54" s="25"/>
      <c r="BT54" s="25"/>
      <c r="BU54" s="21">
        <f>SUM(BP54:BT54)</f>
        <v>0</v>
      </c>
      <c r="BV54" s="25"/>
      <c r="BW54" s="25"/>
      <c r="BX54" s="25"/>
      <c r="BY54" s="25"/>
      <c r="BZ54" s="25"/>
      <c r="CA54" s="21">
        <f t="shared" si="8"/>
        <v>0</v>
      </c>
      <c r="CB54" s="25"/>
      <c r="CC54" s="21">
        <f t="shared" si="177"/>
        <v>0</v>
      </c>
      <c r="CD54" s="25"/>
      <c r="CE54" s="21">
        <f t="shared" si="9"/>
        <v>0</v>
      </c>
      <c r="CF54" s="21">
        <f t="shared" si="28"/>
        <v>10</v>
      </c>
      <c r="CG54" s="47">
        <f t="shared" si="159"/>
        <v>1.0831456940980553E-3</v>
      </c>
      <c r="CH54" s="20"/>
      <c r="CI54" s="25">
        <v>2</v>
      </c>
      <c r="CJ54" s="25">
        <v>2</v>
      </c>
      <c r="CK54" s="25">
        <v>2</v>
      </c>
      <c r="CL54" s="25">
        <v>2</v>
      </c>
      <c r="CM54" s="25">
        <v>2</v>
      </c>
      <c r="CN54" s="25"/>
      <c r="CO54" s="21">
        <f t="shared" si="108"/>
        <v>10</v>
      </c>
      <c r="CP54" s="25"/>
      <c r="CQ54" s="25"/>
      <c r="CR54" s="25"/>
      <c r="CS54" s="25"/>
      <c r="CT54" s="25"/>
      <c r="CU54" s="25"/>
      <c r="CV54" s="21">
        <f t="shared" si="109"/>
        <v>0</v>
      </c>
      <c r="CW54" s="25"/>
      <c r="CX54" s="25"/>
      <c r="CY54" s="25"/>
      <c r="CZ54" s="25"/>
      <c r="DA54" s="25"/>
      <c r="DB54" s="21">
        <f t="shared" si="13"/>
        <v>0</v>
      </c>
      <c r="DC54" s="25">
        <v>10</v>
      </c>
      <c r="DD54" s="25"/>
      <c r="DE54" s="25"/>
      <c r="DF54" s="25"/>
      <c r="DG54" s="21">
        <f t="shared" si="161"/>
        <v>10</v>
      </c>
      <c r="DH54" s="25"/>
      <c r="DI54" s="25"/>
      <c r="DJ54" s="25"/>
      <c r="DK54" s="21">
        <f t="shared" si="31"/>
        <v>0</v>
      </c>
      <c r="DL54" s="25"/>
      <c r="DM54" s="25"/>
      <c r="DN54" s="25"/>
      <c r="DO54" s="25"/>
      <c r="DP54" s="25"/>
      <c r="DQ54" s="25"/>
      <c r="DR54" s="21">
        <f t="shared" si="32"/>
        <v>0</v>
      </c>
      <c r="DS54" s="21">
        <f t="shared" si="162"/>
        <v>20</v>
      </c>
      <c r="DT54" s="47">
        <f t="shared" si="163"/>
        <v>9.3986267767831285E-4</v>
      </c>
      <c r="DU54" s="20"/>
      <c r="DV54" s="25"/>
      <c r="DW54" s="21">
        <f t="shared" si="164"/>
        <v>0</v>
      </c>
      <c r="DX54" s="25"/>
      <c r="DY54" s="25"/>
      <c r="DZ54" s="25"/>
      <c r="EA54" s="25"/>
      <c r="EB54" s="25"/>
      <c r="EC54" s="25"/>
      <c r="ED54" s="25"/>
      <c r="EE54" s="25"/>
      <c r="EF54" s="25"/>
      <c r="EG54" s="25"/>
      <c r="EH54" s="25"/>
      <c r="EI54" s="25"/>
      <c r="EJ54" s="25"/>
      <c r="EK54" s="21">
        <f t="shared" si="18"/>
        <v>0</v>
      </c>
      <c r="EL54" s="25"/>
      <c r="EM54" s="25"/>
      <c r="EN54" s="25"/>
      <c r="EO54" s="25"/>
      <c r="EP54" s="25"/>
      <c r="EQ54" s="21">
        <f t="shared" si="19"/>
        <v>0</v>
      </c>
      <c r="ER54" s="21">
        <f t="shared" si="33"/>
        <v>0</v>
      </c>
      <c r="ES54" s="47" t="str">
        <f t="shared" si="166"/>
        <v/>
      </c>
    </row>
    <row r="55" spans="1:149" x14ac:dyDescent="0.25">
      <c r="A55" s="26">
        <v>8</v>
      </c>
      <c r="B55" s="8" t="s">
        <v>71</v>
      </c>
      <c r="C55" s="1"/>
      <c r="D55" s="25"/>
      <c r="E55" s="25"/>
      <c r="F55" s="25"/>
      <c r="G55" s="25"/>
      <c r="H55" s="25"/>
      <c r="I55" s="25"/>
      <c r="J55" s="25"/>
      <c r="K55" s="25"/>
      <c r="L55" s="25"/>
      <c r="M55" s="25"/>
      <c r="N55" s="25">
        <v>0.4</v>
      </c>
      <c r="O55" s="21">
        <f t="shared" si="68"/>
        <v>0.4</v>
      </c>
      <c r="P55" s="25"/>
      <c r="Q55" s="25"/>
      <c r="R55" s="25"/>
      <c r="S55" s="21">
        <f t="shared" si="69"/>
        <v>0</v>
      </c>
      <c r="T55" s="25"/>
      <c r="U55" s="25"/>
      <c r="V55" s="25"/>
      <c r="W55" s="25"/>
      <c r="X55" s="25"/>
      <c r="Y55" s="21">
        <f t="shared" si="70"/>
        <v>0</v>
      </c>
      <c r="Z55" s="21">
        <f t="shared" si="1"/>
        <v>0.4</v>
      </c>
      <c r="AA55" s="47">
        <f t="shared" si="154"/>
        <v>9.5373717287723991E-5</v>
      </c>
      <c r="AB55" s="20"/>
      <c r="AC55" s="25">
        <v>0.3</v>
      </c>
      <c r="AD55" s="25">
        <v>0.3</v>
      </c>
      <c r="AE55" s="25">
        <v>1</v>
      </c>
      <c r="AF55" s="25">
        <v>1</v>
      </c>
      <c r="AG55" s="25">
        <v>4</v>
      </c>
      <c r="AH55" s="21">
        <f t="shared" si="71"/>
        <v>6.6</v>
      </c>
      <c r="AI55" s="25"/>
      <c r="AJ55" s="25"/>
      <c r="AK55" s="25"/>
      <c r="AL55" s="25"/>
      <c r="AM55" s="25"/>
      <c r="AN55" s="21">
        <f t="shared" si="72"/>
        <v>0</v>
      </c>
      <c r="AO55" s="25"/>
      <c r="AP55" s="25"/>
      <c r="AQ55" s="25"/>
      <c r="AR55" s="25"/>
      <c r="AS55" s="25"/>
      <c r="AT55" s="21">
        <f t="shared" si="73"/>
        <v>0</v>
      </c>
      <c r="AU55" s="25"/>
      <c r="AV55" s="25"/>
      <c r="AW55" s="25"/>
      <c r="AX55" s="25"/>
      <c r="AY55" s="25"/>
      <c r="AZ55" s="21">
        <f t="shared" si="74"/>
        <v>0</v>
      </c>
      <c r="BA55" s="21">
        <f t="shared" si="75"/>
        <v>6.6</v>
      </c>
      <c r="BB55" s="47">
        <f t="shared" si="155"/>
        <v>8.9237534942949472E-4</v>
      </c>
      <c r="BC55" s="20"/>
      <c r="BD55" s="25">
        <v>4</v>
      </c>
      <c r="BE55" s="25">
        <v>4</v>
      </c>
      <c r="BF55" s="25">
        <v>4</v>
      </c>
      <c r="BG55" s="25">
        <v>4.7372954400000005</v>
      </c>
      <c r="BH55" s="25">
        <v>5.4808400900000001</v>
      </c>
      <c r="BI55" s="21">
        <f t="shared" si="6"/>
        <v>22.218135530000001</v>
      </c>
      <c r="BJ55" s="25"/>
      <c r="BK55" s="25"/>
      <c r="BL55" s="25"/>
      <c r="BM55" s="25"/>
      <c r="BN55" s="25"/>
      <c r="BO55" s="21">
        <f t="shared" si="7"/>
        <v>0</v>
      </c>
      <c r="BP55" s="25"/>
      <c r="BQ55" s="25"/>
      <c r="BR55" s="25"/>
      <c r="BS55" s="25"/>
      <c r="BT55" s="25"/>
      <c r="BU55" s="21">
        <f t="shared" si="76"/>
        <v>0</v>
      </c>
      <c r="BV55" s="25"/>
      <c r="BW55" s="25"/>
      <c r="BX55" s="25"/>
      <c r="BY55" s="25"/>
      <c r="BZ55" s="25"/>
      <c r="CA55" s="21">
        <f t="shared" si="8"/>
        <v>0</v>
      </c>
      <c r="CB55" s="25"/>
      <c r="CC55" s="21">
        <f t="shared" si="177"/>
        <v>0</v>
      </c>
      <c r="CD55" s="25"/>
      <c r="CE55" s="21">
        <f t="shared" si="9"/>
        <v>0</v>
      </c>
      <c r="CF55" s="21">
        <f t="shared" si="28"/>
        <v>22.218135530000001</v>
      </c>
      <c r="CG55" s="47">
        <f t="shared" si="159"/>
        <v>2.4065477830206516E-3</v>
      </c>
      <c r="CH55" s="20"/>
      <c r="CI55" s="25"/>
      <c r="CJ55" s="25">
        <v>10.31461655</v>
      </c>
      <c r="CK55" s="25">
        <v>4.9575940000000003</v>
      </c>
      <c r="CL55" s="25">
        <v>7.3526951250000003</v>
      </c>
      <c r="CM55" s="25">
        <v>7.3526951250000003</v>
      </c>
      <c r="CN55" s="25"/>
      <c r="CO55" s="21">
        <f t="shared" si="108"/>
        <v>29.977600800000001</v>
      </c>
      <c r="CP55" s="25"/>
      <c r="CQ55" s="25"/>
      <c r="CR55" s="25"/>
      <c r="CS55" s="25"/>
      <c r="CT55" s="25"/>
      <c r="CU55" s="25"/>
      <c r="CV55" s="21">
        <f t="shared" si="109"/>
        <v>0</v>
      </c>
      <c r="CW55" s="25"/>
      <c r="CX55" s="25"/>
      <c r="CY55" s="25"/>
      <c r="CZ55" s="25"/>
      <c r="DA55" s="25"/>
      <c r="DB55" s="21">
        <f t="shared" si="13"/>
        <v>0</v>
      </c>
      <c r="DC55" s="25">
        <v>188.50116</v>
      </c>
      <c r="DD55" s="25">
        <v>21.498840000000001</v>
      </c>
      <c r="DE55" s="25">
        <v>70</v>
      </c>
      <c r="DF55" s="25"/>
      <c r="DG55" s="21">
        <f t="shared" si="161"/>
        <v>280</v>
      </c>
      <c r="DH55" s="25"/>
      <c r="DI55" s="25"/>
      <c r="DJ55" s="25"/>
      <c r="DK55" s="21">
        <f t="shared" si="31"/>
        <v>0</v>
      </c>
      <c r="DL55" s="25"/>
      <c r="DM55" s="25"/>
      <c r="DN55" s="25"/>
      <c r="DO55" s="25"/>
      <c r="DP55" s="25"/>
      <c r="DQ55" s="25"/>
      <c r="DR55" s="21">
        <f t="shared" si="32"/>
        <v>0</v>
      </c>
      <c r="DS55" s="21">
        <f t="shared" si="162"/>
        <v>309.9776008</v>
      </c>
      <c r="DT55" s="47">
        <f t="shared" si="163"/>
        <v>1.4566818895409357E-2</v>
      </c>
      <c r="DU55" s="20"/>
      <c r="DV55" s="25"/>
      <c r="DW55" s="21">
        <f t="shared" si="164"/>
        <v>0</v>
      </c>
      <c r="DX55" s="25"/>
      <c r="DY55" s="25"/>
      <c r="DZ55" s="25"/>
      <c r="EA55" s="25"/>
      <c r="EB55" s="25"/>
      <c r="EC55" s="25"/>
      <c r="ED55" s="25"/>
      <c r="EE55" s="25"/>
      <c r="EF55" s="25"/>
      <c r="EG55" s="25"/>
      <c r="EH55" s="25"/>
      <c r="EI55" s="25"/>
      <c r="EJ55" s="25"/>
      <c r="EK55" s="21">
        <f t="shared" si="18"/>
        <v>0</v>
      </c>
      <c r="EL55" s="25"/>
      <c r="EM55" s="25"/>
      <c r="EN55" s="25"/>
      <c r="EO55" s="25"/>
      <c r="EP55" s="25"/>
      <c r="EQ55" s="21">
        <f t="shared" si="19"/>
        <v>0</v>
      </c>
      <c r="ER55" s="21">
        <f t="shared" si="33"/>
        <v>0</v>
      </c>
      <c r="ES55" s="47" t="str">
        <f t="shared" si="166"/>
        <v/>
      </c>
    </row>
    <row r="56" spans="1:149" x14ac:dyDescent="0.25">
      <c r="A56" s="26"/>
      <c r="B56" s="8" t="s">
        <v>72</v>
      </c>
      <c r="C56" s="1"/>
      <c r="D56" s="25"/>
      <c r="E56" s="25"/>
      <c r="F56" s="25"/>
      <c r="G56" s="25"/>
      <c r="H56" s="25"/>
      <c r="I56" s="25"/>
      <c r="J56" s="25"/>
      <c r="K56" s="25"/>
      <c r="L56" s="25"/>
      <c r="M56" s="25"/>
      <c r="N56" s="25"/>
      <c r="O56" s="21">
        <f t="shared" si="68"/>
        <v>0</v>
      </c>
      <c r="P56" s="25"/>
      <c r="Q56" s="25"/>
      <c r="R56" s="25">
        <v>8</v>
      </c>
      <c r="S56" s="21">
        <f t="shared" si="69"/>
        <v>8</v>
      </c>
      <c r="T56" s="25"/>
      <c r="U56" s="25"/>
      <c r="V56" s="25"/>
      <c r="W56" s="25"/>
      <c r="X56" s="25"/>
      <c r="Y56" s="21">
        <f t="shared" si="70"/>
        <v>0</v>
      </c>
      <c r="Z56" s="21">
        <f t="shared" si="1"/>
        <v>8</v>
      </c>
      <c r="AA56" s="47">
        <f t="shared" si="154"/>
        <v>1.9074743457544797E-3</v>
      </c>
      <c r="AB56" s="20"/>
      <c r="AC56" s="25"/>
      <c r="AD56" s="25"/>
      <c r="AE56" s="25"/>
      <c r="AF56" s="25"/>
      <c r="AG56" s="25"/>
      <c r="AH56" s="21">
        <f t="shared" si="71"/>
        <v>0</v>
      </c>
      <c r="AI56" s="25"/>
      <c r="AJ56" s="25"/>
      <c r="AK56" s="25"/>
      <c r="AL56" s="25"/>
      <c r="AM56" s="25"/>
      <c r="AN56" s="21">
        <f t="shared" si="72"/>
        <v>0</v>
      </c>
      <c r="AO56" s="25">
        <v>8</v>
      </c>
      <c r="AP56" s="25">
        <v>8</v>
      </c>
      <c r="AQ56" s="25">
        <v>8</v>
      </c>
      <c r="AR56" s="25">
        <v>8</v>
      </c>
      <c r="AS56" s="25">
        <v>8</v>
      </c>
      <c r="AT56" s="21">
        <f t="shared" si="73"/>
        <v>40</v>
      </c>
      <c r="AU56" s="25"/>
      <c r="AV56" s="25"/>
      <c r="AW56" s="25"/>
      <c r="AX56" s="25"/>
      <c r="AY56" s="25"/>
      <c r="AZ56" s="21">
        <f t="shared" si="74"/>
        <v>0</v>
      </c>
      <c r="BA56" s="21">
        <f t="shared" si="75"/>
        <v>40</v>
      </c>
      <c r="BB56" s="47">
        <f t="shared" si="155"/>
        <v>5.408335451087847E-3</v>
      </c>
      <c r="BC56" s="20"/>
      <c r="BD56" s="25"/>
      <c r="BE56" s="25"/>
      <c r="BF56" s="25"/>
      <c r="BG56" s="25"/>
      <c r="BH56" s="25"/>
      <c r="BI56" s="21">
        <f t="shared" si="6"/>
        <v>0</v>
      </c>
      <c r="BJ56" s="25"/>
      <c r="BK56" s="25"/>
      <c r="BL56" s="25"/>
      <c r="BM56" s="25"/>
      <c r="BN56" s="25"/>
      <c r="BO56" s="21">
        <f t="shared" si="7"/>
        <v>0</v>
      </c>
      <c r="BP56" s="25">
        <v>8</v>
      </c>
      <c r="BQ56" s="25">
        <v>8</v>
      </c>
      <c r="BR56" s="25">
        <v>6</v>
      </c>
      <c r="BS56" s="25">
        <v>0</v>
      </c>
      <c r="BT56" s="25">
        <v>0</v>
      </c>
      <c r="BU56" s="21">
        <f t="shared" si="76"/>
        <v>22</v>
      </c>
      <c r="BV56" s="25"/>
      <c r="BW56" s="25"/>
      <c r="BX56" s="25"/>
      <c r="BY56" s="25"/>
      <c r="BZ56" s="25"/>
      <c r="CA56" s="21">
        <f t="shared" si="8"/>
        <v>0</v>
      </c>
      <c r="CB56" s="25"/>
      <c r="CC56" s="21">
        <f t="shared" si="177"/>
        <v>0</v>
      </c>
      <c r="CD56" s="25"/>
      <c r="CE56" s="21">
        <f t="shared" si="9"/>
        <v>0</v>
      </c>
      <c r="CF56" s="21">
        <f t="shared" si="28"/>
        <v>22</v>
      </c>
      <c r="CG56" s="47">
        <f t="shared" si="159"/>
        <v>2.3829205270157216E-3</v>
      </c>
      <c r="CH56" s="20"/>
      <c r="CI56" s="25">
        <v>10</v>
      </c>
      <c r="CJ56" s="25"/>
      <c r="CK56" s="25"/>
      <c r="CL56" s="25"/>
      <c r="CM56" s="25"/>
      <c r="CN56" s="25"/>
      <c r="CO56" s="21">
        <f t="shared" si="108"/>
        <v>10</v>
      </c>
      <c r="CP56" s="25"/>
      <c r="CQ56" s="25"/>
      <c r="CR56" s="25"/>
      <c r="CS56" s="25"/>
      <c r="CT56" s="25"/>
      <c r="CU56" s="25"/>
      <c r="CV56" s="21">
        <f t="shared" si="109"/>
        <v>0</v>
      </c>
      <c r="CW56" s="25"/>
      <c r="CX56" s="25"/>
      <c r="CY56" s="25"/>
      <c r="CZ56" s="25"/>
      <c r="DA56" s="25"/>
      <c r="DB56" s="21">
        <f t="shared" si="13"/>
        <v>0</v>
      </c>
      <c r="DC56" s="25"/>
      <c r="DD56" s="25"/>
      <c r="DE56" s="25"/>
      <c r="DF56" s="25"/>
      <c r="DG56" s="21">
        <f t="shared" si="161"/>
        <v>0</v>
      </c>
      <c r="DH56" s="25"/>
      <c r="DI56" s="25"/>
      <c r="DJ56" s="25"/>
      <c r="DK56" s="21">
        <f t="shared" si="31"/>
        <v>0</v>
      </c>
      <c r="DL56" s="25"/>
      <c r="DM56" s="25"/>
      <c r="DN56" s="25"/>
      <c r="DO56" s="25"/>
      <c r="DP56" s="25"/>
      <c r="DQ56" s="25"/>
      <c r="DR56" s="21">
        <f t="shared" si="32"/>
        <v>0</v>
      </c>
      <c r="DS56" s="21">
        <f t="shared" si="162"/>
        <v>10</v>
      </c>
      <c r="DT56" s="47">
        <f t="shared" si="163"/>
        <v>4.6993133883915642E-4</v>
      </c>
      <c r="DU56" s="20"/>
      <c r="DV56" s="25"/>
      <c r="DW56" s="21">
        <f t="shared" si="164"/>
        <v>0</v>
      </c>
      <c r="DX56" s="25"/>
      <c r="DY56" s="25"/>
      <c r="DZ56" s="25"/>
      <c r="EA56" s="25"/>
      <c r="EB56" s="25"/>
      <c r="EC56" s="25"/>
      <c r="ED56" s="25"/>
      <c r="EE56" s="25"/>
      <c r="EF56" s="25"/>
      <c r="EG56" s="25"/>
      <c r="EH56" s="25"/>
      <c r="EI56" s="25"/>
      <c r="EJ56" s="25"/>
      <c r="EK56" s="21">
        <f t="shared" si="18"/>
        <v>0</v>
      </c>
      <c r="EL56" s="25"/>
      <c r="EM56" s="25"/>
      <c r="EN56" s="25"/>
      <c r="EO56" s="25"/>
      <c r="EP56" s="25"/>
      <c r="EQ56" s="21">
        <f t="shared" si="19"/>
        <v>0</v>
      </c>
      <c r="ER56" s="21">
        <f t="shared" si="33"/>
        <v>0</v>
      </c>
      <c r="ES56" s="47" t="str">
        <f t="shared" si="166"/>
        <v/>
      </c>
    </row>
    <row r="57" spans="1:149" x14ac:dyDescent="0.25">
      <c r="A57" s="26"/>
      <c r="B57" s="8" t="s">
        <v>256</v>
      </c>
      <c r="C57" s="1"/>
      <c r="D57" s="25"/>
      <c r="E57" s="25"/>
      <c r="F57" s="25"/>
      <c r="G57" s="25"/>
      <c r="H57" s="25"/>
      <c r="I57" s="25"/>
      <c r="J57" s="25"/>
      <c r="K57" s="25"/>
      <c r="L57" s="25"/>
      <c r="M57" s="25"/>
      <c r="N57" s="25"/>
      <c r="O57" s="21">
        <f t="shared" si="68"/>
        <v>0</v>
      </c>
      <c r="P57" s="25"/>
      <c r="Q57" s="25"/>
      <c r="R57" s="25"/>
      <c r="S57" s="21">
        <f t="shared" ref="S57" si="215">SUM(P57:R57)</f>
        <v>0</v>
      </c>
      <c r="T57" s="25"/>
      <c r="U57" s="25"/>
      <c r="V57" s="25"/>
      <c r="W57" s="25"/>
      <c r="X57" s="25"/>
      <c r="Y57" s="21">
        <f>SUM(T57:X57)</f>
        <v>0</v>
      </c>
      <c r="Z57" s="21">
        <f t="shared" si="1"/>
        <v>0</v>
      </c>
      <c r="AA57" s="47" t="str">
        <f t="shared" si="154"/>
        <v/>
      </c>
      <c r="AB57" s="20"/>
      <c r="AC57" s="25"/>
      <c r="AD57" s="25"/>
      <c r="AE57" s="25"/>
      <c r="AF57" s="25"/>
      <c r="AG57" s="25"/>
      <c r="AH57" s="21">
        <f t="shared" ref="AH57" si="216">SUM(AC57:AG57)</f>
        <v>0</v>
      </c>
      <c r="AI57" s="25"/>
      <c r="AJ57" s="25"/>
      <c r="AK57" s="25"/>
      <c r="AL57" s="25"/>
      <c r="AM57" s="25"/>
      <c r="AN57" s="21">
        <f t="shared" ref="AN57" si="217">SUM(AI57:AM57)</f>
        <v>0</v>
      </c>
      <c r="AO57" s="25"/>
      <c r="AP57" s="25"/>
      <c r="AQ57" s="25"/>
      <c r="AR57" s="25"/>
      <c r="AS57" s="25"/>
      <c r="AT57" s="21">
        <f t="shared" ref="AT57" si="218">SUM(AO57:AS57)</f>
        <v>0</v>
      </c>
      <c r="AU57" s="25"/>
      <c r="AV57" s="25"/>
      <c r="AW57" s="25"/>
      <c r="AX57" s="25"/>
      <c r="AY57" s="25"/>
      <c r="AZ57" s="21">
        <f>SUM(AU57:AY57)</f>
        <v>0</v>
      </c>
      <c r="BA57" s="21">
        <f>SUM(AH57,AN57,AT57,AZ57)</f>
        <v>0</v>
      </c>
      <c r="BB57" s="47" t="str">
        <f t="shared" si="155"/>
        <v/>
      </c>
      <c r="BC57" s="20"/>
      <c r="BD57" s="25"/>
      <c r="BE57" s="25"/>
      <c r="BF57" s="25"/>
      <c r="BG57" s="25"/>
      <c r="BH57" s="25"/>
      <c r="BI57" s="21">
        <f t="shared" ref="BI57" si="219">SUM(BD57:BH57)</f>
        <v>0</v>
      </c>
      <c r="BJ57" s="25"/>
      <c r="BK57" s="25"/>
      <c r="BL57" s="25"/>
      <c r="BM57" s="25"/>
      <c r="BN57" s="25"/>
      <c r="BO57" s="21">
        <f t="shared" si="7"/>
        <v>0</v>
      </c>
      <c r="BP57" s="25"/>
      <c r="BQ57" s="25"/>
      <c r="BR57" s="25"/>
      <c r="BS57" s="25"/>
      <c r="BT57" s="25"/>
      <c r="BU57" s="21">
        <f t="shared" ref="BU57" si="220">SUM(BP57:BT57)</f>
        <v>0</v>
      </c>
      <c r="BV57" s="25"/>
      <c r="BW57" s="25"/>
      <c r="BX57" s="25"/>
      <c r="BY57" s="25"/>
      <c r="BZ57" s="25"/>
      <c r="CA57" s="21">
        <f t="shared" si="8"/>
        <v>0</v>
      </c>
      <c r="CB57" s="25"/>
      <c r="CC57" s="21">
        <f t="shared" ref="CC57" si="221">SUM(CB57)</f>
        <v>0</v>
      </c>
      <c r="CD57" s="25"/>
      <c r="CE57" s="21">
        <f t="shared" ref="CE57" si="222">SUM(CD57:CD57)</f>
        <v>0</v>
      </c>
      <c r="CF57" s="21">
        <f t="shared" ref="CF57" si="223">SUM(BI57,BO57,BU57,CA57,CC57,CE57)</f>
        <v>0</v>
      </c>
      <c r="CG57" s="47" t="str">
        <f t="shared" si="159"/>
        <v/>
      </c>
      <c r="CH57" s="20"/>
      <c r="CI57" s="25"/>
      <c r="CJ57" s="25"/>
      <c r="CK57" s="25">
        <v>0.87665000000000004</v>
      </c>
      <c r="CL57" s="25"/>
      <c r="CM57" s="25"/>
      <c r="CN57" s="25"/>
      <c r="CO57" s="21">
        <f t="shared" ref="CO57" si="224">SUM(CI57:CN57)</f>
        <v>0.87665000000000004</v>
      </c>
      <c r="CP57" s="25"/>
      <c r="CQ57" s="25"/>
      <c r="CR57" s="25"/>
      <c r="CS57" s="25"/>
      <c r="CT57" s="25"/>
      <c r="CU57" s="25"/>
      <c r="CV57" s="21">
        <f t="shared" ref="CV57" si="225">SUM(CP57:CU57)</f>
        <v>0</v>
      </c>
      <c r="CW57" s="25"/>
      <c r="CX57" s="25"/>
      <c r="CY57" s="25"/>
      <c r="CZ57" s="25"/>
      <c r="DA57" s="25"/>
      <c r="DB57" s="21">
        <f t="shared" ref="DB57" si="226">SUM(CW57:DA57)</f>
        <v>0</v>
      </c>
      <c r="DC57" s="25"/>
      <c r="DD57" s="25"/>
      <c r="DE57" s="25"/>
      <c r="DF57" s="25"/>
      <c r="DG57" s="21">
        <f t="shared" si="161"/>
        <v>0</v>
      </c>
      <c r="DH57" s="25"/>
      <c r="DI57" s="25"/>
      <c r="DJ57" s="25"/>
      <c r="DK57" s="21">
        <f t="shared" ref="DK57" si="227">SUM(DH57:DJ57)</f>
        <v>0</v>
      </c>
      <c r="DL57" s="25"/>
      <c r="DM57" s="25"/>
      <c r="DN57" s="25"/>
      <c r="DO57" s="25"/>
      <c r="DP57" s="25"/>
      <c r="DQ57" s="25"/>
      <c r="DR57" s="21">
        <f t="shared" ref="DR57" si="228">SUM(DL57:DQ57)</f>
        <v>0</v>
      </c>
      <c r="DS57" s="21">
        <f t="shared" si="162"/>
        <v>0.87665000000000004</v>
      </c>
      <c r="DT57" s="47">
        <f t="shared" si="163"/>
        <v>4.1196530819334651E-5</v>
      </c>
      <c r="DU57" s="20"/>
      <c r="DV57" s="25"/>
      <c r="DW57" s="21">
        <f t="shared" ref="DW57" si="229">SUM(DV57:DV57)</f>
        <v>0</v>
      </c>
      <c r="DX57" s="25"/>
      <c r="DY57" s="25"/>
      <c r="DZ57" s="25"/>
      <c r="EA57" s="25"/>
      <c r="EB57" s="25"/>
      <c r="EC57" s="25"/>
      <c r="ED57" s="25"/>
      <c r="EE57" s="25"/>
      <c r="EF57" s="25"/>
      <c r="EG57" s="25"/>
      <c r="EH57" s="25"/>
      <c r="EI57" s="25"/>
      <c r="EJ57" s="25"/>
      <c r="EK57" s="21">
        <f t="shared" si="18"/>
        <v>0</v>
      </c>
      <c r="EL57" s="25"/>
      <c r="EM57" s="25"/>
      <c r="EN57" s="25"/>
      <c r="EO57" s="25"/>
      <c r="EP57" s="25"/>
      <c r="EQ57" s="21">
        <f t="shared" ref="EQ57" si="230">SUM(EL57:EP57)</f>
        <v>0</v>
      </c>
      <c r="ER57" s="21">
        <f t="shared" ref="ER57" si="231">SUM(DW57,EK57,EQ57)</f>
        <v>0</v>
      </c>
      <c r="ES57" s="47" t="str">
        <f t="shared" si="166"/>
        <v/>
      </c>
    </row>
    <row r="58" spans="1:149" x14ac:dyDescent="0.25">
      <c r="A58" s="26"/>
      <c r="B58" s="8" t="s">
        <v>73</v>
      </c>
      <c r="C58" s="1"/>
      <c r="D58" s="25"/>
      <c r="E58" s="25"/>
      <c r="F58" s="25"/>
      <c r="G58" s="25"/>
      <c r="H58" s="25"/>
      <c r="I58" s="25"/>
      <c r="J58" s="25"/>
      <c r="K58" s="25"/>
      <c r="L58" s="25"/>
      <c r="M58" s="25"/>
      <c r="N58" s="25"/>
      <c r="O58" s="21">
        <f t="shared" ref="O58:O59" si="232">SUM(D58:N58)</f>
        <v>0</v>
      </c>
      <c r="P58" s="25"/>
      <c r="Q58" s="25"/>
      <c r="R58" s="25"/>
      <c r="S58" s="21">
        <f t="shared" si="69"/>
        <v>0</v>
      </c>
      <c r="T58" s="25"/>
      <c r="U58" s="25"/>
      <c r="V58" s="25"/>
      <c r="W58" s="25"/>
      <c r="X58" s="25"/>
      <c r="Y58" s="21">
        <f>SUM(T58:X58)</f>
        <v>0</v>
      </c>
      <c r="Z58" s="21">
        <f t="shared" ref="Z58:Z59" si="233">SUM(O58,S58,Y58)</f>
        <v>0</v>
      </c>
      <c r="AA58" s="47" t="str">
        <f t="shared" si="154"/>
        <v/>
      </c>
      <c r="AB58" s="20"/>
      <c r="AC58" s="25"/>
      <c r="AD58" s="25"/>
      <c r="AE58" s="25"/>
      <c r="AF58" s="25"/>
      <c r="AG58" s="25"/>
      <c r="AH58" s="21">
        <f t="shared" si="71"/>
        <v>0</v>
      </c>
      <c r="AI58" s="25"/>
      <c r="AJ58" s="25"/>
      <c r="AK58" s="25"/>
      <c r="AL58" s="25"/>
      <c r="AM58" s="25"/>
      <c r="AN58" s="21">
        <f t="shared" si="72"/>
        <v>0</v>
      </c>
      <c r="AO58" s="25"/>
      <c r="AP58" s="25"/>
      <c r="AQ58" s="25"/>
      <c r="AR58" s="25"/>
      <c r="AS58" s="25"/>
      <c r="AT58" s="21">
        <f t="shared" si="73"/>
        <v>0</v>
      </c>
      <c r="AU58" s="25"/>
      <c r="AV58" s="25"/>
      <c r="AW58" s="25"/>
      <c r="AX58" s="25"/>
      <c r="AY58" s="25"/>
      <c r="AZ58" s="21">
        <f>SUM(AU58:AY58)</f>
        <v>0</v>
      </c>
      <c r="BA58" s="21">
        <f>SUM(AH58,AN58,AT58,AZ58)</f>
        <v>0</v>
      </c>
      <c r="BB58" s="47" t="str">
        <f t="shared" si="155"/>
        <v/>
      </c>
      <c r="BC58" s="20"/>
      <c r="BD58" s="25"/>
      <c r="BE58" s="25"/>
      <c r="BF58" s="25"/>
      <c r="BG58" s="25"/>
      <c r="BH58" s="25"/>
      <c r="BI58" s="21">
        <f t="shared" si="6"/>
        <v>0</v>
      </c>
      <c r="BJ58" s="25"/>
      <c r="BK58" s="25"/>
      <c r="BL58" s="25"/>
      <c r="BM58" s="25"/>
      <c r="BN58" s="25"/>
      <c r="BO58" s="21">
        <f t="shared" ref="BO58:BO59" si="234">SUM(BJ58:BN58)</f>
        <v>0</v>
      </c>
      <c r="BP58" s="25"/>
      <c r="BQ58" s="25"/>
      <c r="BR58" s="25"/>
      <c r="BS58" s="25"/>
      <c r="BT58" s="25"/>
      <c r="BU58" s="21">
        <f t="shared" si="76"/>
        <v>0</v>
      </c>
      <c r="BV58" s="25"/>
      <c r="BW58" s="25"/>
      <c r="BX58" s="25"/>
      <c r="BY58" s="25"/>
      <c r="BZ58" s="25"/>
      <c r="CA58" s="21">
        <f t="shared" ref="CA58:CA59" si="235">SUM(BV58:BZ58)</f>
        <v>0</v>
      </c>
      <c r="CB58" s="25"/>
      <c r="CC58" s="21">
        <f t="shared" si="177"/>
        <v>0</v>
      </c>
      <c r="CD58" s="25"/>
      <c r="CE58" s="21">
        <f t="shared" si="9"/>
        <v>0</v>
      </c>
      <c r="CF58" s="21">
        <f t="shared" si="28"/>
        <v>0</v>
      </c>
      <c r="CG58" s="47" t="str">
        <f t="shared" si="159"/>
        <v/>
      </c>
      <c r="CH58" s="20"/>
      <c r="CI58" s="25"/>
      <c r="CJ58" s="25"/>
      <c r="CK58" s="25"/>
      <c r="CL58" s="25"/>
      <c r="CM58" s="25"/>
      <c r="CN58" s="25"/>
      <c r="CO58" s="21">
        <f t="shared" si="108"/>
        <v>0</v>
      </c>
      <c r="CP58" s="25"/>
      <c r="CQ58" s="25"/>
      <c r="CR58" s="25"/>
      <c r="CS58" s="25"/>
      <c r="CT58" s="25"/>
      <c r="CU58" s="25"/>
      <c r="CV58" s="21">
        <f t="shared" si="109"/>
        <v>0</v>
      </c>
      <c r="CW58" s="25"/>
      <c r="CX58" s="25"/>
      <c r="CY58" s="25"/>
      <c r="CZ58" s="25"/>
      <c r="DA58" s="25"/>
      <c r="DB58" s="21">
        <f t="shared" si="13"/>
        <v>0</v>
      </c>
      <c r="DC58" s="25">
        <v>5</v>
      </c>
      <c r="DD58" s="25"/>
      <c r="DE58" s="25"/>
      <c r="DF58" s="25"/>
      <c r="DG58" s="21">
        <f t="shared" si="161"/>
        <v>5</v>
      </c>
      <c r="DH58" s="25"/>
      <c r="DI58" s="25"/>
      <c r="DJ58" s="25"/>
      <c r="DK58" s="21">
        <f t="shared" si="31"/>
        <v>0</v>
      </c>
      <c r="DL58" s="25"/>
      <c r="DM58" s="25"/>
      <c r="DN58" s="25"/>
      <c r="DO58" s="25"/>
      <c r="DP58" s="25"/>
      <c r="DQ58" s="25"/>
      <c r="DR58" s="21">
        <f t="shared" si="32"/>
        <v>0</v>
      </c>
      <c r="DS58" s="21">
        <f t="shared" si="162"/>
        <v>5</v>
      </c>
      <c r="DT58" s="47">
        <f t="shared" si="163"/>
        <v>2.3496566941957821E-4</v>
      </c>
      <c r="DU58" s="20"/>
      <c r="DV58" s="25"/>
      <c r="DW58" s="21">
        <f t="shared" si="164"/>
        <v>0</v>
      </c>
      <c r="DX58" s="25"/>
      <c r="DY58" s="25"/>
      <c r="DZ58" s="25"/>
      <c r="EA58" s="25"/>
      <c r="EB58" s="25"/>
      <c r="EC58" s="25"/>
      <c r="ED58" s="25"/>
      <c r="EE58" s="25"/>
      <c r="EF58" s="25"/>
      <c r="EG58" s="25"/>
      <c r="EH58" s="25"/>
      <c r="EI58" s="25"/>
      <c r="EJ58" s="25"/>
      <c r="EK58" s="21">
        <f t="shared" ref="EK58:EK59" si="236">SUM(DX58:EJ58)</f>
        <v>0</v>
      </c>
      <c r="EL58" s="25"/>
      <c r="EM58" s="25"/>
      <c r="EN58" s="25"/>
      <c r="EO58" s="25"/>
      <c r="EP58" s="25"/>
      <c r="EQ58" s="21">
        <f t="shared" si="19"/>
        <v>0</v>
      </c>
      <c r="ER58" s="21">
        <f t="shared" si="33"/>
        <v>0</v>
      </c>
      <c r="ES58" s="47" t="str">
        <f t="shared" si="166"/>
        <v/>
      </c>
    </row>
    <row r="59" spans="1:149" x14ac:dyDescent="0.25">
      <c r="A59" s="26"/>
      <c r="B59" s="8" t="s">
        <v>74</v>
      </c>
      <c r="C59" s="1"/>
      <c r="D59" s="25"/>
      <c r="E59" s="25"/>
      <c r="F59" s="25"/>
      <c r="G59" s="25"/>
      <c r="H59" s="25"/>
      <c r="I59" s="25"/>
      <c r="J59" s="25"/>
      <c r="K59" s="25"/>
      <c r="L59" s="25"/>
      <c r="M59" s="25"/>
      <c r="N59" s="25"/>
      <c r="O59" s="21">
        <f t="shared" si="232"/>
        <v>0</v>
      </c>
      <c r="P59" s="25"/>
      <c r="Q59" s="25"/>
      <c r="R59" s="25"/>
      <c r="S59" s="21">
        <f t="shared" ref="S59" si="237">SUM(P59:R59)</f>
        <v>0</v>
      </c>
      <c r="T59" s="25"/>
      <c r="U59" s="25"/>
      <c r="V59" s="25"/>
      <c r="W59" s="25"/>
      <c r="X59" s="25"/>
      <c r="Y59" s="21">
        <f t="shared" ref="Y59" si="238">SUM(T59:X59)</f>
        <v>0</v>
      </c>
      <c r="Z59" s="21">
        <f t="shared" si="233"/>
        <v>0</v>
      </c>
      <c r="AA59" s="47" t="str">
        <f t="shared" si="154"/>
        <v/>
      </c>
      <c r="AB59" s="18"/>
      <c r="AC59" s="25"/>
      <c r="AD59" s="25"/>
      <c r="AE59" s="25"/>
      <c r="AF59" s="25"/>
      <c r="AG59" s="25"/>
      <c r="AH59" s="21">
        <f t="shared" ref="AH59" si="239">SUM(AC59:AG59)</f>
        <v>0</v>
      </c>
      <c r="AI59" s="25"/>
      <c r="AJ59" s="25"/>
      <c r="AK59" s="25"/>
      <c r="AL59" s="25"/>
      <c r="AM59" s="25"/>
      <c r="AN59" s="21">
        <f t="shared" ref="AN59" si="240">SUM(AI59:AM59)</f>
        <v>0</v>
      </c>
      <c r="AO59" s="25"/>
      <c r="AP59" s="25"/>
      <c r="AQ59" s="25"/>
      <c r="AR59" s="25"/>
      <c r="AS59" s="25"/>
      <c r="AT59" s="21">
        <f t="shared" ref="AT59" si="241">SUM(AO59:AS59)</f>
        <v>0</v>
      </c>
      <c r="AU59" s="25"/>
      <c r="AV59" s="25"/>
      <c r="AW59" s="25"/>
      <c r="AX59" s="25"/>
      <c r="AY59" s="25"/>
      <c r="AZ59" s="21">
        <f t="shared" ref="AZ59" si="242">SUM(AU59:AY59)</f>
        <v>0</v>
      </c>
      <c r="BA59" s="21">
        <f t="shared" ref="BA59" si="243">SUM(AH59,AN59,AT59,AZ59)</f>
        <v>0</v>
      </c>
      <c r="BB59" s="47" t="str">
        <f t="shared" si="155"/>
        <v/>
      </c>
      <c r="BC59" s="18"/>
      <c r="BD59" s="25"/>
      <c r="BE59" s="25"/>
      <c r="BF59" s="25"/>
      <c r="BG59" s="25"/>
      <c r="BH59" s="25"/>
      <c r="BI59" s="21">
        <f t="shared" ref="BI59" si="244">SUM(BD59:BH59)</f>
        <v>0</v>
      </c>
      <c r="BJ59" s="25"/>
      <c r="BK59" s="25"/>
      <c r="BL59" s="25"/>
      <c r="BM59" s="25"/>
      <c r="BN59" s="25"/>
      <c r="BO59" s="21">
        <f t="shared" si="234"/>
        <v>0</v>
      </c>
      <c r="BP59" s="25"/>
      <c r="BQ59" s="25"/>
      <c r="BR59" s="25"/>
      <c r="BS59" s="25"/>
      <c r="BT59" s="25"/>
      <c r="BU59" s="21">
        <f t="shared" ref="BU59" si="245">SUM(BP59:BT59)</f>
        <v>0</v>
      </c>
      <c r="BV59" s="25"/>
      <c r="BW59" s="25"/>
      <c r="BX59" s="25"/>
      <c r="BY59" s="25"/>
      <c r="BZ59" s="25"/>
      <c r="CA59" s="21">
        <f t="shared" si="235"/>
        <v>0</v>
      </c>
      <c r="CB59" s="25"/>
      <c r="CC59" s="21">
        <f t="shared" ref="CC59" si="246">SUM(CB59)</f>
        <v>0</v>
      </c>
      <c r="CD59" s="25"/>
      <c r="CE59" s="21">
        <f t="shared" ref="CE59" si="247">SUM(CD59:CD59)</f>
        <v>0</v>
      </c>
      <c r="CF59" s="21">
        <f t="shared" ref="CF59" si="248">SUM(BI59,BO59,BU59,CA59,CC59,CE59)</f>
        <v>0</v>
      </c>
      <c r="CG59" s="47" t="str">
        <f t="shared" si="159"/>
        <v/>
      </c>
      <c r="CH59" s="18"/>
      <c r="CI59" s="25"/>
      <c r="CJ59" s="25"/>
      <c r="CK59" s="25"/>
      <c r="CL59" s="25"/>
      <c r="CM59" s="25"/>
      <c r="CN59" s="25"/>
      <c r="CO59" s="21">
        <f t="shared" ref="CO59" si="249">SUM(CI59:CN59)</f>
        <v>0</v>
      </c>
      <c r="CP59" s="25"/>
      <c r="CQ59" s="25"/>
      <c r="CR59" s="25"/>
      <c r="CS59" s="25"/>
      <c r="CT59" s="25"/>
      <c r="CU59" s="25"/>
      <c r="CV59" s="21">
        <f t="shared" ref="CV59" si="250">SUM(CP59:CU59)</f>
        <v>0</v>
      </c>
      <c r="CW59" s="25"/>
      <c r="CX59" s="25"/>
      <c r="CY59" s="25"/>
      <c r="CZ59" s="25"/>
      <c r="DA59" s="25"/>
      <c r="DB59" s="21">
        <f t="shared" ref="DB59" si="251">SUM(CW59:DA59)</f>
        <v>0</v>
      </c>
      <c r="DC59" s="25">
        <v>0.57047000000000003</v>
      </c>
      <c r="DD59" s="25"/>
      <c r="DE59" s="25"/>
      <c r="DF59" s="25"/>
      <c r="DG59" s="21">
        <f t="shared" si="161"/>
        <v>0.57047000000000003</v>
      </c>
      <c r="DH59" s="25"/>
      <c r="DI59" s="25"/>
      <c r="DJ59" s="25"/>
      <c r="DK59" s="21">
        <f t="shared" si="31"/>
        <v>0</v>
      </c>
      <c r="DL59" s="25"/>
      <c r="DM59" s="25"/>
      <c r="DN59" s="25"/>
      <c r="DO59" s="25"/>
      <c r="DP59" s="25"/>
      <c r="DQ59" s="25"/>
      <c r="DR59" s="21">
        <f t="shared" ref="DR59" si="252">SUM(DL59:DQ59)</f>
        <v>0</v>
      </c>
      <c r="DS59" s="21">
        <f t="shared" si="162"/>
        <v>0.57047000000000003</v>
      </c>
      <c r="DT59" s="47">
        <f t="shared" si="163"/>
        <v>2.6808173086757358E-5</v>
      </c>
      <c r="DU59" s="18"/>
      <c r="DV59" s="25"/>
      <c r="DW59" s="21">
        <f t="shared" si="164"/>
        <v>0</v>
      </c>
      <c r="DX59" s="25"/>
      <c r="DY59" s="25"/>
      <c r="DZ59" s="25"/>
      <c r="EA59" s="25"/>
      <c r="EB59" s="25"/>
      <c r="EC59" s="25"/>
      <c r="ED59" s="25"/>
      <c r="EE59" s="25"/>
      <c r="EF59" s="25"/>
      <c r="EG59" s="25"/>
      <c r="EH59" s="25"/>
      <c r="EI59" s="25"/>
      <c r="EJ59" s="25"/>
      <c r="EK59" s="21">
        <f t="shared" si="236"/>
        <v>0</v>
      </c>
      <c r="EL59" s="25"/>
      <c r="EM59" s="25"/>
      <c r="EN59" s="25"/>
      <c r="EO59" s="25"/>
      <c r="EP59" s="25"/>
      <c r="EQ59" s="21">
        <f t="shared" ref="EQ59" si="253">SUM(EL59:EP59)</f>
        <v>0</v>
      </c>
      <c r="ER59" s="21">
        <f t="shared" si="33"/>
        <v>0</v>
      </c>
      <c r="ES59" s="47" t="str">
        <f t="shared" si="166"/>
        <v/>
      </c>
    </row>
    <row r="60" spans="1:149" x14ac:dyDescent="0.25">
      <c r="A60" s="26"/>
      <c r="B60" s="8" t="s">
        <v>75</v>
      </c>
      <c r="C60" s="1"/>
      <c r="D60" s="25"/>
      <c r="E60" s="25"/>
      <c r="F60" s="25"/>
      <c r="G60" s="25"/>
      <c r="H60" s="25"/>
      <c r="I60" s="25"/>
      <c r="J60" s="25"/>
      <c r="K60" s="25"/>
      <c r="L60" s="25"/>
      <c r="M60" s="25"/>
      <c r="N60" s="25"/>
      <c r="O60" s="21">
        <f t="shared" si="68"/>
        <v>0</v>
      </c>
      <c r="P60" s="25"/>
      <c r="Q60" s="25"/>
      <c r="R60" s="25"/>
      <c r="S60" s="21">
        <f t="shared" si="69"/>
        <v>0</v>
      </c>
      <c r="T60" s="25">
        <v>0</v>
      </c>
      <c r="U60" s="25">
        <v>0.96</v>
      </c>
      <c r="V60" s="25">
        <v>0.96140999999999999</v>
      </c>
      <c r="W60" s="25">
        <v>0.95342499999999997</v>
      </c>
      <c r="X60" s="25">
        <v>0.917161</v>
      </c>
      <c r="Y60" s="21">
        <f t="shared" si="70"/>
        <v>3.7919960000000001</v>
      </c>
      <c r="Z60" s="21">
        <f t="shared" si="1"/>
        <v>3.7919960000000001</v>
      </c>
      <c r="AA60" s="47">
        <f t="shared" si="154"/>
        <v>9.0414188615045056E-4</v>
      </c>
      <c r="AB60" s="18"/>
      <c r="AC60" s="25"/>
      <c r="AD60" s="25"/>
      <c r="AE60" s="25"/>
      <c r="AF60" s="25"/>
      <c r="AG60" s="25"/>
      <c r="AH60" s="21">
        <f t="shared" si="71"/>
        <v>0</v>
      </c>
      <c r="AI60" s="25"/>
      <c r="AJ60" s="25"/>
      <c r="AK60" s="25"/>
      <c r="AL60" s="25"/>
      <c r="AM60" s="25"/>
      <c r="AN60" s="21">
        <f t="shared" si="72"/>
        <v>0</v>
      </c>
      <c r="AO60" s="25"/>
      <c r="AP60" s="25"/>
      <c r="AQ60" s="25"/>
      <c r="AR60" s="25"/>
      <c r="AS60" s="25"/>
      <c r="AT60" s="21">
        <f t="shared" si="73"/>
        <v>0</v>
      </c>
      <c r="AU60" s="25">
        <v>0.87799899999999997</v>
      </c>
      <c r="AV60" s="25">
        <v>0.83905099999999999</v>
      </c>
      <c r="AW60" s="25">
        <v>0.80727899999999997</v>
      </c>
      <c r="AX60" s="25">
        <v>0.76977399999999996</v>
      </c>
      <c r="AY60" s="25">
        <v>0.73293799999999998</v>
      </c>
      <c r="AZ60" s="21">
        <f t="shared" si="74"/>
        <v>4.0270409999999996</v>
      </c>
      <c r="BA60" s="21">
        <f t="shared" si="75"/>
        <v>4.0270409999999996</v>
      </c>
      <c r="BB60" s="47">
        <f t="shared" si="155"/>
        <v>5.4448971508210637E-4</v>
      </c>
      <c r="BC60" s="18"/>
      <c r="BD60" s="25"/>
      <c r="BE60" s="25"/>
      <c r="BF60" s="25"/>
      <c r="BG60" s="25"/>
      <c r="BH60" s="25"/>
      <c r="BI60" s="21">
        <f t="shared" si="6"/>
        <v>0</v>
      </c>
      <c r="BJ60" s="25"/>
      <c r="BK60" s="25"/>
      <c r="BL60" s="25"/>
      <c r="BM60" s="25"/>
      <c r="BN60" s="25"/>
      <c r="BO60" s="21">
        <f t="shared" si="7"/>
        <v>0</v>
      </c>
      <c r="BP60" s="25"/>
      <c r="BQ60" s="25"/>
      <c r="BR60" s="25"/>
      <c r="BS60" s="25"/>
      <c r="BT60" s="25"/>
      <c r="BU60" s="21">
        <f t="shared" si="76"/>
        <v>0</v>
      </c>
      <c r="BV60" s="25">
        <v>0.713584</v>
      </c>
      <c r="BW60" s="25">
        <v>0.67802499999999999</v>
      </c>
      <c r="BX60" s="25">
        <v>0.65235922000000002</v>
      </c>
      <c r="BY60" s="25">
        <v>0.63345099999999999</v>
      </c>
      <c r="BZ60" s="25">
        <v>0.68774000000000002</v>
      </c>
      <c r="CA60" s="21">
        <f t="shared" si="8"/>
        <v>3.3651592199999998</v>
      </c>
      <c r="CB60" s="25"/>
      <c r="CC60" s="21">
        <f t="shared" si="177"/>
        <v>0</v>
      </c>
      <c r="CD60" s="25"/>
      <c r="CE60" s="21">
        <f t="shared" si="9"/>
        <v>0</v>
      </c>
      <c r="CF60" s="21">
        <f t="shared" si="28"/>
        <v>3.3651592199999998</v>
      </c>
      <c r="CG60" s="47">
        <f t="shared" si="159"/>
        <v>3.6449577190973703E-4</v>
      </c>
      <c r="CH60" s="18"/>
      <c r="CI60" s="25"/>
      <c r="CJ60" s="25"/>
      <c r="CK60" s="25"/>
      <c r="CL60" s="25"/>
      <c r="CM60" s="25"/>
      <c r="CN60" s="25"/>
      <c r="CO60" s="21">
        <f t="shared" si="108"/>
        <v>0</v>
      </c>
      <c r="CP60" s="25"/>
      <c r="CQ60" s="25"/>
      <c r="CR60" s="25"/>
      <c r="CS60" s="25"/>
      <c r="CT60" s="25"/>
      <c r="CU60" s="25"/>
      <c r="CV60" s="21">
        <f t="shared" si="109"/>
        <v>0</v>
      </c>
      <c r="CW60" s="25">
        <v>0.995</v>
      </c>
      <c r="CX60" s="25">
        <v>1</v>
      </c>
      <c r="CY60" s="25">
        <v>1</v>
      </c>
      <c r="CZ60" s="25">
        <v>1</v>
      </c>
      <c r="DA60" s="25">
        <v>1</v>
      </c>
      <c r="DB60" s="21">
        <f t="shared" si="13"/>
        <v>4.9950000000000001</v>
      </c>
      <c r="DC60" s="25"/>
      <c r="DD60" s="25"/>
      <c r="DE60" s="25"/>
      <c r="DF60" s="25"/>
      <c r="DG60" s="21">
        <f t="shared" si="161"/>
        <v>0</v>
      </c>
      <c r="DH60" s="25"/>
      <c r="DI60" s="25"/>
      <c r="DJ60" s="25"/>
      <c r="DK60" s="21">
        <f t="shared" si="31"/>
        <v>0</v>
      </c>
      <c r="DL60" s="25"/>
      <c r="DM60" s="25"/>
      <c r="DN60" s="25"/>
      <c r="DO60" s="25"/>
      <c r="DP60" s="25"/>
      <c r="DQ60" s="25"/>
      <c r="DR60" s="21">
        <f t="shared" si="32"/>
        <v>0</v>
      </c>
      <c r="DS60" s="21">
        <f t="shared" si="162"/>
        <v>4.9950000000000001</v>
      </c>
      <c r="DT60" s="47">
        <f t="shared" si="163"/>
        <v>2.3473070375015865E-4</v>
      </c>
      <c r="DU60" s="18"/>
      <c r="DV60" s="25"/>
      <c r="DW60" s="21">
        <f t="shared" si="164"/>
        <v>0</v>
      </c>
      <c r="DX60" s="25">
        <v>1</v>
      </c>
      <c r="DY60" s="25">
        <v>0</v>
      </c>
      <c r="DZ60" s="25">
        <v>0</v>
      </c>
      <c r="EA60" s="25">
        <v>0</v>
      </c>
      <c r="EB60" s="25">
        <v>0</v>
      </c>
      <c r="EC60" s="25"/>
      <c r="ED60" s="25"/>
      <c r="EE60" s="25"/>
      <c r="EF60" s="25"/>
      <c r="EG60" s="25"/>
      <c r="EH60" s="25"/>
      <c r="EI60" s="25"/>
      <c r="EJ60" s="25"/>
      <c r="EK60" s="21">
        <f t="shared" si="18"/>
        <v>1</v>
      </c>
      <c r="EL60" s="25"/>
      <c r="EM60" s="25"/>
      <c r="EN60" s="25"/>
      <c r="EO60" s="25"/>
      <c r="EP60" s="25"/>
      <c r="EQ60" s="21">
        <f t="shared" si="19"/>
        <v>0</v>
      </c>
      <c r="ER60" s="21">
        <f t="shared" si="33"/>
        <v>1</v>
      </c>
      <c r="ES60" s="47">
        <f t="shared" si="166"/>
        <v>4.3751040856640109E-4</v>
      </c>
    </row>
    <row r="61" spans="1:149" x14ac:dyDescent="0.25">
      <c r="A61" s="26">
        <v>17</v>
      </c>
      <c r="B61" s="8" t="s">
        <v>76</v>
      </c>
      <c r="C61" s="1"/>
      <c r="D61" s="25"/>
      <c r="E61" s="25"/>
      <c r="F61" s="25"/>
      <c r="G61" s="25"/>
      <c r="H61" s="25"/>
      <c r="I61" s="25"/>
      <c r="J61" s="25"/>
      <c r="K61" s="25"/>
      <c r="L61" s="25">
        <v>40.536209999999997</v>
      </c>
      <c r="M61" s="25"/>
      <c r="N61" s="25">
        <v>2.6657999999999999</v>
      </c>
      <c r="O61" s="21">
        <f t="shared" si="68"/>
        <v>43.202009999999994</v>
      </c>
      <c r="P61" s="25"/>
      <c r="Q61" s="25"/>
      <c r="R61" s="25"/>
      <c r="S61" s="21">
        <f t="shared" si="69"/>
        <v>0</v>
      </c>
      <c r="T61" s="25">
        <v>11.555425</v>
      </c>
      <c r="U61" s="25">
        <v>11.743236</v>
      </c>
      <c r="V61" s="25">
        <v>11.854274279999998</v>
      </c>
      <c r="W61" s="25">
        <v>11.6254726375</v>
      </c>
      <c r="X61" s="25">
        <v>11.224047502499999</v>
      </c>
      <c r="Y61" s="21">
        <f t="shared" si="70"/>
        <v>58.00245541999999</v>
      </c>
      <c r="Z61" s="21">
        <f t="shared" si="1"/>
        <v>101.20446541999999</v>
      </c>
      <c r="AA61" s="47">
        <f t="shared" si="154"/>
        <v>2.4130615183055794E-2</v>
      </c>
      <c r="AB61" s="18"/>
      <c r="AC61" s="25"/>
      <c r="AD61" s="25"/>
      <c r="AE61" s="25"/>
      <c r="AF61" s="25"/>
      <c r="AG61" s="25"/>
      <c r="AH61" s="21">
        <f t="shared" si="71"/>
        <v>0</v>
      </c>
      <c r="AI61" s="25"/>
      <c r="AJ61" s="25"/>
      <c r="AK61" s="25"/>
      <c r="AL61" s="25"/>
      <c r="AM61" s="25"/>
      <c r="AN61" s="21">
        <f t="shared" si="72"/>
        <v>0</v>
      </c>
      <c r="AO61" s="25"/>
      <c r="AP61" s="25"/>
      <c r="AQ61" s="25"/>
      <c r="AR61" s="25"/>
      <c r="AS61" s="25"/>
      <c r="AT61" s="21">
        <f t="shared" si="73"/>
        <v>0</v>
      </c>
      <c r="AU61" s="25">
        <v>10.8314395025</v>
      </c>
      <c r="AV61" s="25">
        <v>10.4551057575</v>
      </c>
      <c r="AW61" s="25">
        <v>10.149450186250002</v>
      </c>
      <c r="AX61" s="25">
        <v>9.8908463165000011</v>
      </c>
      <c r="AY61" s="25">
        <v>9.3591341337499987</v>
      </c>
      <c r="AZ61" s="21">
        <f t="shared" si="74"/>
        <v>50.685975896500004</v>
      </c>
      <c r="BA61" s="21">
        <f t="shared" si="75"/>
        <v>50.685975896500004</v>
      </c>
      <c r="BB61" s="47">
        <f t="shared" si="155"/>
        <v>6.8531690078506274E-3</v>
      </c>
      <c r="BC61" s="18"/>
      <c r="BD61" s="25"/>
      <c r="BE61" s="25"/>
      <c r="BF61" s="25"/>
      <c r="BG61" s="25"/>
      <c r="BH61" s="25"/>
      <c r="BI61" s="21">
        <f t="shared" si="6"/>
        <v>0</v>
      </c>
      <c r="BJ61" s="25"/>
      <c r="BK61" s="25"/>
      <c r="BL61" s="25"/>
      <c r="BM61" s="25"/>
      <c r="BN61" s="25"/>
      <c r="BO61" s="21">
        <f t="shared" si="7"/>
        <v>0</v>
      </c>
      <c r="BP61" s="25"/>
      <c r="BQ61" s="25"/>
      <c r="BR61" s="25"/>
      <c r="BS61" s="25"/>
      <c r="BT61" s="25"/>
      <c r="BU61" s="21">
        <f t="shared" si="76"/>
        <v>0</v>
      </c>
      <c r="BV61" s="25">
        <v>9.0294749937500001</v>
      </c>
      <c r="BW61" s="25">
        <v>8.8744274812499988</v>
      </c>
      <c r="BX61" s="25">
        <v>8.6650835850000014</v>
      </c>
      <c r="BY61" s="25">
        <v>8.5060442312499998</v>
      </c>
      <c r="BZ61" s="25">
        <v>8.2403188687500002</v>
      </c>
      <c r="CA61" s="21">
        <f t="shared" si="8"/>
        <v>43.315349160000004</v>
      </c>
      <c r="CB61" s="25"/>
      <c r="CC61" s="21">
        <f t="shared" si="177"/>
        <v>0</v>
      </c>
      <c r="CD61" s="25"/>
      <c r="CE61" s="21">
        <f t="shared" si="9"/>
        <v>0</v>
      </c>
      <c r="CF61" s="21">
        <f t="shared" si="28"/>
        <v>43.315349160000004</v>
      </c>
      <c r="CG61" s="47">
        <f t="shared" si="159"/>
        <v>4.6916833931007823E-3</v>
      </c>
      <c r="CH61" s="18"/>
      <c r="CI61" s="25">
        <v>11.288270000000001</v>
      </c>
      <c r="CJ61" s="25"/>
      <c r="CK61" s="25">
        <v>0.53585000000000005</v>
      </c>
      <c r="CL61" s="25"/>
      <c r="CM61" s="25"/>
      <c r="CN61" s="25"/>
      <c r="CO61" s="21">
        <f t="shared" si="108"/>
        <v>11.824120000000001</v>
      </c>
      <c r="CP61" s="25"/>
      <c r="CQ61" s="25"/>
      <c r="CR61" s="25"/>
      <c r="CS61" s="25"/>
      <c r="CT61" s="25"/>
      <c r="CU61" s="25"/>
      <c r="CV61" s="21">
        <f t="shared" si="109"/>
        <v>0</v>
      </c>
      <c r="CW61" s="25">
        <v>8.0926360299999995</v>
      </c>
      <c r="CX61" s="25">
        <v>13.030075870000001</v>
      </c>
      <c r="CY61" s="25">
        <v>12.837792408</v>
      </c>
      <c r="CZ61" s="25">
        <v>17.263663749999999</v>
      </c>
      <c r="DA61" s="25">
        <v>17.263663749999999</v>
      </c>
      <c r="DB61" s="21">
        <f t="shared" si="13"/>
        <v>68.487831807999996</v>
      </c>
      <c r="DC61" s="25">
        <v>0.93639050000000001</v>
      </c>
      <c r="DD61" s="25">
        <v>4.8833226999999999</v>
      </c>
      <c r="DE61" s="25"/>
      <c r="DF61" s="25"/>
      <c r="DG61" s="21">
        <f t="shared" si="161"/>
        <v>5.8197131999999998</v>
      </c>
      <c r="DH61" s="25"/>
      <c r="DI61" s="25"/>
      <c r="DJ61" s="25"/>
      <c r="DK61" s="21">
        <f t="shared" si="31"/>
        <v>0</v>
      </c>
      <c r="DL61" s="25"/>
      <c r="DM61" s="25"/>
      <c r="DN61" s="25"/>
      <c r="DO61" s="25"/>
      <c r="DP61" s="25"/>
      <c r="DQ61" s="25">
        <v>0</v>
      </c>
      <c r="DR61" s="21">
        <f t="shared" si="32"/>
        <v>0</v>
      </c>
      <c r="DS61" s="21">
        <f t="shared" si="162"/>
        <v>86.131665007999999</v>
      </c>
      <c r="DT61" s="47">
        <f t="shared" si="163"/>
        <v>4.0475968653655159E-3</v>
      </c>
      <c r="DU61" s="18"/>
      <c r="DV61" s="25"/>
      <c r="DW61" s="21">
        <f t="shared" si="164"/>
        <v>0</v>
      </c>
      <c r="DX61" s="25">
        <v>10.4902</v>
      </c>
      <c r="DY61" s="25">
        <v>10.4902</v>
      </c>
      <c r="DZ61" s="25">
        <v>10.4902</v>
      </c>
      <c r="EA61" s="25">
        <v>10.4902</v>
      </c>
      <c r="EB61" s="25">
        <v>10.4902</v>
      </c>
      <c r="EC61" s="25">
        <v>6.2941200000000004</v>
      </c>
      <c r="ED61" s="25">
        <v>6.2941200000000004</v>
      </c>
      <c r="EE61" s="25">
        <v>6.2941200000000004</v>
      </c>
      <c r="EF61" s="25">
        <v>6.2941200000000004</v>
      </c>
      <c r="EG61" s="25">
        <v>6.2941200000000004</v>
      </c>
      <c r="EH61" s="25"/>
      <c r="EI61" s="25"/>
      <c r="EJ61" s="25"/>
      <c r="EK61" s="21">
        <f t="shared" si="18"/>
        <v>83.921600000000026</v>
      </c>
      <c r="EL61" s="25"/>
      <c r="EM61" s="25"/>
      <c r="EN61" s="25"/>
      <c r="EO61" s="25"/>
      <c r="EP61" s="25"/>
      <c r="EQ61" s="21">
        <f t="shared" si="19"/>
        <v>0</v>
      </c>
      <c r="ER61" s="21">
        <f t="shared" si="33"/>
        <v>83.921600000000026</v>
      </c>
      <c r="ES61" s="47">
        <f t="shared" si="166"/>
        <v>3.6716573503546096E-2</v>
      </c>
    </row>
    <row r="62" spans="1:149" x14ac:dyDescent="0.25">
      <c r="A62" s="26"/>
      <c r="B62" s="8" t="s">
        <v>77</v>
      </c>
      <c r="C62" s="1"/>
      <c r="D62" s="25"/>
      <c r="E62" s="25"/>
      <c r="F62" s="25"/>
      <c r="G62" s="25"/>
      <c r="H62" s="25"/>
      <c r="I62" s="25"/>
      <c r="J62" s="25"/>
      <c r="K62" s="25"/>
      <c r="L62" s="25"/>
      <c r="M62" s="25"/>
      <c r="N62" s="25"/>
      <c r="O62" s="21">
        <f t="shared" si="68"/>
        <v>0</v>
      </c>
      <c r="P62" s="25"/>
      <c r="Q62" s="25"/>
      <c r="R62" s="25"/>
      <c r="S62" s="21">
        <f t="shared" si="69"/>
        <v>0</v>
      </c>
      <c r="T62" s="25"/>
      <c r="U62" s="25"/>
      <c r="V62" s="25"/>
      <c r="W62" s="25"/>
      <c r="X62" s="25"/>
      <c r="Y62" s="21">
        <f t="shared" ref="Y62" si="254">SUM(T62:X62)</f>
        <v>0</v>
      </c>
      <c r="Z62" s="21">
        <f t="shared" ref="Z62" si="255">SUM(O62,S62,Y62)</f>
        <v>0</v>
      </c>
      <c r="AA62" s="47" t="str">
        <f t="shared" si="154"/>
        <v/>
      </c>
      <c r="AB62" s="20"/>
      <c r="AC62" s="25"/>
      <c r="AD62" s="25"/>
      <c r="AE62" s="25"/>
      <c r="AF62" s="25"/>
      <c r="AG62" s="25"/>
      <c r="AH62" s="21">
        <f t="shared" si="71"/>
        <v>0</v>
      </c>
      <c r="AI62" s="25"/>
      <c r="AJ62" s="25"/>
      <c r="AK62" s="25"/>
      <c r="AL62" s="25"/>
      <c r="AM62" s="25"/>
      <c r="AN62" s="21">
        <f t="shared" si="72"/>
        <v>0</v>
      </c>
      <c r="AO62" s="25"/>
      <c r="AP62" s="25"/>
      <c r="AQ62" s="25"/>
      <c r="AR62" s="25"/>
      <c r="AS62" s="25"/>
      <c r="AT62" s="21">
        <f t="shared" si="73"/>
        <v>0</v>
      </c>
      <c r="AU62" s="25"/>
      <c r="AV62" s="25"/>
      <c r="AW62" s="25"/>
      <c r="AX62" s="25"/>
      <c r="AY62" s="25"/>
      <c r="AZ62" s="21">
        <f t="shared" si="74"/>
        <v>0</v>
      </c>
      <c r="BA62" s="21">
        <f t="shared" si="75"/>
        <v>0</v>
      </c>
      <c r="BB62" s="47" t="str">
        <f t="shared" si="155"/>
        <v/>
      </c>
      <c r="BC62" s="20"/>
      <c r="BD62" s="25"/>
      <c r="BE62" s="25"/>
      <c r="BF62" s="25"/>
      <c r="BG62" s="25"/>
      <c r="BH62" s="25"/>
      <c r="BI62" s="21">
        <f t="shared" ref="BI62" si="256">SUM(BD62:BH62)</f>
        <v>0</v>
      </c>
      <c r="BJ62" s="25"/>
      <c r="BK62" s="25"/>
      <c r="BL62" s="25"/>
      <c r="BM62" s="25"/>
      <c r="BN62" s="25"/>
      <c r="BO62" s="21">
        <f t="shared" ref="BO62" si="257">SUM(BJ62:BN62)</f>
        <v>0</v>
      </c>
      <c r="BP62" s="25"/>
      <c r="BQ62" s="25"/>
      <c r="BR62" s="25"/>
      <c r="BS62" s="25"/>
      <c r="BT62" s="25"/>
      <c r="BU62" s="21">
        <f t="shared" si="76"/>
        <v>0</v>
      </c>
      <c r="BV62" s="25"/>
      <c r="BW62" s="25"/>
      <c r="BX62" s="25"/>
      <c r="BY62" s="25"/>
      <c r="BZ62" s="25"/>
      <c r="CA62" s="21">
        <f t="shared" ref="CA62" si="258">SUM(BV62:BZ62)</f>
        <v>0</v>
      </c>
      <c r="CB62" s="25"/>
      <c r="CC62" s="21">
        <f t="shared" si="177"/>
        <v>0</v>
      </c>
      <c r="CD62" s="25"/>
      <c r="CE62" s="21">
        <f t="shared" ref="CE62" si="259">SUM(CD62:CD62)</f>
        <v>0</v>
      </c>
      <c r="CF62" s="21">
        <f t="shared" ref="CF62" si="260">SUM(BI62,BO62,BU62,CA62,CC62,CE62)</f>
        <v>0</v>
      </c>
      <c r="CG62" s="47" t="str">
        <f t="shared" si="159"/>
        <v/>
      </c>
      <c r="CH62" s="20"/>
      <c r="CI62" s="25"/>
      <c r="CJ62" s="25"/>
      <c r="CK62" s="25"/>
      <c r="CL62" s="25"/>
      <c r="CM62" s="25"/>
      <c r="CN62" s="25"/>
      <c r="CO62" s="21">
        <f t="shared" si="108"/>
        <v>0</v>
      </c>
      <c r="CP62" s="25"/>
      <c r="CQ62" s="25"/>
      <c r="CR62" s="25"/>
      <c r="CS62" s="25"/>
      <c r="CT62" s="25"/>
      <c r="CU62" s="25"/>
      <c r="CV62" s="21">
        <f t="shared" si="109"/>
        <v>0</v>
      </c>
      <c r="CW62" s="25"/>
      <c r="CX62" s="25"/>
      <c r="CY62" s="25"/>
      <c r="CZ62" s="25"/>
      <c r="DA62" s="25"/>
      <c r="DB62" s="21">
        <f t="shared" ref="DB62" si="261">SUM(CW62:DA62)</f>
        <v>0</v>
      </c>
      <c r="DC62" s="25"/>
      <c r="DD62" s="25">
        <v>6.071559E-2</v>
      </c>
      <c r="DE62" s="25"/>
      <c r="DF62" s="25"/>
      <c r="DG62" s="21">
        <f t="shared" si="161"/>
        <v>6.071559E-2</v>
      </c>
      <c r="DH62" s="25"/>
      <c r="DI62" s="25"/>
      <c r="DJ62" s="25"/>
      <c r="DK62" s="21">
        <f t="shared" ref="DK62" si="262">SUM(DH62:DJ62)</f>
        <v>0</v>
      </c>
      <c r="DL62" s="25"/>
      <c r="DM62" s="25"/>
      <c r="DN62" s="25"/>
      <c r="DO62" s="25"/>
      <c r="DP62" s="25"/>
      <c r="DQ62" s="25"/>
      <c r="DR62" s="21">
        <f t="shared" ref="DR62" si="263">SUM(DL62:DQ62)</f>
        <v>0</v>
      </c>
      <c r="DS62" s="21">
        <f t="shared" si="162"/>
        <v>6.071559E-2</v>
      </c>
      <c r="DT62" s="47">
        <f t="shared" si="163"/>
        <v>2.8532158497109298E-6</v>
      </c>
      <c r="DU62" s="20"/>
      <c r="DV62" s="25"/>
      <c r="DW62" s="21">
        <f t="shared" si="164"/>
        <v>0</v>
      </c>
      <c r="DX62" s="25"/>
      <c r="DY62" s="25"/>
      <c r="DZ62" s="25"/>
      <c r="EA62" s="25"/>
      <c r="EB62" s="25"/>
      <c r="EC62" s="25"/>
      <c r="ED62" s="25"/>
      <c r="EE62" s="25"/>
      <c r="EF62" s="25"/>
      <c r="EG62" s="25"/>
      <c r="EH62" s="25"/>
      <c r="EI62" s="25"/>
      <c r="EJ62" s="25"/>
      <c r="EK62" s="21">
        <f t="shared" ref="EK62" si="264">SUM(DX62:EJ62)</f>
        <v>0</v>
      </c>
      <c r="EL62" s="25"/>
      <c r="EM62" s="25"/>
      <c r="EN62" s="25"/>
      <c r="EO62" s="25"/>
      <c r="EP62" s="25"/>
      <c r="EQ62" s="21">
        <f t="shared" ref="EQ62" si="265">SUM(EL62:EP62)</f>
        <v>0</v>
      </c>
      <c r="ER62" s="21">
        <f t="shared" si="33"/>
        <v>0</v>
      </c>
      <c r="ES62" s="47" t="str">
        <f t="shared" si="166"/>
        <v/>
      </c>
    </row>
    <row r="63" spans="1:149" x14ac:dyDescent="0.25">
      <c r="A63" s="26"/>
      <c r="B63" s="8" t="s">
        <v>78</v>
      </c>
      <c r="C63" s="1"/>
      <c r="D63" s="25"/>
      <c r="E63" s="25">
        <v>1.8921330000000001</v>
      </c>
      <c r="F63" s="25">
        <v>1.1148</v>
      </c>
      <c r="G63" s="25">
        <v>2.3851819999999999</v>
      </c>
      <c r="H63" s="25">
        <v>4.9314299999999998</v>
      </c>
      <c r="I63" s="25">
        <v>12.663401</v>
      </c>
      <c r="J63" s="25">
        <v>14.593975</v>
      </c>
      <c r="K63" s="25">
        <v>15.514976000000001</v>
      </c>
      <c r="L63" s="25">
        <v>19.151976000000001</v>
      </c>
      <c r="M63" s="25">
        <v>13.80099952</v>
      </c>
      <c r="N63" s="25">
        <v>36.487497490000003</v>
      </c>
      <c r="O63" s="21">
        <f t="shared" si="68"/>
        <v>122.53637001000001</v>
      </c>
      <c r="P63" s="25"/>
      <c r="Q63" s="25"/>
      <c r="R63" s="25"/>
      <c r="S63" s="21">
        <f t="shared" si="69"/>
        <v>0</v>
      </c>
      <c r="T63" s="25">
        <v>0</v>
      </c>
      <c r="U63" s="25">
        <v>2.44242911</v>
      </c>
      <c r="V63" s="25">
        <v>2.4794110019186695</v>
      </c>
      <c r="W63" s="25">
        <v>2.4728746750000004</v>
      </c>
      <c r="X63" s="25">
        <v>2.3941732519999999</v>
      </c>
      <c r="Y63" s="21">
        <f t="shared" si="70"/>
        <v>9.7888880389186692</v>
      </c>
      <c r="Z63" s="21">
        <f t="shared" si="1"/>
        <v>132.32525804891867</v>
      </c>
      <c r="AA63" s="47">
        <f t="shared" si="154"/>
        <v>3.1550879377956732E-2</v>
      </c>
      <c r="AB63" s="18"/>
      <c r="AC63" s="25">
        <v>38.472997820000003</v>
      </c>
      <c r="AD63" s="25">
        <v>54.221246979999997</v>
      </c>
      <c r="AE63" s="25">
        <v>55.590080489999991</v>
      </c>
      <c r="AF63" s="25">
        <v>65.150000000000006</v>
      </c>
      <c r="AG63" s="25">
        <v>41.475000000000001</v>
      </c>
      <c r="AH63" s="21">
        <f t="shared" si="71"/>
        <v>254.90932529</v>
      </c>
      <c r="AI63" s="25"/>
      <c r="AJ63" s="25"/>
      <c r="AK63" s="25"/>
      <c r="AL63" s="25"/>
      <c r="AM63" s="25"/>
      <c r="AN63" s="21">
        <f t="shared" si="72"/>
        <v>0</v>
      </c>
      <c r="AO63" s="25"/>
      <c r="AP63" s="25"/>
      <c r="AQ63" s="25"/>
      <c r="AR63" s="25"/>
      <c r="AS63" s="25"/>
      <c r="AT63" s="21">
        <f t="shared" si="73"/>
        <v>0</v>
      </c>
      <c r="AU63" s="25">
        <v>2.3110403650000002</v>
      </c>
      <c r="AV63" s="25">
        <v>2.2250287110000002</v>
      </c>
      <c r="AW63" s="25">
        <v>2.1576288955000003</v>
      </c>
      <c r="AX63" s="25">
        <v>2.0770825854999999</v>
      </c>
      <c r="AY63" s="25">
        <v>1.9878694375000003</v>
      </c>
      <c r="AZ63" s="21">
        <f t="shared" si="74"/>
        <v>10.758649994500001</v>
      </c>
      <c r="BA63" s="21">
        <f t="shared" si="75"/>
        <v>265.66797528450002</v>
      </c>
      <c r="BB63" s="47">
        <f t="shared" si="155"/>
        <v>3.5920538223747286E-2</v>
      </c>
      <c r="BC63" s="18"/>
      <c r="BD63" s="25">
        <v>36.391199999999998</v>
      </c>
      <c r="BE63" s="25">
        <v>33.504578960000003</v>
      </c>
      <c r="BF63" s="25">
        <v>42.436950889999999</v>
      </c>
      <c r="BG63" s="25">
        <v>35.725120080000003</v>
      </c>
      <c r="BH63" s="25">
        <v>40.858380439999991</v>
      </c>
      <c r="BI63" s="21">
        <f t="shared" si="6"/>
        <v>188.91623036999999</v>
      </c>
      <c r="BJ63" s="25"/>
      <c r="BK63" s="25"/>
      <c r="BL63" s="25"/>
      <c r="BM63" s="25"/>
      <c r="BN63" s="25"/>
      <c r="BO63" s="21">
        <f t="shared" si="7"/>
        <v>0</v>
      </c>
      <c r="BP63" s="25"/>
      <c r="BQ63" s="25"/>
      <c r="BR63" s="25"/>
      <c r="BS63" s="25"/>
      <c r="BT63" s="25"/>
      <c r="BU63" s="21">
        <f t="shared" si="76"/>
        <v>0</v>
      </c>
      <c r="BV63" s="25">
        <v>1.9153387347999999</v>
      </c>
      <c r="BW63" s="25">
        <v>1.8700442275</v>
      </c>
      <c r="BX63" s="25">
        <v>1.8257855000000001</v>
      </c>
      <c r="BY63" s="25">
        <v>1.7913518449999999</v>
      </c>
      <c r="BZ63" s="25">
        <v>1.7600608100000001</v>
      </c>
      <c r="CA63" s="21">
        <f t="shared" si="8"/>
        <v>9.1625811173000002</v>
      </c>
      <c r="CB63" s="25"/>
      <c r="CC63" s="21">
        <f t="shared" si="177"/>
        <v>0</v>
      </c>
      <c r="CD63" s="25"/>
      <c r="CE63" s="21">
        <f t="shared" si="9"/>
        <v>0</v>
      </c>
      <c r="CF63" s="21">
        <f t="shared" si="28"/>
        <v>198.07881148729999</v>
      </c>
      <c r="CG63" s="47">
        <f t="shared" si="159"/>
        <v>2.1454821175452939E-2</v>
      </c>
      <c r="CH63" s="18"/>
      <c r="CI63" s="25">
        <v>39.449023510195921</v>
      </c>
      <c r="CJ63" s="25">
        <v>36.140882581929262</v>
      </c>
      <c r="CK63" s="25">
        <v>32.40356515621373</v>
      </c>
      <c r="CL63" s="25">
        <v>33.089611689462984</v>
      </c>
      <c r="CM63" s="25">
        <v>35.336676106170351</v>
      </c>
      <c r="CN63" s="25"/>
      <c r="CO63" s="21">
        <f t="shared" si="108"/>
        <v>176.41975904397225</v>
      </c>
      <c r="CP63" s="25"/>
      <c r="CQ63" s="25"/>
      <c r="CR63" s="25"/>
      <c r="CS63" s="25"/>
      <c r="CT63" s="25"/>
      <c r="CU63" s="25"/>
      <c r="CV63" s="21">
        <f t="shared" si="109"/>
        <v>0</v>
      </c>
      <c r="CW63" s="25">
        <v>1.7299820749999999</v>
      </c>
      <c r="CX63" s="25">
        <v>2.6223239339466669</v>
      </c>
      <c r="CY63" s="25">
        <v>2.3665189999999998</v>
      </c>
      <c r="CZ63" s="25">
        <v>2.8725000000000001</v>
      </c>
      <c r="DA63" s="25">
        <v>2.8725000000000001</v>
      </c>
      <c r="DB63" s="21">
        <f t="shared" si="13"/>
        <v>12.463825008946667</v>
      </c>
      <c r="DC63" s="25">
        <v>23.25541862</v>
      </c>
      <c r="DD63" s="25"/>
      <c r="DE63" s="25"/>
      <c r="DF63" s="25"/>
      <c r="DG63" s="21">
        <f t="shared" si="161"/>
        <v>23.25541862</v>
      </c>
      <c r="DH63" s="25"/>
      <c r="DI63" s="25"/>
      <c r="DJ63" s="25"/>
      <c r="DK63" s="21">
        <f t="shared" si="31"/>
        <v>0</v>
      </c>
      <c r="DL63" s="25">
        <v>11.580776</v>
      </c>
      <c r="DM63" s="25">
        <v>36.712535000000003</v>
      </c>
      <c r="DN63" s="25">
        <v>21.298670999999999</v>
      </c>
      <c r="DO63" s="25">
        <v>25.852499999999999</v>
      </c>
      <c r="DP63" s="25">
        <v>25.852499999999999</v>
      </c>
      <c r="DQ63" s="25"/>
      <c r="DR63" s="21">
        <f t="shared" si="32"/>
        <v>121.29698199999999</v>
      </c>
      <c r="DS63" s="21">
        <f t="shared" si="162"/>
        <v>333.43598467291889</v>
      </c>
      <c r="DT63" s="47">
        <f t="shared" si="163"/>
        <v>1.5669201869449721E-2</v>
      </c>
      <c r="DU63" s="18"/>
      <c r="DV63" s="25"/>
      <c r="DW63" s="21">
        <f t="shared" si="164"/>
        <v>0</v>
      </c>
      <c r="DX63" s="25">
        <v>2.8725000000000001</v>
      </c>
      <c r="DY63" s="25">
        <v>2.8725000000000001</v>
      </c>
      <c r="DZ63" s="25">
        <v>2.8725000000000001</v>
      </c>
      <c r="EA63" s="25">
        <v>2.8725000000000001</v>
      </c>
      <c r="EB63" s="25">
        <v>2.8725000000000001</v>
      </c>
      <c r="EC63" s="25">
        <v>2.8725000000000001</v>
      </c>
      <c r="ED63" s="25"/>
      <c r="EE63" s="25"/>
      <c r="EF63" s="25"/>
      <c r="EG63" s="25"/>
      <c r="EH63" s="25"/>
      <c r="EI63" s="25"/>
      <c r="EJ63" s="25"/>
      <c r="EK63" s="21">
        <f t="shared" si="18"/>
        <v>17.234999999999999</v>
      </c>
      <c r="EL63" s="25">
        <v>25.852499999999999</v>
      </c>
      <c r="EM63" s="25">
        <v>25.852499999999999</v>
      </c>
      <c r="EN63" s="25">
        <v>25.852499999999999</v>
      </c>
      <c r="EO63" s="25">
        <v>25.852499999999999</v>
      </c>
      <c r="EP63" s="25">
        <v>25.852499999999999</v>
      </c>
      <c r="EQ63" s="21">
        <f t="shared" si="19"/>
        <v>129.26249999999999</v>
      </c>
      <c r="ER63" s="21">
        <f t="shared" si="33"/>
        <v>146.4975</v>
      </c>
      <c r="ES63" s="47">
        <f t="shared" si="166"/>
        <v>6.4094181078956342E-2</v>
      </c>
    </row>
    <row r="64" spans="1:149" x14ac:dyDescent="0.25">
      <c r="A64" s="26"/>
      <c r="B64" s="8" t="s">
        <v>79</v>
      </c>
      <c r="C64" s="1"/>
      <c r="D64" s="25"/>
      <c r="E64" s="25"/>
      <c r="F64" s="25"/>
      <c r="G64" s="25"/>
      <c r="H64" s="25"/>
      <c r="I64" s="25"/>
      <c r="J64" s="25"/>
      <c r="K64" s="25"/>
      <c r="L64" s="25"/>
      <c r="M64" s="25"/>
      <c r="N64" s="25"/>
      <c r="O64" s="21">
        <f t="shared" si="68"/>
        <v>0</v>
      </c>
      <c r="P64" s="25"/>
      <c r="Q64" s="25"/>
      <c r="R64" s="25"/>
      <c r="S64" s="21">
        <f t="shared" si="69"/>
        <v>0</v>
      </c>
      <c r="T64" s="25"/>
      <c r="U64" s="25"/>
      <c r="V64" s="25"/>
      <c r="W64" s="25"/>
      <c r="X64" s="25"/>
      <c r="Y64" s="21">
        <f t="shared" si="70"/>
        <v>0</v>
      </c>
      <c r="Z64" s="21">
        <f t="shared" si="1"/>
        <v>0</v>
      </c>
      <c r="AA64" s="47" t="str">
        <f t="shared" si="154"/>
        <v/>
      </c>
      <c r="AB64" s="18"/>
      <c r="AC64" s="25"/>
      <c r="AD64" s="25"/>
      <c r="AE64" s="25"/>
      <c r="AF64" s="25"/>
      <c r="AG64" s="25"/>
      <c r="AH64" s="21">
        <f t="shared" si="71"/>
        <v>0</v>
      </c>
      <c r="AI64" s="25"/>
      <c r="AJ64" s="25"/>
      <c r="AK64" s="25"/>
      <c r="AL64" s="25"/>
      <c r="AM64" s="25"/>
      <c r="AN64" s="21">
        <f t="shared" si="72"/>
        <v>0</v>
      </c>
      <c r="AO64" s="25"/>
      <c r="AP64" s="25"/>
      <c r="AQ64" s="25"/>
      <c r="AR64" s="25"/>
      <c r="AS64" s="25"/>
      <c r="AT64" s="21">
        <f t="shared" si="73"/>
        <v>0</v>
      </c>
      <c r="AU64" s="25"/>
      <c r="AV64" s="25"/>
      <c r="AW64" s="25"/>
      <c r="AX64" s="25"/>
      <c r="AY64" s="25"/>
      <c r="AZ64" s="21">
        <f t="shared" si="74"/>
        <v>0</v>
      </c>
      <c r="BA64" s="21">
        <f t="shared" si="75"/>
        <v>0</v>
      </c>
      <c r="BB64" s="47" t="str">
        <f t="shared" si="155"/>
        <v/>
      </c>
      <c r="BC64" s="18"/>
      <c r="BD64" s="25">
        <v>1.5797791999999999</v>
      </c>
      <c r="BE64" s="25"/>
      <c r="BF64" s="25"/>
      <c r="BG64" s="25"/>
      <c r="BH64" s="25">
        <v>12.28549087</v>
      </c>
      <c r="BI64" s="21">
        <f t="shared" si="6"/>
        <v>13.865270070000001</v>
      </c>
      <c r="BJ64" s="25"/>
      <c r="BK64" s="25"/>
      <c r="BL64" s="25"/>
      <c r="BM64" s="25"/>
      <c r="BN64" s="25"/>
      <c r="BO64" s="21">
        <f t="shared" si="7"/>
        <v>0</v>
      </c>
      <c r="BP64" s="25"/>
      <c r="BQ64" s="25"/>
      <c r="BR64" s="25"/>
      <c r="BS64" s="25"/>
      <c r="BT64" s="25"/>
      <c r="BU64" s="21">
        <f t="shared" si="76"/>
        <v>0</v>
      </c>
      <c r="BV64" s="25"/>
      <c r="BW64" s="25"/>
      <c r="BX64" s="25"/>
      <c r="BY64" s="25"/>
      <c r="BZ64" s="25"/>
      <c r="CA64" s="21">
        <f t="shared" si="8"/>
        <v>0</v>
      </c>
      <c r="CB64" s="25"/>
      <c r="CC64" s="21">
        <f t="shared" si="177"/>
        <v>0</v>
      </c>
      <c r="CD64" s="25"/>
      <c r="CE64" s="21">
        <f t="shared" si="9"/>
        <v>0</v>
      </c>
      <c r="CF64" s="21">
        <f t="shared" si="28"/>
        <v>13.865270070000001</v>
      </c>
      <c r="CG64" s="47">
        <f t="shared" si="159"/>
        <v>1.5018107573827144E-3</v>
      </c>
      <c r="CH64" s="18"/>
      <c r="CI64" s="25"/>
      <c r="CJ64" s="25"/>
      <c r="CK64" s="25"/>
      <c r="CL64" s="25"/>
      <c r="CM64" s="25"/>
      <c r="CN64" s="25"/>
      <c r="CO64" s="21">
        <f t="shared" si="108"/>
        <v>0</v>
      </c>
      <c r="CP64" s="25"/>
      <c r="CQ64" s="25"/>
      <c r="CR64" s="25"/>
      <c r="CS64" s="25"/>
      <c r="CT64" s="25"/>
      <c r="CU64" s="25"/>
      <c r="CV64" s="21">
        <f t="shared" si="109"/>
        <v>0</v>
      </c>
      <c r="CW64" s="25"/>
      <c r="CX64" s="25"/>
      <c r="CY64" s="25"/>
      <c r="CZ64" s="25"/>
      <c r="DA64" s="25"/>
      <c r="DB64" s="21">
        <f t="shared" si="13"/>
        <v>0</v>
      </c>
      <c r="DC64" s="25">
        <v>157.48091805000001</v>
      </c>
      <c r="DD64" s="25"/>
      <c r="DE64" s="25"/>
      <c r="DF64" s="25"/>
      <c r="DG64" s="21">
        <f t="shared" si="161"/>
        <v>157.48091805000001</v>
      </c>
      <c r="DH64" s="25"/>
      <c r="DI64" s="25"/>
      <c r="DJ64" s="25"/>
      <c r="DK64" s="21">
        <f t="shared" si="31"/>
        <v>0</v>
      </c>
      <c r="DL64" s="25"/>
      <c r="DM64" s="25"/>
      <c r="DN64" s="25"/>
      <c r="DO64" s="25"/>
      <c r="DP64" s="25"/>
      <c r="DQ64" s="25"/>
      <c r="DR64" s="21">
        <f t="shared" si="32"/>
        <v>0</v>
      </c>
      <c r="DS64" s="21">
        <f t="shared" si="162"/>
        <v>157.48091805000001</v>
      </c>
      <c r="DT64" s="47">
        <f t="shared" si="163"/>
        <v>7.4005218660855984E-3</v>
      </c>
      <c r="DU64" s="18"/>
      <c r="DV64" s="25"/>
      <c r="DW64" s="21">
        <f t="shared" si="164"/>
        <v>0</v>
      </c>
      <c r="DX64" s="25"/>
      <c r="DY64" s="25"/>
      <c r="DZ64" s="25"/>
      <c r="EA64" s="25"/>
      <c r="EB64" s="25"/>
      <c r="EC64" s="25"/>
      <c r="ED64" s="25"/>
      <c r="EE64" s="25"/>
      <c r="EF64" s="25"/>
      <c r="EG64" s="25"/>
      <c r="EH64" s="25"/>
      <c r="EI64" s="25"/>
      <c r="EJ64" s="25"/>
      <c r="EK64" s="21">
        <f t="shared" si="18"/>
        <v>0</v>
      </c>
      <c r="EL64" s="25"/>
      <c r="EM64" s="25"/>
      <c r="EN64" s="25"/>
      <c r="EO64" s="25"/>
      <c r="EP64" s="25"/>
      <c r="EQ64" s="21">
        <f t="shared" si="19"/>
        <v>0</v>
      </c>
      <c r="ER64" s="21">
        <f t="shared" si="33"/>
        <v>0</v>
      </c>
      <c r="ES64" s="47" t="str">
        <f t="shared" si="166"/>
        <v/>
      </c>
    </row>
    <row r="65" spans="1:149" x14ac:dyDescent="0.25">
      <c r="A65" s="26"/>
      <c r="B65" s="8" t="s">
        <v>80</v>
      </c>
      <c r="C65" s="1"/>
      <c r="D65" s="25"/>
      <c r="E65" s="25"/>
      <c r="F65" s="25"/>
      <c r="G65" s="25"/>
      <c r="H65" s="25"/>
      <c r="I65" s="25"/>
      <c r="J65" s="25"/>
      <c r="K65" s="25"/>
      <c r="L65" s="25"/>
      <c r="M65" s="25"/>
      <c r="N65" s="25"/>
      <c r="O65" s="21">
        <f t="shared" si="68"/>
        <v>0</v>
      </c>
      <c r="P65" s="25"/>
      <c r="Q65" s="25"/>
      <c r="R65" s="25"/>
      <c r="S65" s="21">
        <f t="shared" si="69"/>
        <v>0</v>
      </c>
      <c r="T65" s="25"/>
      <c r="U65" s="25"/>
      <c r="V65" s="25"/>
      <c r="W65" s="25"/>
      <c r="X65" s="25"/>
      <c r="Y65" s="21">
        <f>SUM(T65:X65)</f>
        <v>0</v>
      </c>
      <c r="Z65" s="21">
        <f t="shared" si="1"/>
        <v>0</v>
      </c>
      <c r="AA65" s="47" t="str">
        <f t="shared" si="154"/>
        <v/>
      </c>
      <c r="AB65" s="20"/>
      <c r="AC65" s="25"/>
      <c r="AD65" s="25"/>
      <c r="AE65" s="25"/>
      <c r="AF65" s="25"/>
      <c r="AG65" s="25"/>
      <c r="AH65" s="21">
        <f t="shared" si="71"/>
        <v>0</v>
      </c>
      <c r="AI65" s="25"/>
      <c r="AJ65" s="25"/>
      <c r="AK65" s="25"/>
      <c r="AL65" s="25"/>
      <c r="AM65" s="25"/>
      <c r="AN65" s="21">
        <f t="shared" si="72"/>
        <v>0</v>
      </c>
      <c r="AO65" s="25"/>
      <c r="AP65" s="25"/>
      <c r="AQ65" s="25"/>
      <c r="AR65" s="25"/>
      <c r="AS65" s="25"/>
      <c r="AT65" s="21">
        <f t="shared" si="73"/>
        <v>0</v>
      </c>
      <c r="AU65" s="25"/>
      <c r="AV65" s="25"/>
      <c r="AW65" s="25"/>
      <c r="AX65" s="25"/>
      <c r="AY65" s="25"/>
      <c r="AZ65" s="21">
        <f>SUM(AU65:AY65)</f>
        <v>0</v>
      </c>
      <c r="BA65" s="21">
        <f>SUM(AH65,AN65,AT65,AZ65)</f>
        <v>0</v>
      </c>
      <c r="BB65" s="47" t="str">
        <f t="shared" si="155"/>
        <v/>
      </c>
      <c r="BC65" s="20"/>
      <c r="BD65" s="25"/>
      <c r="BE65" s="25"/>
      <c r="BF65" s="25"/>
      <c r="BG65" s="25"/>
      <c r="BH65" s="25"/>
      <c r="BI65" s="21">
        <f t="shared" si="6"/>
        <v>0</v>
      </c>
      <c r="BJ65" s="25"/>
      <c r="BK65" s="25"/>
      <c r="BL65" s="25"/>
      <c r="BM65" s="25"/>
      <c r="BN65" s="25"/>
      <c r="BO65" s="21">
        <f t="shared" si="7"/>
        <v>0</v>
      </c>
      <c r="BP65" s="25"/>
      <c r="BQ65" s="25"/>
      <c r="BR65" s="25"/>
      <c r="BS65" s="25"/>
      <c r="BT65" s="25"/>
      <c r="BU65" s="21">
        <f t="shared" si="76"/>
        <v>0</v>
      </c>
      <c r="BV65" s="25"/>
      <c r="BW65" s="25"/>
      <c r="BX65" s="25"/>
      <c r="BY65" s="25"/>
      <c r="BZ65" s="25"/>
      <c r="CA65" s="21">
        <f t="shared" si="8"/>
        <v>0</v>
      </c>
      <c r="CB65" s="25"/>
      <c r="CC65" s="21">
        <f t="shared" si="177"/>
        <v>0</v>
      </c>
      <c r="CD65" s="25"/>
      <c r="CE65" s="21">
        <f t="shared" si="9"/>
        <v>0</v>
      </c>
      <c r="CF65" s="21">
        <f t="shared" si="28"/>
        <v>0</v>
      </c>
      <c r="CG65" s="47" t="str">
        <f t="shared" si="159"/>
        <v/>
      </c>
      <c r="CH65" s="20"/>
      <c r="CI65" s="25">
        <v>0.18928961999999999</v>
      </c>
      <c r="CJ65" s="25">
        <v>0.21071038</v>
      </c>
      <c r="CK65" s="25">
        <v>0.2</v>
      </c>
      <c r="CL65" s="25">
        <v>0.2</v>
      </c>
      <c r="CM65" s="25">
        <v>0.2</v>
      </c>
      <c r="CN65" s="25"/>
      <c r="CO65" s="21">
        <f t="shared" si="108"/>
        <v>1</v>
      </c>
      <c r="CP65" s="25"/>
      <c r="CQ65" s="25"/>
      <c r="CR65" s="25"/>
      <c r="CS65" s="25"/>
      <c r="CT65" s="25"/>
      <c r="CU65" s="25"/>
      <c r="CV65" s="21">
        <f t="shared" si="109"/>
        <v>0</v>
      </c>
      <c r="CW65" s="25"/>
      <c r="CX65" s="25"/>
      <c r="CY65" s="25"/>
      <c r="CZ65" s="25"/>
      <c r="DA65" s="25"/>
      <c r="DB65" s="21">
        <f t="shared" si="13"/>
        <v>0</v>
      </c>
      <c r="DC65" s="25"/>
      <c r="DD65" s="25"/>
      <c r="DE65" s="25"/>
      <c r="DF65" s="25"/>
      <c r="DG65" s="21">
        <f t="shared" si="161"/>
        <v>0</v>
      </c>
      <c r="DH65" s="25"/>
      <c r="DI65" s="25"/>
      <c r="DJ65" s="25"/>
      <c r="DK65" s="21">
        <f t="shared" si="31"/>
        <v>0</v>
      </c>
      <c r="DL65" s="25"/>
      <c r="DM65" s="25"/>
      <c r="DN65" s="25"/>
      <c r="DO65" s="25"/>
      <c r="DP65" s="25"/>
      <c r="DQ65" s="25"/>
      <c r="DR65" s="21">
        <f t="shared" si="32"/>
        <v>0</v>
      </c>
      <c r="DS65" s="21">
        <f t="shared" si="162"/>
        <v>1</v>
      </c>
      <c r="DT65" s="47">
        <f t="shared" si="163"/>
        <v>4.6993133883915641E-5</v>
      </c>
      <c r="DU65" s="20"/>
      <c r="DV65" s="25"/>
      <c r="DW65" s="21">
        <f t="shared" si="164"/>
        <v>0</v>
      </c>
      <c r="DX65" s="25"/>
      <c r="DY65" s="25"/>
      <c r="DZ65" s="25"/>
      <c r="EA65" s="25"/>
      <c r="EB65" s="25"/>
      <c r="EC65" s="25"/>
      <c r="ED65" s="25"/>
      <c r="EE65" s="25"/>
      <c r="EF65" s="25"/>
      <c r="EG65" s="25"/>
      <c r="EH65" s="25"/>
      <c r="EI65" s="25"/>
      <c r="EJ65" s="25"/>
      <c r="EK65" s="21">
        <f t="shared" si="18"/>
        <v>0</v>
      </c>
      <c r="EL65" s="25"/>
      <c r="EM65" s="25"/>
      <c r="EN65" s="25"/>
      <c r="EO65" s="25"/>
      <c r="EP65" s="25"/>
      <c r="EQ65" s="21">
        <f t="shared" si="19"/>
        <v>0</v>
      </c>
      <c r="ER65" s="21">
        <f t="shared" si="33"/>
        <v>0</v>
      </c>
      <c r="ES65" s="47" t="str">
        <f t="shared" si="166"/>
        <v/>
      </c>
    </row>
    <row r="66" spans="1:149" x14ac:dyDescent="0.25">
      <c r="A66" s="26" t="s">
        <v>222</v>
      </c>
      <c r="B66" s="8" t="s">
        <v>81</v>
      </c>
      <c r="C66" s="1"/>
      <c r="D66" s="25">
        <v>4.4634</v>
      </c>
      <c r="E66" s="25"/>
      <c r="F66" s="25">
        <v>15.048249999999999</v>
      </c>
      <c r="G66" s="25">
        <v>5.60595</v>
      </c>
      <c r="H66" s="25">
        <v>18.491534999999999</v>
      </c>
      <c r="I66" s="25">
        <v>6.6251490000000004</v>
      </c>
      <c r="J66" s="25">
        <v>23.214072000000002</v>
      </c>
      <c r="K66" s="25">
        <v>48.113951999999998</v>
      </c>
      <c r="L66" s="25"/>
      <c r="M66" s="25"/>
      <c r="N66" s="25">
        <v>15.88304422</v>
      </c>
      <c r="O66" s="21">
        <f t="shared" si="68"/>
        <v>137.44535221999999</v>
      </c>
      <c r="P66" s="25"/>
      <c r="Q66" s="25"/>
      <c r="R66" s="25">
        <v>22.204536000000001</v>
      </c>
      <c r="S66" s="21">
        <f t="shared" si="69"/>
        <v>22.204536000000001</v>
      </c>
      <c r="T66" s="25">
        <v>0</v>
      </c>
      <c r="U66" s="25">
        <v>16.936917640000001</v>
      </c>
      <c r="V66" s="25">
        <v>31.310505383000006</v>
      </c>
      <c r="W66" s="25">
        <v>45.275758104000005</v>
      </c>
      <c r="X66" s="25">
        <v>59.423481248000002</v>
      </c>
      <c r="Y66" s="21">
        <f t="shared" si="70"/>
        <v>152.94666237500002</v>
      </c>
      <c r="Z66" s="21">
        <f t="shared" si="1"/>
        <v>312.596550595</v>
      </c>
      <c r="AA66" s="47">
        <f t="shared" si="154"/>
        <v>7.4533737603913089E-2</v>
      </c>
      <c r="AB66" s="18"/>
      <c r="AC66" s="25">
        <v>81.745599999999996</v>
      </c>
      <c r="AD66" s="25">
        <v>199.04500000000002</v>
      </c>
      <c r="AE66" s="25">
        <v>433.45575123000003</v>
      </c>
      <c r="AF66" s="25">
        <v>281.20539000000002</v>
      </c>
      <c r="AG66" s="25">
        <v>428.56813910194194</v>
      </c>
      <c r="AH66" s="21">
        <f t="shared" si="71"/>
        <v>1424.0198803319422</v>
      </c>
      <c r="AI66" s="25">
        <v>3.4524700000000004</v>
      </c>
      <c r="AJ66" s="25">
        <v>7.8350000000000009</v>
      </c>
      <c r="AK66" s="25">
        <v>14.424299999999999</v>
      </c>
      <c r="AL66" s="25">
        <v>21.349650125349999</v>
      </c>
      <c r="AM66" s="25">
        <v>13.90226780465</v>
      </c>
      <c r="AN66" s="21">
        <f t="shared" si="72"/>
        <v>60.963687929999999</v>
      </c>
      <c r="AO66" s="25">
        <v>52.913243999999999</v>
      </c>
      <c r="AP66" s="25">
        <v>18.216093999999998</v>
      </c>
      <c r="AQ66" s="25">
        <v>65.530781000000005</v>
      </c>
      <c r="AR66" s="25">
        <v>119.421025</v>
      </c>
      <c r="AS66" s="25">
        <v>60.768000000000001</v>
      </c>
      <c r="AT66" s="21">
        <f t="shared" si="73"/>
        <v>316.84914400000002</v>
      </c>
      <c r="AU66" s="25">
        <v>72.225133189000005</v>
      </c>
      <c r="AV66" s="25">
        <v>84.484333237000001</v>
      </c>
      <c r="AW66" s="25">
        <v>95.753859714239994</v>
      </c>
      <c r="AX66" s="25">
        <v>106.2663031602</v>
      </c>
      <c r="AY66" s="25">
        <v>116.18119485279998</v>
      </c>
      <c r="AZ66" s="21">
        <f t="shared" si="74"/>
        <v>474.91082415323996</v>
      </c>
      <c r="BA66" s="21">
        <f t="shared" si="75"/>
        <v>2276.7435364151825</v>
      </c>
      <c r="BB66" s="47">
        <f t="shared" si="155"/>
        <v>0.30783481952573366</v>
      </c>
      <c r="BC66" s="18"/>
      <c r="BD66" s="25">
        <v>304.83199999999999</v>
      </c>
      <c r="BE66" s="25">
        <v>282.065</v>
      </c>
      <c r="BF66" s="25">
        <v>252.88137285505917</v>
      </c>
      <c r="BG66" s="25">
        <v>267.42500000000001</v>
      </c>
      <c r="BH66" s="25">
        <v>270.52</v>
      </c>
      <c r="BI66" s="21">
        <f t="shared" si="6"/>
        <v>1377.7233728550591</v>
      </c>
      <c r="BJ66" s="25"/>
      <c r="BK66" s="25"/>
      <c r="BL66" s="25"/>
      <c r="BM66" s="25"/>
      <c r="BN66" s="25"/>
      <c r="BO66" s="21">
        <f t="shared" si="7"/>
        <v>0</v>
      </c>
      <c r="BP66" s="25">
        <v>37.766399999999997</v>
      </c>
      <c r="BQ66" s="25">
        <v>44.8384</v>
      </c>
      <c r="BR66" s="25">
        <v>0</v>
      </c>
      <c r="BS66" s="25">
        <v>2.7165200000000986</v>
      </c>
      <c r="BT66" s="25">
        <v>0</v>
      </c>
      <c r="BU66" s="21">
        <f t="shared" si="76"/>
        <v>85.3213200000001</v>
      </c>
      <c r="BV66" s="25">
        <v>123.37077519652999</v>
      </c>
      <c r="BW66" s="25">
        <v>130.82220972478839</v>
      </c>
      <c r="BX66" s="25">
        <v>138.63930903201796</v>
      </c>
      <c r="BY66" s="25">
        <v>147.13836103874999</v>
      </c>
      <c r="BZ66" s="25">
        <v>155.580110438818</v>
      </c>
      <c r="CA66" s="21">
        <f t="shared" si="8"/>
        <v>695.55076543090433</v>
      </c>
      <c r="CB66" s="25"/>
      <c r="CC66" s="21">
        <f t="shared" si="177"/>
        <v>0</v>
      </c>
      <c r="CD66" s="25"/>
      <c r="CE66" s="21">
        <f t="shared" si="9"/>
        <v>0</v>
      </c>
      <c r="CF66" s="21">
        <f t="shared" si="28"/>
        <v>2158.5954582859636</v>
      </c>
      <c r="CG66" s="47">
        <f t="shared" si="159"/>
        <v>0.23380733759420599</v>
      </c>
      <c r="CH66" s="18"/>
      <c r="CI66" s="25">
        <v>274.26954377711041</v>
      </c>
      <c r="CJ66" s="25">
        <v>0</v>
      </c>
      <c r="CK66" s="25">
        <v>302.499647113359</v>
      </c>
      <c r="CL66" s="25">
        <v>337.88566666242298</v>
      </c>
      <c r="CM66" s="25">
        <v>434.00716216387582</v>
      </c>
      <c r="CN66" s="25"/>
      <c r="CO66" s="21">
        <f t="shared" si="108"/>
        <v>1348.6620197167681</v>
      </c>
      <c r="CP66" s="25">
        <v>6.3195747414080756</v>
      </c>
      <c r="CQ66" s="25">
        <v>0</v>
      </c>
      <c r="CR66" s="25">
        <v>8.870957397919188</v>
      </c>
      <c r="CS66" s="25">
        <v>8.4873333375769988</v>
      </c>
      <c r="CT66" s="25">
        <v>8.4873333248460003</v>
      </c>
      <c r="CU66" s="25"/>
      <c r="CV66" s="21">
        <f t="shared" si="109"/>
        <v>32.165198801750265</v>
      </c>
      <c r="CW66" s="25">
        <v>163.40534396186001</v>
      </c>
      <c r="CX66" s="25">
        <v>142.74676013589999</v>
      </c>
      <c r="CY66" s="25">
        <v>125.68110827714</v>
      </c>
      <c r="CZ66" s="25">
        <v>175.20533637029999</v>
      </c>
      <c r="DA66" s="25">
        <v>145.77881569249999</v>
      </c>
      <c r="DB66" s="21">
        <f t="shared" si="13"/>
        <v>752.81736443769989</v>
      </c>
      <c r="DC66" s="25">
        <v>62.7627728</v>
      </c>
      <c r="DD66" s="25">
        <v>62.500500000000002</v>
      </c>
      <c r="DE66" s="25"/>
      <c r="DF66" s="25"/>
      <c r="DG66" s="21">
        <f t="shared" si="161"/>
        <v>125.26327280000001</v>
      </c>
      <c r="DH66" s="25"/>
      <c r="DI66" s="25"/>
      <c r="DJ66" s="25"/>
      <c r="DK66" s="21">
        <f t="shared" si="31"/>
        <v>0</v>
      </c>
      <c r="DL66" s="25">
        <v>0</v>
      </c>
      <c r="DM66" s="25">
        <v>136.393766</v>
      </c>
      <c r="DN66" s="25">
        <v>114.49782468799999</v>
      </c>
      <c r="DO66" s="25">
        <v>71.72533334229901</v>
      </c>
      <c r="DP66" s="25">
        <v>71.72533334229901</v>
      </c>
      <c r="DQ66" s="25"/>
      <c r="DR66" s="21">
        <f t="shared" si="32"/>
        <v>394.342257372598</v>
      </c>
      <c r="DS66" s="21">
        <f t="shared" si="162"/>
        <v>2653.2501131288163</v>
      </c>
      <c r="DT66" s="47">
        <f t="shared" si="163"/>
        <v>0.12468453779377679</v>
      </c>
      <c r="DU66" s="18"/>
      <c r="DV66" s="25"/>
      <c r="DW66" s="21">
        <f t="shared" si="164"/>
        <v>0</v>
      </c>
      <c r="DX66" s="25">
        <v>198.36189963959998</v>
      </c>
      <c r="DY66" s="25">
        <v>135.4994250133</v>
      </c>
      <c r="DZ66" s="25">
        <v>176.75749837679999</v>
      </c>
      <c r="EA66" s="25">
        <v>237.02158630919999</v>
      </c>
      <c r="EB66" s="25">
        <v>0</v>
      </c>
      <c r="EC66" s="25"/>
      <c r="ED66" s="25"/>
      <c r="EE66" s="25"/>
      <c r="EF66" s="25"/>
      <c r="EG66" s="25"/>
      <c r="EH66" s="25"/>
      <c r="EI66" s="25"/>
      <c r="EJ66" s="25"/>
      <c r="EK66" s="21">
        <f t="shared" si="18"/>
        <v>747.64040933889987</v>
      </c>
      <c r="EL66" s="25">
        <v>71.72533334229901</v>
      </c>
      <c r="EM66" s="25">
        <v>71.72533334229901</v>
      </c>
      <c r="EN66" s="25">
        <v>71.72533334229901</v>
      </c>
      <c r="EO66" s="25">
        <v>71.72533334229901</v>
      </c>
      <c r="EP66" s="25"/>
      <c r="EQ66" s="21">
        <f t="shared" si="19"/>
        <v>286.90133336919604</v>
      </c>
      <c r="ER66" s="21">
        <f t="shared" si="33"/>
        <v>1034.5417427080959</v>
      </c>
      <c r="ES66" s="47">
        <f t="shared" si="166"/>
        <v>0.45262278053121557</v>
      </c>
    </row>
    <row r="67" spans="1:149" x14ac:dyDescent="0.25">
      <c r="A67" s="26" t="s">
        <v>82</v>
      </c>
      <c r="B67" s="9" t="s">
        <v>83</v>
      </c>
      <c r="C67" s="1"/>
      <c r="D67" s="35"/>
      <c r="E67" s="35">
        <v>48.091999999999999</v>
      </c>
      <c r="F67" s="35">
        <v>53</v>
      </c>
      <c r="G67" s="35">
        <v>58</v>
      </c>
      <c r="H67" s="35">
        <v>59.64</v>
      </c>
      <c r="I67" s="35">
        <v>64.48</v>
      </c>
      <c r="J67" s="35">
        <v>69.3</v>
      </c>
      <c r="K67" s="35">
        <v>69.3</v>
      </c>
      <c r="L67" s="35">
        <v>71.912999999999997</v>
      </c>
      <c r="M67" s="35">
        <v>75</v>
      </c>
      <c r="N67" s="35">
        <v>78</v>
      </c>
      <c r="O67" s="36">
        <f t="shared" ref="O67" si="266">SUM(D67:N67)</f>
        <v>646.72500000000002</v>
      </c>
      <c r="P67" s="35"/>
      <c r="Q67" s="35"/>
      <c r="R67" s="35"/>
      <c r="S67" s="36">
        <f t="shared" ref="S67" si="267">SUM(P67:R67)</f>
        <v>0</v>
      </c>
      <c r="T67" s="35"/>
      <c r="U67" s="35"/>
      <c r="V67" s="35"/>
      <c r="W67" s="35"/>
      <c r="X67" s="35"/>
      <c r="Y67" s="36">
        <f t="shared" ref="Y67" si="268">SUM(T67:X67)</f>
        <v>0</v>
      </c>
      <c r="Z67" s="36">
        <f t="shared" ref="Z67" si="269">SUM(O67,S67,Y67)</f>
        <v>646.72500000000002</v>
      </c>
      <c r="AA67" s="48">
        <f t="shared" si="154"/>
        <v>0.15420141828225825</v>
      </c>
      <c r="AB67" s="20"/>
      <c r="AC67" s="35">
        <v>89.82</v>
      </c>
      <c r="AD67" s="35">
        <v>130</v>
      </c>
      <c r="AE67" s="35">
        <v>137.978655</v>
      </c>
      <c r="AF67" s="35">
        <v>175</v>
      </c>
      <c r="AG67" s="35">
        <v>200</v>
      </c>
      <c r="AH67" s="36">
        <f t="shared" ref="AH67" si="270">SUM(AC67:AG67)</f>
        <v>732.79865500000005</v>
      </c>
      <c r="AI67" s="35"/>
      <c r="AJ67" s="35"/>
      <c r="AK67" s="35"/>
      <c r="AL67" s="35"/>
      <c r="AM67" s="35"/>
      <c r="AN67" s="36">
        <f t="shared" ref="AN67" si="271">SUM(AI67:AM67)</f>
        <v>0</v>
      </c>
      <c r="AO67" s="35"/>
      <c r="AP67" s="35"/>
      <c r="AQ67" s="35"/>
      <c r="AR67" s="35"/>
      <c r="AS67" s="35"/>
      <c r="AT67" s="36">
        <f t="shared" ref="AT67" si="272">SUM(AO67:AS67)</f>
        <v>0</v>
      </c>
      <c r="AU67" s="35"/>
      <c r="AV67" s="35"/>
      <c r="AW67" s="35"/>
      <c r="AX67" s="35"/>
      <c r="AY67" s="35"/>
      <c r="AZ67" s="36">
        <f t="shared" ref="AZ67" si="273">SUM(AU67:AY67)</f>
        <v>0</v>
      </c>
      <c r="BA67" s="36">
        <f t="shared" ref="BA67" si="274">SUM(AH67,AN67,AT67,AZ67)</f>
        <v>732.79865500000005</v>
      </c>
      <c r="BB67" s="47">
        <f t="shared" si="155"/>
        <v>9.9080523608649829E-2</v>
      </c>
      <c r="BC67" s="20"/>
      <c r="BD67" s="35">
        <v>235</v>
      </c>
      <c r="BE67" s="35">
        <v>275</v>
      </c>
      <c r="BF67" s="35">
        <v>290</v>
      </c>
      <c r="BG67" s="35">
        <v>290</v>
      </c>
      <c r="BH67" s="35">
        <v>310</v>
      </c>
      <c r="BI67" s="36">
        <f t="shared" ref="BI67" si="275">SUM(BD67:BH67)</f>
        <v>1400</v>
      </c>
      <c r="BJ67" s="35"/>
      <c r="BK67" s="35"/>
      <c r="BL67" s="35"/>
      <c r="BM67" s="35"/>
      <c r="BN67" s="35"/>
      <c r="BO67" s="36">
        <f t="shared" ref="BO67" si="276">SUM(BJ67:BN67)</f>
        <v>0</v>
      </c>
      <c r="BP67" s="35"/>
      <c r="BQ67" s="35"/>
      <c r="BR67" s="35"/>
      <c r="BS67" s="35"/>
      <c r="BT67" s="35"/>
      <c r="BU67" s="36">
        <f t="shared" ref="BU67" si="277">SUM(BP67:BT67)</f>
        <v>0</v>
      </c>
      <c r="BV67" s="35"/>
      <c r="BW67" s="35"/>
      <c r="BX67" s="35"/>
      <c r="BY67" s="35"/>
      <c r="BZ67" s="35"/>
      <c r="CA67" s="36">
        <f t="shared" ref="CA67" si="278">SUM(BV67:BZ67)</f>
        <v>0</v>
      </c>
      <c r="CB67" s="35"/>
      <c r="CC67" s="36">
        <f t="shared" si="177"/>
        <v>0</v>
      </c>
      <c r="CD67" s="35"/>
      <c r="CE67" s="36">
        <f t="shared" si="9"/>
        <v>0</v>
      </c>
      <c r="CF67" s="36">
        <f t="shared" si="28"/>
        <v>1400</v>
      </c>
      <c r="CG67" s="47">
        <f t="shared" si="159"/>
        <v>0.15164039717372774</v>
      </c>
      <c r="CH67" s="20"/>
      <c r="CI67" s="35">
        <v>290</v>
      </c>
      <c r="CJ67" s="35">
        <v>290</v>
      </c>
      <c r="CK67" s="35">
        <v>290</v>
      </c>
      <c r="CL67" s="35"/>
      <c r="CM67" s="35"/>
      <c r="CN67" s="35"/>
      <c r="CO67" s="36">
        <f t="shared" ref="CO67" si="279">SUM(CI67:CN67)</f>
        <v>870</v>
      </c>
      <c r="CP67" s="35"/>
      <c r="CQ67" s="35"/>
      <c r="CR67" s="35"/>
      <c r="CS67" s="35"/>
      <c r="CT67" s="35"/>
      <c r="CU67" s="35"/>
      <c r="CV67" s="36">
        <f t="shared" ref="CV67" si="280">SUM(CP67:CU67)</f>
        <v>0</v>
      </c>
      <c r="CW67" s="35"/>
      <c r="CX67" s="35"/>
      <c r="CY67" s="35"/>
      <c r="CZ67" s="35"/>
      <c r="DA67" s="35"/>
      <c r="DB67" s="36">
        <f t="shared" si="13"/>
        <v>0</v>
      </c>
      <c r="DC67" s="35">
        <v>4000</v>
      </c>
      <c r="DD67" s="35"/>
      <c r="DE67" s="35"/>
      <c r="DF67" s="35"/>
      <c r="DG67" s="36">
        <f t="shared" si="161"/>
        <v>4000</v>
      </c>
      <c r="DH67" s="35"/>
      <c r="DI67" s="35"/>
      <c r="DJ67" s="35"/>
      <c r="DK67" s="36">
        <f t="shared" si="31"/>
        <v>0</v>
      </c>
      <c r="DL67" s="35"/>
      <c r="DM67" s="35"/>
      <c r="DN67" s="35"/>
      <c r="DO67" s="35"/>
      <c r="DP67" s="35"/>
      <c r="DQ67" s="35"/>
      <c r="DR67" s="36">
        <f t="shared" ref="DR67" si="281">SUM(DL67:DQ67)</f>
        <v>0</v>
      </c>
      <c r="DS67" s="36">
        <f t="shared" si="162"/>
        <v>4870</v>
      </c>
      <c r="DT67" s="47">
        <f t="shared" si="163"/>
        <v>0.2288565620146692</v>
      </c>
      <c r="DU67" s="20"/>
      <c r="DV67" s="35"/>
      <c r="DW67" s="36">
        <f t="shared" si="164"/>
        <v>0</v>
      </c>
      <c r="DX67" s="35"/>
      <c r="DY67" s="35"/>
      <c r="DZ67" s="35"/>
      <c r="EA67" s="35"/>
      <c r="EB67" s="35"/>
      <c r="EC67" s="35"/>
      <c r="ED67" s="35"/>
      <c r="EE67" s="35"/>
      <c r="EF67" s="35"/>
      <c r="EG67" s="35"/>
      <c r="EH67" s="35"/>
      <c r="EI67" s="35"/>
      <c r="EJ67" s="35"/>
      <c r="EK67" s="36">
        <f t="shared" ref="EK67" si="282">SUM(DX67:EJ67)</f>
        <v>0</v>
      </c>
      <c r="EL67" s="35"/>
      <c r="EM67" s="35"/>
      <c r="EN67" s="35"/>
      <c r="EO67" s="35"/>
      <c r="EP67" s="35"/>
      <c r="EQ67" s="36">
        <f t="shared" si="19"/>
        <v>0</v>
      </c>
      <c r="ER67" s="36">
        <f t="shared" si="33"/>
        <v>0</v>
      </c>
      <c r="ES67" s="47" t="str">
        <f t="shared" si="166"/>
        <v/>
      </c>
    </row>
    <row r="68" spans="1:149" x14ac:dyDescent="0.25">
      <c r="A68" s="26"/>
      <c r="B68" s="9" t="s">
        <v>84</v>
      </c>
      <c r="C68" s="1"/>
      <c r="D68" s="35"/>
      <c r="E68" s="35"/>
      <c r="F68" s="35"/>
      <c r="G68" s="35"/>
      <c r="H68" s="35"/>
      <c r="I68" s="35"/>
      <c r="J68" s="35"/>
      <c r="K68" s="35"/>
      <c r="L68" s="35"/>
      <c r="M68" s="35"/>
      <c r="N68" s="35"/>
      <c r="O68" s="36">
        <f t="shared" si="68"/>
        <v>0</v>
      </c>
      <c r="P68" s="35"/>
      <c r="Q68" s="35"/>
      <c r="R68" s="35"/>
      <c r="S68" s="36">
        <f t="shared" si="69"/>
        <v>0</v>
      </c>
      <c r="T68" s="35"/>
      <c r="U68" s="35"/>
      <c r="V68" s="35"/>
      <c r="W68" s="35"/>
      <c r="X68" s="35"/>
      <c r="Y68" s="36">
        <f t="shared" si="70"/>
        <v>0</v>
      </c>
      <c r="Z68" s="36">
        <f t="shared" si="1"/>
        <v>0</v>
      </c>
      <c r="AA68" s="48" t="str">
        <f t="shared" si="154"/>
        <v/>
      </c>
      <c r="AB68" s="20"/>
      <c r="AC68" s="35"/>
      <c r="AD68" s="35"/>
      <c r="AE68" s="35"/>
      <c r="AF68" s="35"/>
      <c r="AG68" s="35"/>
      <c r="AH68" s="36">
        <f t="shared" si="71"/>
        <v>0</v>
      </c>
      <c r="AI68" s="35"/>
      <c r="AJ68" s="35"/>
      <c r="AK68" s="35"/>
      <c r="AL68" s="35"/>
      <c r="AM68" s="35"/>
      <c r="AN68" s="36">
        <f t="shared" si="72"/>
        <v>0</v>
      </c>
      <c r="AO68" s="35"/>
      <c r="AP68" s="35"/>
      <c r="AQ68" s="35"/>
      <c r="AR68" s="35"/>
      <c r="AS68" s="35"/>
      <c r="AT68" s="36">
        <f t="shared" si="73"/>
        <v>0</v>
      </c>
      <c r="AU68" s="35"/>
      <c r="AV68" s="35"/>
      <c r="AW68" s="35"/>
      <c r="AX68" s="35"/>
      <c r="AY68" s="35"/>
      <c r="AZ68" s="36">
        <f t="shared" si="74"/>
        <v>0</v>
      </c>
      <c r="BA68" s="36">
        <f t="shared" si="75"/>
        <v>0</v>
      </c>
      <c r="BB68" s="47" t="str">
        <f t="shared" si="155"/>
        <v/>
      </c>
      <c r="BC68" s="20"/>
      <c r="BD68" s="35"/>
      <c r="BE68" s="35"/>
      <c r="BF68" s="35"/>
      <c r="BG68" s="35"/>
      <c r="BH68" s="35"/>
      <c r="BI68" s="36">
        <f t="shared" si="6"/>
        <v>0</v>
      </c>
      <c r="BJ68" s="35"/>
      <c r="BK68" s="35"/>
      <c r="BL68" s="35"/>
      <c r="BM68" s="35"/>
      <c r="BN68" s="35"/>
      <c r="BO68" s="36">
        <f t="shared" si="7"/>
        <v>0</v>
      </c>
      <c r="BP68" s="35"/>
      <c r="BQ68" s="35"/>
      <c r="BR68" s="35"/>
      <c r="BS68" s="35"/>
      <c r="BT68" s="35"/>
      <c r="BU68" s="36">
        <f t="shared" si="76"/>
        <v>0</v>
      </c>
      <c r="BV68" s="35"/>
      <c r="BW68" s="35"/>
      <c r="BX68" s="35"/>
      <c r="BY68" s="35"/>
      <c r="BZ68" s="35"/>
      <c r="CA68" s="36">
        <f t="shared" si="8"/>
        <v>0</v>
      </c>
      <c r="CB68" s="35"/>
      <c r="CC68" s="36">
        <f t="shared" si="177"/>
        <v>0</v>
      </c>
      <c r="CD68" s="35"/>
      <c r="CE68" s="36">
        <f t="shared" si="9"/>
        <v>0</v>
      </c>
      <c r="CF68" s="36">
        <f t="shared" si="28"/>
        <v>0</v>
      </c>
      <c r="CG68" s="47" t="str">
        <f t="shared" si="159"/>
        <v/>
      </c>
      <c r="CH68" s="20"/>
      <c r="CI68" s="35"/>
      <c r="CJ68" s="35"/>
      <c r="CK68" s="35"/>
      <c r="CL68" s="35"/>
      <c r="CM68" s="35"/>
      <c r="CN68" s="35"/>
      <c r="CO68" s="36">
        <f t="shared" si="108"/>
        <v>0</v>
      </c>
      <c r="CP68" s="35"/>
      <c r="CQ68" s="35"/>
      <c r="CR68" s="35"/>
      <c r="CS68" s="35"/>
      <c r="CT68" s="35"/>
      <c r="CU68" s="35"/>
      <c r="CV68" s="36">
        <f t="shared" si="109"/>
        <v>0</v>
      </c>
      <c r="CW68" s="35"/>
      <c r="CX68" s="35"/>
      <c r="CY68" s="35"/>
      <c r="CZ68" s="35"/>
      <c r="DA68" s="35"/>
      <c r="DB68" s="36">
        <f t="shared" si="13"/>
        <v>0</v>
      </c>
      <c r="DC68" s="35">
        <v>0.5</v>
      </c>
      <c r="DD68" s="35">
        <v>0.5</v>
      </c>
      <c r="DE68" s="35"/>
      <c r="DF68" s="35"/>
      <c r="DG68" s="36">
        <f t="shared" si="161"/>
        <v>1</v>
      </c>
      <c r="DH68" s="35"/>
      <c r="DI68" s="35"/>
      <c r="DJ68" s="35"/>
      <c r="DK68" s="36">
        <f t="shared" si="31"/>
        <v>0</v>
      </c>
      <c r="DL68" s="35"/>
      <c r="DM68" s="35"/>
      <c r="DN68" s="35"/>
      <c r="DO68" s="35"/>
      <c r="DP68" s="35"/>
      <c r="DQ68" s="35"/>
      <c r="DR68" s="36">
        <f t="shared" si="32"/>
        <v>0</v>
      </c>
      <c r="DS68" s="36">
        <f t="shared" si="162"/>
        <v>1</v>
      </c>
      <c r="DT68" s="47">
        <f t="shared" si="163"/>
        <v>4.6993133883915641E-5</v>
      </c>
      <c r="DU68" s="20"/>
      <c r="DV68" s="35"/>
      <c r="DW68" s="36">
        <f t="shared" si="164"/>
        <v>0</v>
      </c>
      <c r="DX68" s="35"/>
      <c r="DY68" s="35"/>
      <c r="DZ68" s="35"/>
      <c r="EA68" s="35"/>
      <c r="EB68" s="35"/>
      <c r="EC68" s="35"/>
      <c r="ED68" s="35"/>
      <c r="EE68" s="35"/>
      <c r="EF68" s="35"/>
      <c r="EG68" s="35"/>
      <c r="EH68" s="35"/>
      <c r="EI68" s="35"/>
      <c r="EJ68" s="35"/>
      <c r="EK68" s="36">
        <f t="shared" si="18"/>
        <v>0</v>
      </c>
      <c r="EL68" s="35"/>
      <c r="EM68" s="35"/>
      <c r="EN68" s="35"/>
      <c r="EO68" s="35"/>
      <c r="EP68" s="35"/>
      <c r="EQ68" s="36">
        <f t="shared" si="19"/>
        <v>0</v>
      </c>
      <c r="ER68" s="36">
        <f t="shared" si="33"/>
        <v>0</v>
      </c>
      <c r="ES68" s="47" t="str">
        <f t="shared" si="166"/>
        <v/>
      </c>
    </row>
    <row r="69" spans="1:149" ht="30" x14ac:dyDescent="0.25">
      <c r="A69" s="108"/>
      <c r="B69" s="43" t="s">
        <v>85</v>
      </c>
      <c r="C69" s="1"/>
      <c r="D69" s="37">
        <f t="shared" ref="D69:Z69" si="283">SUM(D11:D68)</f>
        <v>4.4634</v>
      </c>
      <c r="E69" s="37">
        <f t="shared" si="283"/>
        <v>93.086565000000007</v>
      </c>
      <c r="F69" s="37">
        <f t="shared" si="283"/>
        <v>106.25498399999999</v>
      </c>
      <c r="G69" s="37">
        <f t="shared" si="283"/>
        <v>110.91403199999999</v>
      </c>
      <c r="H69" s="37">
        <f t="shared" si="283"/>
        <v>160.39815099999998</v>
      </c>
      <c r="I69" s="37">
        <f t="shared" si="283"/>
        <v>274.92391599999996</v>
      </c>
      <c r="J69" s="37">
        <f t="shared" si="283"/>
        <v>216.200109</v>
      </c>
      <c r="K69" s="37">
        <f t="shared" si="283"/>
        <v>282.29137800000001</v>
      </c>
      <c r="L69" s="37">
        <f t="shared" si="283"/>
        <v>273.73073592999998</v>
      </c>
      <c r="M69" s="37">
        <f t="shared" si="283"/>
        <v>251.58646418000001</v>
      </c>
      <c r="N69" s="37">
        <f t="shared" si="283"/>
        <v>265.51318889000004</v>
      </c>
      <c r="O69" s="38">
        <f t="shared" si="283"/>
        <v>2039.362924</v>
      </c>
      <c r="P69" s="37">
        <f t="shared" si="283"/>
        <v>50.215834319999999</v>
      </c>
      <c r="Q69" s="37">
        <f t="shared" si="283"/>
        <v>160.99757653</v>
      </c>
      <c r="R69" s="37">
        <f t="shared" si="283"/>
        <v>104.361789</v>
      </c>
      <c r="S69" s="38">
        <f t="shared" si="283"/>
        <v>315.57519985000005</v>
      </c>
      <c r="T69" s="37">
        <f t="shared" si="283"/>
        <v>20.403565999999998</v>
      </c>
      <c r="U69" s="37">
        <f t="shared" si="283"/>
        <v>69.20114247153559</v>
      </c>
      <c r="V69" s="37">
        <f t="shared" si="283"/>
        <v>137.59606966300001</v>
      </c>
      <c r="W69" s="37">
        <f t="shared" si="283"/>
        <v>168.1876834593026</v>
      </c>
      <c r="X69" s="37">
        <f t="shared" si="283"/>
        <v>182.84889609249998</v>
      </c>
      <c r="Y69" s="38">
        <f t="shared" si="283"/>
        <v>578.23735768633821</v>
      </c>
      <c r="Z69" s="56">
        <f t="shared" si="283"/>
        <v>2933.1754815363379</v>
      </c>
      <c r="AA69" s="57">
        <f t="shared" si="154"/>
        <v>0.69936962282832582</v>
      </c>
      <c r="AB69" s="20"/>
      <c r="AC69" s="37">
        <f t="shared" ref="AC69:BA69" si="284">SUM(AC11:AC68)</f>
        <v>458.99330964999996</v>
      </c>
      <c r="AD69" s="37">
        <f t="shared" si="284"/>
        <v>685.72905149000007</v>
      </c>
      <c r="AE69" s="37">
        <f t="shared" si="284"/>
        <v>986.60833649000006</v>
      </c>
      <c r="AF69" s="37">
        <f t="shared" si="284"/>
        <v>865.74217436053527</v>
      </c>
      <c r="AG69" s="37">
        <f t="shared" si="284"/>
        <v>982.79367117194192</v>
      </c>
      <c r="AH69" s="38">
        <f t="shared" si="284"/>
        <v>3979.8665431624772</v>
      </c>
      <c r="AI69" s="37">
        <f t="shared" si="284"/>
        <v>3.4524700000000004</v>
      </c>
      <c r="AJ69" s="37">
        <f t="shared" si="284"/>
        <v>7.8350000000000009</v>
      </c>
      <c r="AK69" s="37">
        <f t="shared" si="284"/>
        <v>14.424299999999999</v>
      </c>
      <c r="AL69" s="37">
        <f t="shared" si="284"/>
        <v>21.349650125349999</v>
      </c>
      <c r="AM69" s="37">
        <f t="shared" si="284"/>
        <v>13.90226780465</v>
      </c>
      <c r="AN69" s="38">
        <f t="shared" si="284"/>
        <v>60.963687929999999</v>
      </c>
      <c r="AO69" s="37">
        <f t="shared" si="284"/>
        <v>162.184833</v>
      </c>
      <c r="AP69" s="37">
        <f t="shared" si="284"/>
        <v>118.287149</v>
      </c>
      <c r="AQ69" s="37">
        <f t="shared" si="284"/>
        <v>130.07210147000001</v>
      </c>
      <c r="AR69" s="37">
        <f t="shared" si="284"/>
        <v>181.06989300000001</v>
      </c>
      <c r="AS69" s="37">
        <f t="shared" si="284"/>
        <v>123.092556</v>
      </c>
      <c r="AT69" s="38">
        <f t="shared" si="284"/>
        <v>714.70653246999996</v>
      </c>
      <c r="AU69" s="37">
        <f t="shared" si="284"/>
        <v>187.84127327649998</v>
      </c>
      <c r="AV69" s="37">
        <f t="shared" si="284"/>
        <v>234.8459350055</v>
      </c>
      <c r="AW69" s="37">
        <f t="shared" si="284"/>
        <v>245.34805761562581</v>
      </c>
      <c r="AX69" s="37">
        <f t="shared" si="284"/>
        <v>254.27149268336746</v>
      </c>
      <c r="AY69" s="37">
        <f t="shared" si="284"/>
        <v>269.42417554229218</v>
      </c>
      <c r="AZ69" s="38">
        <f t="shared" si="284"/>
        <v>1191.7309341232856</v>
      </c>
      <c r="BA69" s="56">
        <f t="shared" si="284"/>
        <v>5947.2676976857638</v>
      </c>
      <c r="BB69" s="57">
        <f t="shared" si="155"/>
        <v>0.80412046816258798</v>
      </c>
      <c r="BC69" s="20"/>
      <c r="BD69" s="37">
        <f t="shared" ref="BD69:CF69" si="285">SUM(BD11:BD68)</f>
        <v>1187.7294023023296</v>
      </c>
      <c r="BE69" s="37">
        <f t="shared" si="285"/>
        <v>1055.24606597712</v>
      </c>
      <c r="BF69" s="37">
        <f t="shared" si="285"/>
        <v>1143.2701429378994</v>
      </c>
      <c r="BG69" s="37">
        <f t="shared" si="285"/>
        <v>1239.1363016645437</v>
      </c>
      <c r="BH69" s="37">
        <f t="shared" si="285"/>
        <v>1234.7113415090046</v>
      </c>
      <c r="BI69" s="38">
        <f t="shared" si="285"/>
        <v>5860.0932543908966</v>
      </c>
      <c r="BJ69" s="37">
        <f t="shared" si="285"/>
        <v>1.1754248600000001</v>
      </c>
      <c r="BK69" s="37">
        <f t="shared" si="285"/>
        <v>1.7841312499999999</v>
      </c>
      <c r="BL69" s="37">
        <f t="shared" si="285"/>
        <v>2.6510681799999998</v>
      </c>
      <c r="BM69" s="37">
        <f t="shared" si="285"/>
        <v>3.0045091200000007</v>
      </c>
      <c r="BN69" s="37">
        <f t="shared" si="285"/>
        <v>2.8549210999999994</v>
      </c>
      <c r="BO69" s="38">
        <f t="shared" si="285"/>
        <v>11.470054510000001</v>
      </c>
      <c r="BP69" s="37">
        <f t="shared" si="285"/>
        <v>100.261776</v>
      </c>
      <c r="BQ69" s="37">
        <f t="shared" si="285"/>
        <v>107.50459599999999</v>
      </c>
      <c r="BR69" s="37">
        <f t="shared" si="285"/>
        <v>27.985375679999997</v>
      </c>
      <c r="BS69" s="37">
        <f t="shared" si="285"/>
        <v>2.7165200000000986</v>
      </c>
      <c r="BT69" s="37">
        <f t="shared" si="285"/>
        <v>0</v>
      </c>
      <c r="BU69" s="38">
        <f t="shared" si="285"/>
        <v>238.46826768000011</v>
      </c>
      <c r="BV69" s="37">
        <f t="shared" si="285"/>
        <v>280.0958081234615</v>
      </c>
      <c r="BW69" s="37">
        <f t="shared" si="285"/>
        <v>287.81070764453835</v>
      </c>
      <c r="BX69" s="37">
        <f t="shared" si="285"/>
        <v>296.912785275018</v>
      </c>
      <c r="BY69" s="37">
        <f t="shared" si="285"/>
        <v>307.23415711749999</v>
      </c>
      <c r="BZ69" s="37">
        <f t="shared" si="285"/>
        <v>314.866310009568</v>
      </c>
      <c r="CA69" s="38">
        <f t="shared" si="285"/>
        <v>1486.9197681700857</v>
      </c>
      <c r="CB69" s="37">
        <f t="shared" si="285"/>
        <v>0</v>
      </c>
      <c r="CC69" s="38">
        <f t="shared" si="285"/>
        <v>0</v>
      </c>
      <c r="CD69" s="37">
        <f t="shared" si="285"/>
        <v>0</v>
      </c>
      <c r="CE69" s="38">
        <f t="shared" si="285"/>
        <v>0</v>
      </c>
      <c r="CF69" s="56">
        <f t="shared" si="285"/>
        <v>7596.9513447509835</v>
      </c>
      <c r="CG69" s="57">
        <f t="shared" si="159"/>
        <v>0.82286051373394586</v>
      </c>
      <c r="CH69" s="20"/>
      <c r="CI69" s="37">
        <f t="shared" ref="CI69:DS69" si="286">SUM(CI11:CI68)</f>
        <v>1150.1282363221485</v>
      </c>
      <c r="CJ69" s="37">
        <f t="shared" si="286"/>
        <v>822.34693456017408</v>
      </c>
      <c r="CK69" s="37">
        <f t="shared" si="286"/>
        <v>1141.1317424272825</v>
      </c>
      <c r="CL69" s="37">
        <f t="shared" si="286"/>
        <v>885.60231325899133</v>
      </c>
      <c r="CM69" s="37">
        <f t="shared" si="286"/>
        <v>1023.9557174392303</v>
      </c>
      <c r="CN69" s="37">
        <f t="shared" si="286"/>
        <v>391.23918170000002</v>
      </c>
      <c r="CO69" s="38">
        <f t="shared" si="286"/>
        <v>5414.4041257078261</v>
      </c>
      <c r="CP69" s="37">
        <f t="shared" si="286"/>
        <v>6.3195747414080756</v>
      </c>
      <c r="CQ69" s="37">
        <f t="shared" si="286"/>
        <v>2.1434420800000002</v>
      </c>
      <c r="CR69" s="37">
        <f t="shared" si="286"/>
        <v>14.082343804169188</v>
      </c>
      <c r="CS69" s="37">
        <f t="shared" si="286"/>
        <v>18.733064848095498</v>
      </c>
      <c r="CT69" s="37">
        <f t="shared" si="286"/>
        <v>18.791114054114502</v>
      </c>
      <c r="CU69" s="37">
        <f t="shared" si="286"/>
        <v>0</v>
      </c>
      <c r="CV69" s="38">
        <f t="shared" si="286"/>
        <v>60.069539527787263</v>
      </c>
      <c r="CW69" s="37">
        <f t="shared" si="286"/>
        <v>315.86092077796002</v>
      </c>
      <c r="CX69" s="37">
        <f t="shared" si="286"/>
        <v>321.48231942094662</v>
      </c>
      <c r="CY69" s="37">
        <f t="shared" si="286"/>
        <v>336.37409704844003</v>
      </c>
      <c r="CZ69" s="37">
        <f t="shared" si="286"/>
        <v>470.54098012029999</v>
      </c>
      <c r="DA69" s="37">
        <f t="shared" si="286"/>
        <v>456.81679944249993</v>
      </c>
      <c r="DB69" s="38">
        <f t="shared" si="286"/>
        <v>1901.0751168101465</v>
      </c>
      <c r="DC69" s="37">
        <f t="shared" si="286"/>
        <v>8613.5887140913183</v>
      </c>
      <c r="DD69" s="37">
        <f t="shared" ref="DD69:DE69" si="287">SUM(DD11:DD68)</f>
        <v>1652.5410845100132</v>
      </c>
      <c r="DE69" s="37">
        <f t="shared" si="287"/>
        <v>606.46558000000005</v>
      </c>
      <c r="DF69" s="37">
        <f t="shared" si="286"/>
        <v>273.44965100000002</v>
      </c>
      <c r="DG69" s="38">
        <f t="shared" si="286"/>
        <v>11146.04502960133</v>
      </c>
      <c r="DH69" s="37">
        <f t="shared" si="286"/>
        <v>0</v>
      </c>
      <c r="DI69" s="37">
        <f t="shared" ref="DI69" si="288">SUM(DI11:DI68)</f>
        <v>0</v>
      </c>
      <c r="DJ69" s="37">
        <f t="shared" si="286"/>
        <v>0</v>
      </c>
      <c r="DK69" s="38">
        <f t="shared" si="286"/>
        <v>0</v>
      </c>
      <c r="DL69" s="37">
        <f t="shared" si="286"/>
        <v>23.040243913299999</v>
      </c>
      <c r="DM69" s="37">
        <f t="shared" si="286"/>
        <v>188.21928300000002</v>
      </c>
      <c r="DN69" s="37">
        <f t="shared" si="286"/>
        <v>154.17186168799998</v>
      </c>
      <c r="DO69" s="37">
        <f t="shared" si="286"/>
        <v>116.42250542901988</v>
      </c>
      <c r="DP69" s="37">
        <f t="shared" si="286"/>
        <v>116.42250542901988</v>
      </c>
      <c r="DQ69" s="37">
        <f t="shared" si="286"/>
        <v>0</v>
      </c>
      <c r="DR69" s="38">
        <f t="shared" si="286"/>
        <v>598.2763994593397</v>
      </c>
      <c r="DS69" s="56">
        <f t="shared" si="286"/>
        <v>19119.870211106441</v>
      </c>
      <c r="DT69" s="57">
        <f t="shared" si="163"/>
        <v>0.89850262067361542</v>
      </c>
      <c r="DU69" s="20"/>
      <c r="DV69" s="37">
        <f t="shared" ref="DV69:DW69" si="289">SUM(DV11:DV68)</f>
        <v>3.7012499999999995</v>
      </c>
      <c r="DW69" s="38">
        <f t="shared" si="289"/>
        <v>3.7012499999999995</v>
      </c>
      <c r="DX69" s="37">
        <f t="shared" ref="DX69:ER69" si="290">SUM(DX11:DX68)</f>
        <v>520.52711963959996</v>
      </c>
      <c r="DY69" s="37">
        <f t="shared" si="290"/>
        <v>300.24467501330003</v>
      </c>
      <c r="DZ69" s="37">
        <f t="shared" si="290"/>
        <v>341.50274837680001</v>
      </c>
      <c r="EA69" s="37">
        <f t="shared" si="290"/>
        <v>401.76683630920002</v>
      </c>
      <c r="EB69" s="37">
        <f t="shared" si="290"/>
        <v>164.74525</v>
      </c>
      <c r="EC69" s="37">
        <f t="shared" si="290"/>
        <v>10.16662</v>
      </c>
      <c r="ED69" s="37">
        <f t="shared" si="290"/>
        <v>7.2941200000000004</v>
      </c>
      <c r="EE69" s="37">
        <f t="shared" si="290"/>
        <v>7.2941200000000004</v>
      </c>
      <c r="EF69" s="37">
        <f t="shared" si="290"/>
        <v>7.2941200000000004</v>
      </c>
      <c r="EG69" s="37">
        <f t="shared" si="290"/>
        <v>7.2941200000000004</v>
      </c>
      <c r="EH69" s="37">
        <f t="shared" si="290"/>
        <v>1</v>
      </c>
      <c r="EI69" s="37">
        <f t="shared" ref="EI69" si="291">SUM(EI11:EI68)</f>
        <v>1</v>
      </c>
      <c r="EJ69" s="37">
        <f t="shared" si="290"/>
        <v>0</v>
      </c>
      <c r="EK69" s="38">
        <f t="shared" si="290"/>
        <v>1770.1297293389</v>
      </c>
      <c r="EL69" s="37">
        <f t="shared" si="290"/>
        <v>116.42250542901988</v>
      </c>
      <c r="EM69" s="37">
        <f t="shared" si="290"/>
        <v>116.42250542901988</v>
      </c>
      <c r="EN69" s="37">
        <f t="shared" si="290"/>
        <v>116.42250542901988</v>
      </c>
      <c r="EO69" s="37">
        <f t="shared" si="290"/>
        <v>117.14337263769197</v>
      </c>
      <c r="EP69" s="37">
        <f t="shared" si="290"/>
        <v>45.418039295392958</v>
      </c>
      <c r="EQ69" s="38">
        <f t="shared" si="290"/>
        <v>511.82892822014452</v>
      </c>
      <c r="ER69" s="56">
        <f t="shared" si="290"/>
        <v>2285.6599075590443</v>
      </c>
      <c r="ES69" s="57">
        <f t="shared" si="166"/>
        <v>1</v>
      </c>
    </row>
    <row r="70" spans="1:149" ht="11.25" customHeight="1" x14ac:dyDescent="0.25">
      <c r="A70" s="108"/>
    </row>
    <row r="71" spans="1:149" ht="29.25" customHeight="1" x14ac:dyDescent="0.25">
      <c r="A71" s="108"/>
      <c r="B71" s="7" t="s">
        <v>86</v>
      </c>
      <c r="C71" s="1"/>
      <c r="D71" s="23"/>
      <c r="E71" s="23"/>
      <c r="F71" s="23"/>
      <c r="G71" s="23"/>
      <c r="H71" s="23"/>
      <c r="I71" s="23"/>
      <c r="J71" s="23"/>
      <c r="K71" s="23"/>
      <c r="L71" s="23"/>
      <c r="M71" s="23"/>
      <c r="N71" s="23"/>
      <c r="O71" s="19"/>
      <c r="P71" s="23"/>
      <c r="Q71" s="23"/>
      <c r="R71" s="23"/>
      <c r="S71" s="19"/>
      <c r="T71" s="23"/>
      <c r="U71" s="23"/>
      <c r="V71" s="23"/>
      <c r="W71" s="23"/>
      <c r="X71" s="23"/>
      <c r="Y71" s="19"/>
      <c r="Z71" s="19"/>
      <c r="AA71" s="49"/>
      <c r="AB71" s="20"/>
      <c r="AC71" s="23"/>
      <c r="AD71" s="23"/>
      <c r="AE71" s="23"/>
      <c r="AF71" s="23"/>
      <c r="AG71" s="23"/>
      <c r="AH71" s="19"/>
      <c r="AI71" s="23"/>
      <c r="AJ71" s="23"/>
      <c r="AK71" s="23"/>
      <c r="AL71" s="23"/>
      <c r="AM71" s="23"/>
      <c r="AN71" s="19"/>
      <c r="AO71" s="23"/>
      <c r="AP71" s="23"/>
      <c r="AQ71" s="23"/>
      <c r="AR71" s="23"/>
      <c r="AS71" s="23"/>
      <c r="AT71" s="19"/>
      <c r="AU71" s="23"/>
      <c r="AV71" s="23"/>
      <c r="AW71" s="23"/>
      <c r="AX71" s="23"/>
      <c r="AY71" s="23"/>
      <c r="AZ71" s="19"/>
      <c r="BA71" s="19"/>
      <c r="BB71" s="49"/>
      <c r="BC71" s="20"/>
      <c r="BD71" s="23"/>
      <c r="BE71" s="23"/>
      <c r="BF71" s="23"/>
      <c r="BG71" s="23"/>
      <c r="BH71" s="23"/>
      <c r="BI71" s="19"/>
      <c r="BJ71" s="23"/>
      <c r="BK71" s="23"/>
      <c r="BL71" s="23"/>
      <c r="BM71" s="23"/>
      <c r="BN71" s="23"/>
      <c r="BO71" s="19"/>
      <c r="BP71" s="23"/>
      <c r="BQ71" s="23"/>
      <c r="BR71" s="23"/>
      <c r="BS71" s="23"/>
      <c r="BT71" s="23"/>
      <c r="BU71" s="19"/>
      <c r="BV71" s="23"/>
      <c r="BW71" s="23"/>
      <c r="BX71" s="23"/>
      <c r="BY71" s="23"/>
      <c r="BZ71" s="23"/>
      <c r="CA71" s="19"/>
      <c r="CB71" s="23"/>
      <c r="CC71" s="19"/>
      <c r="CD71" s="23"/>
      <c r="CE71" s="19"/>
      <c r="CF71" s="19"/>
      <c r="CG71" s="49"/>
      <c r="CH71" s="20"/>
      <c r="CI71" s="23"/>
      <c r="CJ71" s="23"/>
      <c r="CK71" s="23"/>
      <c r="CL71" s="23"/>
      <c r="CM71" s="23"/>
      <c r="CN71" s="23"/>
      <c r="CO71" s="19"/>
      <c r="CP71" s="23"/>
      <c r="CQ71" s="23"/>
      <c r="CR71" s="23"/>
      <c r="CS71" s="23"/>
      <c r="CT71" s="23"/>
      <c r="CU71" s="23"/>
      <c r="CV71" s="19"/>
      <c r="CW71" s="23"/>
      <c r="CX71" s="23"/>
      <c r="CY71" s="23"/>
      <c r="CZ71" s="23"/>
      <c r="DA71" s="23"/>
      <c r="DB71" s="19"/>
      <c r="DC71" s="23"/>
      <c r="DD71" s="23"/>
      <c r="DE71" s="23"/>
      <c r="DF71" s="23"/>
      <c r="DG71" s="19"/>
      <c r="DH71" s="23"/>
      <c r="DI71" s="23"/>
      <c r="DJ71" s="23"/>
      <c r="DK71" s="19"/>
      <c r="DL71" s="23"/>
      <c r="DM71" s="23"/>
      <c r="DN71" s="23"/>
      <c r="DO71" s="23"/>
      <c r="DP71" s="23"/>
      <c r="DQ71" s="23"/>
      <c r="DR71" s="19"/>
      <c r="DS71" s="19"/>
      <c r="DT71" s="49"/>
      <c r="DU71" s="20"/>
      <c r="DV71" s="23"/>
      <c r="DW71" s="19"/>
      <c r="DX71" s="23"/>
      <c r="DY71" s="23"/>
      <c r="DZ71" s="23"/>
      <c r="EA71" s="23"/>
      <c r="EB71" s="23"/>
      <c r="EC71" s="23"/>
      <c r="ED71" s="23"/>
      <c r="EE71" s="23"/>
      <c r="EF71" s="23"/>
      <c r="EG71" s="23"/>
      <c r="EH71" s="23"/>
      <c r="EI71" s="23"/>
      <c r="EJ71" s="23"/>
      <c r="EK71" s="19"/>
      <c r="EL71" s="23"/>
      <c r="EM71" s="23"/>
      <c r="EN71" s="23"/>
      <c r="EO71" s="23"/>
      <c r="EP71" s="23"/>
      <c r="EQ71" s="19"/>
      <c r="ER71" s="19"/>
      <c r="ES71" s="49"/>
    </row>
    <row r="72" spans="1:149" ht="15.75" customHeight="1" x14ac:dyDescent="0.25">
      <c r="A72" s="26"/>
      <c r="B72" s="8" t="s">
        <v>260</v>
      </c>
      <c r="C72" s="1"/>
      <c r="D72" s="25"/>
      <c r="E72" s="25"/>
      <c r="F72" s="25"/>
      <c r="G72" s="25"/>
      <c r="H72" s="25"/>
      <c r="I72" s="25"/>
      <c r="J72" s="25"/>
      <c r="K72" s="25"/>
      <c r="L72" s="25"/>
      <c r="M72" s="25"/>
      <c r="N72" s="25"/>
      <c r="O72" s="19">
        <f>SUM(D72:N72)</f>
        <v>0</v>
      </c>
      <c r="P72" s="25"/>
      <c r="Q72" s="25"/>
      <c r="R72" s="25"/>
      <c r="S72" s="19">
        <f>SUM(P72:R72)</f>
        <v>0</v>
      </c>
      <c r="T72" s="25"/>
      <c r="U72" s="25"/>
      <c r="V72" s="25"/>
      <c r="W72" s="25"/>
      <c r="X72" s="25"/>
      <c r="Y72" s="19">
        <f t="shared" ref="Y72:Y78" si="292">SUM(T72:X72)</f>
        <v>0</v>
      </c>
      <c r="Z72" s="19">
        <f>SUM(O72,S72,Y72)</f>
        <v>0</v>
      </c>
      <c r="AA72" s="49" t="str">
        <f t="shared" ref="AA72:AA85" si="293">IF(Z72=0,"",Z72/$Z$139)</f>
        <v/>
      </c>
      <c r="AB72" s="20"/>
      <c r="AC72" s="25"/>
      <c r="AD72" s="25"/>
      <c r="AE72" s="25"/>
      <c r="AF72" s="25"/>
      <c r="AG72" s="25"/>
      <c r="AH72" s="19">
        <f>SUM(AC72:AG72)</f>
        <v>0</v>
      </c>
      <c r="AI72" s="25"/>
      <c r="AJ72" s="25"/>
      <c r="AK72" s="25"/>
      <c r="AL72" s="25"/>
      <c r="AM72" s="25"/>
      <c r="AN72" s="19">
        <f>SUM(AI72:AM72)</f>
        <v>0</v>
      </c>
      <c r="AO72" s="25"/>
      <c r="AP72" s="25"/>
      <c r="AQ72" s="25"/>
      <c r="AR72" s="25"/>
      <c r="AS72" s="25"/>
      <c r="AT72" s="19">
        <f>SUM(AO72:AS72)</f>
        <v>0</v>
      </c>
      <c r="AU72" s="25"/>
      <c r="AV72" s="25"/>
      <c r="AW72" s="25"/>
      <c r="AX72" s="25"/>
      <c r="AY72" s="25"/>
      <c r="AZ72" s="19">
        <f t="shared" ref="AZ72:AZ78" si="294">SUM(AU72:AY72)</f>
        <v>0</v>
      </c>
      <c r="BA72" s="19">
        <f t="shared" ref="BA72:BA78" si="295">SUM(AH72,AN72,AT72,AZ72)</f>
        <v>0</v>
      </c>
      <c r="BB72" s="49" t="str">
        <f t="shared" ref="BB72:BB85" si="296">IF(BA72=0,"",BA72/$BA$139)</f>
        <v/>
      </c>
      <c r="BC72" s="20"/>
      <c r="BD72" s="25"/>
      <c r="BE72" s="25"/>
      <c r="BF72" s="25"/>
      <c r="BG72" s="25"/>
      <c r="BH72" s="25"/>
      <c r="BI72" s="19">
        <f t="shared" ref="BI72:BI136" si="297">SUM(BD72:BH72)</f>
        <v>0</v>
      </c>
      <c r="BJ72" s="25"/>
      <c r="BK72" s="25"/>
      <c r="BL72" s="25"/>
      <c r="BM72" s="25"/>
      <c r="BN72" s="25"/>
      <c r="BO72" s="19">
        <f>SUM(BJ72:BN72)</f>
        <v>0</v>
      </c>
      <c r="BP72" s="25"/>
      <c r="BQ72" s="25"/>
      <c r="BR72" s="25"/>
      <c r="BS72" s="25"/>
      <c r="BT72" s="25"/>
      <c r="BU72" s="19">
        <f>SUM(BP72:BT72)</f>
        <v>0</v>
      </c>
      <c r="BV72" s="25"/>
      <c r="BW72" s="25"/>
      <c r="BX72" s="25"/>
      <c r="BY72" s="25"/>
      <c r="BZ72" s="25"/>
      <c r="CA72" s="19">
        <f>SUM(BV72:BZ72)</f>
        <v>0</v>
      </c>
      <c r="CB72" s="25"/>
      <c r="CC72" s="19">
        <f>SUM(CB72)</f>
        <v>0</v>
      </c>
      <c r="CD72" s="25"/>
      <c r="CE72" s="19">
        <f t="shared" ref="CE72:CE136" si="298">SUM(CD72:CD72)</f>
        <v>0</v>
      </c>
      <c r="CF72" s="19">
        <f t="shared" ref="CF72:CF136" si="299">SUM(BI72,BO72,BU72,CA72,CC72,CE72)</f>
        <v>0</v>
      </c>
      <c r="CG72" s="49" t="str">
        <f t="shared" ref="CG72:CG85" si="300">IF(CF72=0,"",CF72/$CF$139)</f>
        <v/>
      </c>
      <c r="CH72" s="20"/>
      <c r="CI72" s="25"/>
      <c r="CJ72" s="25"/>
      <c r="CK72" s="25"/>
      <c r="CL72" s="25"/>
      <c r="CM72" s="25"/>
      <c r="CN72" s="25"/>
      <c r="CO72" s="19">
        <f>SUM(CI72:CN72)</f>
        <v>0</v>
      </c>
      <c r="CP72" s="25"/>
      <c r="CQ72" s="25"/>
      <c r="CR72" s="25"/>
      <c r="CS72" s="25"/>
      <c r="CT72" s="25"/>
      <c r="CU72" s="25">
        <v>6</v>
      </c>
      <c r="CV72" s="19">
        <f>SUM(CP72:CU72)</f>
        <v>6</v>
      </c>
      <c r="CW72" s="25"/>
      <c r="CX72" s="25"/>
      <c r="CY72" s="25"/>
      <c r="CZ72" s="25"/>
      <c r="DA72" s="25"/>
      <c r="DB72" s="19">
        <f>SUM(CW72:DA72)</f>
        <v>0</v>
      </c>
      <c r="DC72" s="25"/>
      <c r="DD72" s="25"/>
      <c r="DE72" s="25"/>
      <c r="DF72" s="25"/>
      <c r="DG72" s="19">
        <f t="shared" ref="DG72:DG104" si="301">SUM(DC72:DF72)</f>
        <v>0</v>
      </c>
      <c r="DH72" s="25"/>
      <c r="DI72" s="25"/>
      <c r="DJ72" s="25"/>
      <c r="DK72" s="19">
        <f t="shared" ref="DK72:DK136" si="302">SUM(DH72:DJ72)</f>
        <v>0</v>
      </c>
      <c r="DL72" s="25"/>
      <c r="DM72" s="25"/>
      <c r="DN72" s="25"/>
      <c r="DO72" s="25"/>
      <c r="DP72" s="25"/>
      <c r="DQ72" s="25"/>
      <c r="DR72" s="19">
        <f t="shared" ref="DR72:DR136" si="303">SUM(DL72:DQ72)</f>
        <v>0</v>
      </c>
      <c r="DS72" s="19">
        <f t="shared" ref="DS72:DS104" si="304">SUM(CO72,CV72,DG72,DK72,DB72,DR72)</f>
        <v>6</v>
      </c>
      <c r="DT72" s="49">
        <f t="shared" ref="DT72:DT85" si="305">IF(DS72=0,"",DS72/$DS$139)</f>
        <v>2.8195880330349389E-4</v>
      </c>
      <c r="DU72" s="20"/>
      <c r="DV72" s="25"/>
      <c r="DW72" s="19">
        <f t="shared" ref="DW72:DW108" si="306">SUM(DV72:DV72)</f>
        <v>0</v>
      </c>
      <c r="DX72" s="25"/>
      <c r="DY72" s="25"/>
      <c r="DZ72" s="25"/>
      <c r="EA72" s="25"/>
      <c r="EB72" s="25"/>
      <c r="EC72" s="25"/>
      <c r="ED72" s="25"/>
      <c r="EE72" s="25"/>
      <c r="EF72" s="25"/>
      <c r="EG72" s="25"/>
      <c r="EH72" s="25"/>
      <c r="EI72" s="25"/>
      <c r="EJ72" s="25"/>
      <c r="EK72" s="19">
        <f>SUM(DX72:EJ72)</f>
        <v>0</v>
      </c>
      <c r="EL72" s="25"/>
      <c r="EM72" s="25"/>
      <c r="EN72" s="25"/>
      <c r="EO72" s="25"/>
      <c r="EP72" s="25"/>
      <c r="EQ72" s="19">
        <f>SUM(EL72:EP72)</f>
        <v>0</v>
      </c>
      <c r="ER72" s="21">
        <f t="shared" ref="ER72:ER136" si="307">SUM(DW72,EK72,EQ72)</f>
        <v>0</v>
      </c>
      <c r="ES72" s="49" t="str">
        <f t="shared" ref="ES72:ES85" si="308">IF(ER72=0,"",ER72/$ER$139)</f>
        <v/>
      </c>
    </row>
    <row r="73" spans="1:149" ht="15.75" customHeight="1" x14ac:dyDescent="0.25">
      <c r="A73" s="26"/>
      <c r="B73" s="8" t="s">
        <v>87</v>
      </c>
      <c r="C73" s="1"/>
      <c r="D73" s="25"/>
      <c r="E73" s="25"/>
      <c r="F73" s="25"/>
      <c r="G73" s="25"/>
      <c r="H73" s="25"/>
      <c r="I73" s="25"/>
      <c r="J73" s="25"/>
      <c r="K73" s="25"/>
      <c r="L73" s="25"/>
      <c r="M73" s="25"/>
      <c r="N73" s="25"/>
      <c r="O73" s="19">
        <f>SUM(D73:N73)</f>
        <v>0</v>
      </c>
      <c r="P73" s="25"/>
      <c r="Q73" s="25"/>
      <c r="R73" s="25"/>
      <c r="S73" s="19">
        <f>SUM(P73:R73)</f>
        <v>0</v>
      </c>
      <c r="T73" s="25"/>
      <c r="U73" s="25"/>
      <c r="V73" s="25"/>
      <c r="W73" s="25"/>
      <c r="X73" s="25"/>
      <c r="Y73" s="19">
        <f t="shared" ref="Y73" si="309">SUM(T73:X73)</f>
        <v>0</v>
      </c>
      <c r="Z73" s="19">
        <f>SUM(O73,S73,Y73)</f>
        <v>0</v>
      </c>
      <c r="AA73" s="49" t="str">
        <f t="shared" si="293"/>
        <v/>
      </c>
      <c r="AB73" s="20"/>
      <c r="AC73" s="25"/>
      <c r="AD73" s="25"/>
      <c r="AE73" s="25"/>
      <c r="AF73" s="25"/>
      <c r="AG73" s="25"/>
      <c r="AH73" s="19">
        <f>SUM(AC73:AG73)</f>
        <v>0</v>
      </c>
      <c r="AI73" s="25"/>
      <c r="AJ73" s="25"/>
      <c r="AK73" s="25"/>
      <c r="AL73" s="25"/>
      <c r="AM73" s="25"/>
      <c r="AN73" s="19">
        <f>SUM(AI73:AM73)</f>
        <v>0</v>
      </c>
      <c r="AO73" s="25"/>
      <c r="AP73" s="25"/>
      <c r="AQ73" s="25"/>
      <c r="AR73" s="25"/>
      <c r="AS73" s="25"/>
      <c r="AT73" s="19">
        <f>SUM(AO73:AS73)</f>
        <v>0</v>
      </c>
      <c r="AU73" s="25"/>
      <c r="AV73" s="25"/>
      <c r="AW73" s="25"/>
      <c r="AX73" s="25"/>
      <c r="AY73" s="25"/>
      <c r="AZ73" s="19">
        <f t="shared" ref="AZ73" si="310">SUM(AU73:AY73)</f>
        <v>0</v>
      </c>
      <c r="BA73" s="19">
        <f t="shared" ref="BA73" si="311">SUM(AH73,AN73,AT73,AZ73)</f>
        <v>0</v>
      </c>
      <c r="BB73" s="49" t="str">
        <f t="shared" si="296"/>
        <v/>
      </c>
      <c r="BC73" s="20"/>
      <c r="BD73" s="25"/>
      <c r="BE73" s="25"/>
      <c r="BF73" s="25"/>
      <c r="BG73" s="25"/>
      <c r="BH73" s="25"/>
      <c r="BI73" s="19">
        <f t="shared" ref="BI73" si="312">SUM(BD73:BH73)</f>
        <v>0</v>
      </c>
      <c r="BJ73" s="25"/>
      <c r="BK73" s="25"/>
      <c r="BL73" s="25"/>
      <c r="BM73" s="25"/>
      <c r="BN73" s="25"/>
      <c r="BO73" s="19">
        <f>SUM(BJ73:BN73)</f>
        <v>0</v>
      </c>
      <c r="BP73" s="25"/>
      <c r="BQ73" s="25"/>
      <c r="BR73" s="25"/>
      <c r="BS73" s="25"/>
      <c r="BT73" s="25"/>
      <c r="BU73" s="19">
        <f>SUM(BP73:BT73)</f>
        <v>0</v>
      </c>
      <c r="BV73" s="25"/>
      <c r="BW73" s="25"/>
      <c r="BX73" s="25"/>
      <c r="BY73" s="25"/>
      <c r="BZ73" s="25"/>
      <c r="CA73" s="19">
        <f>SUM(BV73:BZ73)</f>
        <v>0</v>
      </c>
      <c r="CB73" s="25"/>
      <c r="CC73" s="19">
        <f>SUM(CB73)</f>
        <v>0</v>
      </c>
      <c r="CD73" s="25"/>
      <c r="CE73" s="19">
        <f t="shared" ref="CE73" si="313">SUM(CD73:CD73)</f>
        <v>0</v>
      </c>
      <c r="CF73" s="19">
        <f t="shared" ref="CF73" si="314">SUM(BI73,BO73,BU73,CA73,CC73,CE73)</f>
        <v>0</v>
      </c>
      <c r="CG73" s="49" t="str">
        <f t="shared" si="300"/>
        <v/>
      </c>
      <c r="CH73" s="20"/>
      <c r="CI73" s="25"/>
      <c r="CJ73" s="25"/>
      <c r="CK73" s="25"/>
      <c r="CL73" s="25"/>
      <c r="CM73" s="25"/>
      <c r="CN73" s="25"/>
      <c r="CO73" s="19">
        <f>SUM(CI73:CN73)</f>
        <v>0</v>
      </c>
      <c r="CP73" s="25"/>
      <c r="CQ73" s="25"/>
      <c r="CR73" s="25"/>
      <c r="CS73" s="25"/>
      <c r="CT73" s="25"/>
      <c r="CU73" s="25"/>
      <c r="CV73" s="19">
        <f>SUM(CP73:CU73)</f>
        <v>0</v>
      </c>
      <c r="CW73" s="25"/>
      <c r="CX73" s="25"/>
      <c r="CY73" s="25"/>
      <c r="CZ73" s="25"/>
      <c r="DA73" s="25"/>
      <c r="DB73" s="19">
        <f>SUM(CW73:DA73)</f>
        <v>0</v>
      </c>
      <c r="DC73" s="25">
        <v>0.1</v>
      </c>
      <c r="DD73" s="25"/>
      <c r="DE73" s="25"/>
      <c r="DF73" s="25"/>
      <c r="DG73" s="19">
        <f t="shared" ref="DG73" si="315">SUM(DC73:DF73)</f>
        <v>0.1</v>
      </c>
      <c r="DH73" s="25"/>
      <c r="DI73" s="25"/>
      <c r="DJ73" s="25"/>
      <c r="DK73" s="19">
        <f t="shared" ref="DK73" si="316">SUM(DH73:DJ73)</f>
        <v>0</v>
      </c>
      <c r="DL73" s="25"/>
      <c r="DM73" s="25"/>
      <c r="DN73" s="25"/>
      <c r="DO73" s="25"/>
      <c r="DP73" s="25"/>
      <c r="DQ73" s="25"/>
      <c r="DR73" s="19">
        <f t="shared" ref="DR73" si="317">SUM(DL73:DQ73)</f>
        <v>0</v>
      </c>
      <c r="DS73" s="19">
        <f t="shared" ref="DS73" si="318">SUM(CO73,CV73,DG73,DK73,DB73,DR73)</f>
        <v>0.1</v>
      </c>
      <c r="DT73" s="49">
        <f t="shared" si="305"/>
        <v>4.6993133883915646E-6</v>
      </c>
      <c r="DU73" s="20"/>
      <c r="DV73" s="25"/>
      <c r="DW73" s="19">
        <f t="shared" ref="DW73" si="319">SUM(DV73:DV73)</f>
        <v>0</v>
      </c>
      <c r="DX73" s="25"/>
      <c r="DY73" s="25"/>
      <c r="DZ73" s="25"/>
      <c r="EA73" s="25"/>
      <c r="EB73" s="25"/>
      <c r="EC73" s="25"/>
      <c r="ED73" s="25"/>
      <c r="EE73" s="25"/>
      <c r="EF73" s="25"/>
      <c r="EG73" s="25"/>
      <c r="EH73" s="25"/>
      <c r="EI73" s="25"/>
      <c r="EJ73" s="25"/>
      <c r="EK73" s="19">
        <f>SUM(DX73:EJ73)</f>
        <v>0</v>
      </c>
      <c r="EL73" s="25"/>
      <c r="EM73" s="25"/>
      <c r="EN73" s="25"/>
      <c r="EO73" s="25"/>
      <c r="EP73" s="25"/>
      <c r="EQ73" s="19">
        <f>SUM(EL73:EP73)</f>
        <v>0</v>
      </c>
      <c r="ER73" s="21">
        <f t="shared" ref="ER73" si="320">SUM(DW73,EK73,EQ73)</f>
        <v>0</v>
      </c>
      <c r="ES73" s="49" t="str">
        <f t="shared" si="308"/>
        <v/>
      </c>
    </row>
    <row r="74" spans="1:149" ht="15.75" customHeight="1" x14ac:dyDescent="0.25">
      <c r="A74" s="26"/>
      <c r="B74" s="8" t="s">
        <v>88</v>
      </c>
      <c r="C74" s="1"/>
      <c r="D74" s="25"/>
      <c r="E74" s="25"/>
      <c r="F74" s="25"/>
      <c r="G74" s="25"/>
      <c r="H74" s="25"/>
      <c r="I74" s="25"/>
      <c r="J74" s="25"/>
      <c r="K74" s="25"/>
      <c r="L74" s="25"/>
      <c r="M74" s="25"/>
      <c r="N74" s="25"/>
      <c r="O74" s="19">
        <f>SUM(D74:N74)</f>
        <v>0</v>
      </c>
      <c r="P74" s="25"/>
      <c r="Q74" s="25"/>
      <c r="R74" s="25"/>
      <c r="S74" s="19">
        <f>SUM(P74:R74)</f>
        <v>0</v>
      </c>
      <c r="T74" s="25"/>
      <c r="U74" s="25"/>
      <c r="V74" s="25"/>
      <c r="W74" s="25"/>
      <c r="X74" s="25"/>
      <c r="Y74" s="19">
        <f t="shared" si="292"/>
        <v>0</v>
      </c>
      <c r="Z74" s="19">
        <f>SUM(O74,S74,Y74)</f>
        <v>0</v>
      </c>
      <c r="AA74" s="49" t="str">
        <f t="shared" si="293"/>
        <v/>
      </c>
      <c r="AB74" s="20"/>
      <c r="AC74" s="25"/>
      <c r="AD74" s="25"/>
      <c r="AE74" s="25"/>
      <c r="AF74" s="25"/>
      <c r="AG74" s="25"/>
      <c r="AH74" s="19">
        <f>SUM(AC74:AG74)</f>
        <v>0</v>
      </c>
      <c r="AI74" s="25"/>
      <c r="AJ74" s="25"/>
      <c r="AK74" s="25"/>
      <c r="AL74" s="25"/>
      <c r="AM74" s="25"/>
      <c r="AN74" s="19">
        <f>SUM(AI74:AM74)</f>
        <v>0</v>
      </c>
      <c r="AO74" s="25"/>
      <c r="AP74" s="25"/>
      <c r="AQ74" s="25"/>
      <c r="AR74" s="25"/>
      <c r="AS74" s="25"/>
      <c r="AT74" s="19">
        <f>SUM(AO74:AS74)</f>
        <v>0</v>
      </c>
      <c r="AU74" s="25"/>
      <c r="AV74" s="25"/>
      <c r="AW74" s="25"/>
      <c r="AX74" s="25"/>
      <c r="AY74" s="25"/>
      <c r="AZ74" s="19">
        <f t="shared" si="294"/>
        <v>0</v>
      </c>
      <c r="BA74" s="19">
        <f t="shared" si="295"/>
        <v>0</v>
      </c>
      <c r="BB74" s="49" t="str">
        <f t="shared" si="296"/>
        <v/>
      </c>
      <c r="BC74" s="20"/>
      <c r="BD74" s="25"/>
      <c r="BE74" s="25"/>
      <c r="BF74" s="25"/>
      <c r="BG74" s="25"/>
      <c r="BH74" s="25"/>
      <c r="BI74" s="19">
        <f t="shared" ref="BI74" si="321">SUM(BD74:BH74)</f>
        <v>0</v>
      </c>
      <c r="BJ74" s="25"/>
      <c r="BK74" s="25"/>
      <c r="BL74" s="25"/>
      <c r="BM74" s="25"/>
      <c r="BN74" s="25"/>
      <c r="BO74" s="19">
        <f>SUM(BJ74:BN74)</f>
        <v>0</v>
      </c>
      <c r="BP74" s="25"/>
      <c r="BQ74" s="25"/>
      <c r="BR74" s="25"/>
      <c r="BS74" s="25"/>
      <c r="BT74" s="25"/>
      <c r="BU74" s="19">
        <f>SUM(BP74:BT74)</f>
        <v>0</v>
      </c>
      <c r="BV74" s="25"/>
      <c r="BW74" s="25"/>
      <c r="BX74" s="25"/>
      <c r="BY74" s="25"/>
      <c r="BZ74" s="25"/>
      <c r="CA74" s="19">
        <f>SUM(BV74:BZ74)</f>
        <v>0</v>
      </c>
      <c r="CB74" s="25"/>
      <c r="CC74" s="19">
        <f>SUM(CB74)</f>
        <v>0</v>
      </c>
      <c r="CD74" s="25"/>
      <c r="CE74" s="19">
        <f t="shared" ref="CE74" si="322">SUM(CD74:CD74)</f>
        <v>0</v>
      </c>
      <c r="CF74" s="19">
        <f t="shared" ref="CF74" si="323">SUM(BI74,BO74,BU74,CA74,CC74,CE74)</f>
        <v>0</v>
      </c>
      <c r="CG74" s="49" t="str">
        <f t="shared" si="300"/>
        <v/>
      </c>
      <c r="CH74" s="20"/>
      <c r="CI74" s="25"/>
      <c r="CJ74" s="25"/>
      <c r="CK74" s="25"/>
      <c r="CL74" s="25"/>
      <c r="CM74" s="25"/>
      <c r="CN74" s="25"/>
      <c r="CO74" s="19">
        <f>SUM(CI74:CN74)</f>
        <v>0</v>
      </c>
      <c r="CP74" s="25"/>
      <c r="CQ74" s="25"/>
      <c r="CR74" s="25"/>
      <c r="CS74" s="25"/>
      <c r="CT74" s="25"/>
      <c r="CU74" s="25">
        <v>0</v>
      </c>
      <c r="CV74" s="19">
        <f>SUM(CP74:CU74)</f>
        <v>0</v>
      </c>
      <c r="CW74" s="25"/>
      <c r="CX74" s="25"/>
      <c r="CY74" s="25"/>
      <c r="CZ74" s="25"/>
      <c r="DA74" s="25"/>
      <c r="DB74" s="19">
        <f>SUM(CW74:DA74)</f>
        <v>0</v>
      </c>
      <c r="DC74" s="25"/>
      <c r="DD74" s="25"/>
      <c r="DE74" s="25"/>
      <c r="DF74" s="25"/>
      <c r="DG74" s="19">
        <f t="shared" si="301"/>
        <v>0</v>
      </c>
      <c r="DH74" s="25"/>
      <c r="DI74" s="25"/>
      <c r="DJ74" s="25"/>
      <c r="DK74" s="19">
        <f t="shared" si="302"/>
        <v>0</v>
      </c>
      <c r="DL74" s="25"/>
      <c r="DM74" s="25"/>
      <c r="DN74" s="25"/>
      <c r="DO74" s="25"/>
      <c r="DP74" s="25"/>
      <c r="DQ74" s="25"/>
      <c r="DR74" s="19">
        <f t="shared" ref="DR74" si="324">SUM(DL74:DQ74)</f>
        <v>0</v>
      </c>
      <c r="DS74" s="19">
        <f t="shared" si="304"/>
        <v>0</v>
      </c>
      <c r="DT74" s="49" t="str">
        <f t="shared" si="305"/>
        <v/>
      </c>
      <c r="DU74" s="20"/>
      <c r="DV74" s="25"/>
      <c r="DW74" s="19">
        <f t="shared" si="306"/>
        <v>0</v>
      </c>
      <c r="DX74" s="25"/>
      <c r="DY74" s="25"/>
      <c r="DZ74" s="25"/>
      <c r="EA74" s="25"/>
      <c r="EB74" s="25"/>
      <c r="EC74" s="25"/>
      <c r="ED74" s="25"/>
      <c r="EE74" s="25"/>
      <c r="EF74" s="25"/>
      <c r="EG74" s="25"/>
      <c r="EH74" s="25"/>
      <c r="EI74" s="25"/>
      <c r="EJ74" s="25"/>
      <c r="EK74" s="19">
        <f>SUM(DX74:EJ74)</f>
        <v>0</v>
      </c>
      <c r="EL74" s="25"/>
      <c r="EM74" s="25"/>
      <c r="EN74" s="25"/>
      <c r="EO74" s="25"/>
      <c r="EP74" s="25"/>
      <c r="EQ74" s="19">
        <f>SUM(EL74:EP74)</f>
        <v>0</v>
      </c>
      <c r="ER74" s="21">
        <f t="shared" si="307"/>
        <v>0</v>
      </c>
      <c r="ES74" s="49" t="str">
        <f t="shared" si="308"/>
        <v/>
      </c>
    </row>
    <row r="75" spans="1:149" ht="15.75" customHeight="1" x14ac:dyDescent="0.25">
      <c r="A75" s="26"/>
      <c r="B75" s="8" t="s">
        <v>89</v>
      </c>
      <c r="C75" s="1"/>
      <c r="D75" s="25"/>
      <c r="E75" s="25"/>
      <c r="F75" s="25"/>
      <c r="G75" s="25"/>
      <c r="H75" s="25"/>
      <c r="I75" s="25"/>
      <c r="J75" s="25"/>
      <c r="K75" s="25"/>
      <c r="L75" s="25"/>
      <c r="M75" s="25"/>
      <c r="N75" s="25"/>
      <c r="O75" s="19">
        <f>SUM(D75:N75)</f>
        <v>0</v>
      </c>
      <c r="P75" s="25"/>
      <c r="Q75" s="25"/>
      <c r="R75" s="25"/>
      <c r="S75" s="19">
        <f>SUM(P75:R75)</f>
        <v>0</v>
      </c>
      <c r="T75" s="25"/>
      <c r="U75" s="25"/>
      <c r="V75" s="25"/>
      <c r="W75" s="25"/>
      <c r="X75" s="25"/>
      <c r="Y75" s="19">
        <f t="shared" si="292"/>
        <v>0</v>
      </c>
      <c r="Z75" s="19">
        <f>SUM(O75,S75,Y75)</f>
        <v>0</v>
      </c>
      <c r="AA75" s="49" t="str">
        <f t="shared" si="293"/>
        <v/>
      </c>
      <c r="AB75" s="20"/>
      <c r="AC75" s="25"/>
      <c r="AD75" s="25"/>
      <c r="AE75" s="25"/>
      <c r="AF75" s="25"/>
      <c r="AG75" s="25"/>
      <c r="AH75" s="19">
        <f>SUM(AC75:AG75)</f>
        <v>0</v>
      </c>
      <c r="AI75" s="25"/>
      <c r="AJ75" s="25"/>
      <c r="AK75" s="25"/>
      <c r="AL75" s="25"/>
      <c r="AM75" s="25"/>
      <c r="AN75" s="19">
        <f>SUM(AI75:AM75)</f>
        <v>0</v>
      </c>
      <c r="AO75" s="25"/>
      <c r="AP75" s="25"/>
      <c r="AQ75" s="25"/>
      <c r="AR75" s="25"/>
      <c r="AS75" s="25"/>
      <c r="AT75" s="19">
        <f>SUM(AO75:AS75)</f>
        <v>0</v>
      </c>
      <c r="AU75" s="25"/>
      <c r="AV75" s="25"/>
      <c r="AW75" s="25"/>
      <c r="AX75" s="25"/>
      <c r="AY75" s="25"/>
      <c r="AZ75" s="19">
        <f t="shared" si="294"/>
        <v>0</v>
      </c>
      <c r="BA75" s="19">
        <f t="shared" si="295"/>
        <v>0</v>
      </c>
      <c r="BB75" s="49" t="str">
        <f t="shared" si="296"/>
        <v/>
      </c>
      <c r="BC75" s="20"/>
      <c r="BD75" s="25"/>
      <c r="BE75" s="25"/>
      <c r="BF75" s="25">
        <v>0.35</v>
      </c>
      <c r="BG75" s="25">
        <v>0.35</v>
      </c>
      <c r="BH75" s="25">
        <v>0.3</v>
      </c>
      <c r="BI75" s="19">
        <f t="shared" si="297"/>
        <v>1</v>
      </c>
      <c r="BJ75" s="25"/>
      <c r="BK75" s="25"/>
      <c r="BL75" s="25"/>
      <c r="BM75" s="25"/>
      <c r="BN75" s="25"/>
      <c r="BO75" s="19">
        <f>SUM(BJ75:BN75)</f>
        <v>0</v>
      </c>
      <c r="BP75" s="25"/>
      <c r="BQ75" s="25"/>
      <c r="BR75" s="25"/>
      <c r="BS75" s="25"/>
      <c r="BT75" s="25"/>
      <c r="BU75" s="19">
        <f>SUM(BP75:BT75)</f>
        <v>0</v>
      </c>
      <c r="BV75" s="25"/>
      <c r="BW75" s="25"/>
      <c r="BX75" s="25"/>
      <c r="BY75" s="25"/>
      <c r="BZ75" s="25"/>
      <c r="CA75" s="19">
        <f>SUM(BV75:BZ75)</f>
        <v>0</v>
      </c>
      <c r="CB75" s="25"/>
      <c r="CC75" s="19">
        <f>SUM(CB75)</f>
        <v>0</v>
      </c>
      <c r="CD75" s="25"/>
      <c r="CE75" s="19">
        <f t="shared" si="298"/>
        <v>0</v>
      </c>
      <c r="CF75" s="19">
        <f t="shared" si="299"/>
        <v>1</v>
      </c>
      <c r="CG75" s="49">
        <f t="shared" si="300"/>
        <v>1.0831456940980554E-4</v>
      </c>
      <c r="CH75" s="20"/>
      <c r="CI75" s="25"/>
      <c r="CJ75" s="25"/>
      <c r="CK75" s="25"/>
      <c r="CL75" s="25"/>
      <c r="CM75" s="25"/>
      <c r="CN75" s="25"/>
      <c r="CO75" s="19">
        <f>SUM(CI75:CN75)</f>
        <v>0</v>
      </c>
      <c r="CP75" s="25"/>
      <c r="CQ75" s="25"/>
      <c r="CR75" s="25"/>
      <c r="CS75" s="25"/>
      <c r="CT75" s="25"/>
      <c r="CU75" s="25"/>
      <c r="CV75" s="19">
        <f>SUM(CP75:CU75)</f>
        <v>0</v>
      </c>
      <c r="CW75" s="25"/>
      <c r="CX75" s="25"/>
      <c r="CY75" s="25"/>
      <c r="CZ75" s="25"/>
      <c r="DA75" s="25"/>
      <c r="DB75" s="19">
        <f>SUM(CW75:DA75)</f>
        <v>0</v>
      </c>
      <c r="DC75" s="25"/>
      <c r="DD75" s="25"/>
      <c r="DE75" s="25"/>
      <c r="DF75" s="25"/>
      <c r="DG75" s="19">
        <f t="shared" si="301"/>
        <v>0</v>
      </c>
      <c r="DH75" s="25"/>
      <c r="DI75" s="25"/>
      <c r="DJ75" s="25"/>
      <c r="DK75" s="19">
        <f t="shared" si="302"/>
        <v>0</v>
      </c>
      <c r="DL75" s="25"/>
      <c r="DM75" s="25"/>
      <c r="DN75" s="25"/>
      <c r="DO75" s="25"/>
      <c r="DP75" s="25"/>
      <c r="DQ75" s="25"/>
      <c r="DR75" s="19">
        <f t="shared" si="303"/>
        <v>0</v>
      </c>
      <c r="DS75" s="19">
        <f t="shared" si="304"/>
        <v>0</v>
      </c>
      <c r="DT75" s="49" t="str">
        <f t="shared" si="305"/>
        <v/>
      </c>
      <c r="DU75" s="20"/>
      <c r="DV75" s="25"/>
      <c r="DW75" s="19">
        <f t="shared" si="306"/>
        <v>0</v>
      </c>
      <c r="DX75" s="25"/>
      <c r="DY75" s="25"/>
      <c r="DZ75" s="25"/>
      <c r="EA75" s="25"/>
      <c r="EB75" s="25"/>
      <c r="EC75" s="25"/>
      <c r="ED75" s="25"/>
      <c r="EE75" s="25"/>
      <c r="EF75" s="25"/>
      <c r="EG75" s="25"/>
      <c r="EH75" s="25"/>
      <c r="EI75" s="25"/>
      <c r="EJ75" s="25"/>
      <c r="EK75" s="19">
        <f>SUM(DX75:EJ75)</f>
        <v>0</v>
      </c>
      <c r="EL75" s="25"/>
      <c r="EM75" s="25"/>
      <c r="EN75" s="25"/>
      <c r="EO75" s="25"/>
      <c r="EP75" s="25"/>
      <c r="EQ75" s="19">
        <f>SUM(EL75:EP75)</f>
        <v>0</v>
      </c>
      <c r="ER75" s="21">
        <f t="shared" si="307"/>
        <v>0</v>
      </c>
      <c r="ES75" s="49" t="str">
        <f t="shared" si="308"/>
        <v/>
      </c>
    </row>
    <row r="76" spans="1:149" x14ac:dyDescent="0.25">
      <c r="A76" s="26"/>
      <c r="B76" s="8" t="s">
        <v>90</v>
      </c>
      <c r="C76" s="1"/>
      <c r="D76" s="25"/>
      <c r="E76" s="25"/>
      <c r="F76" s="25"/>
      <c r="G76" s="25"/>
      <c r="H76" s="25"/>
      <c r="I76" s="25"/>
      <c r="J76" s="25"/>
      <c r="K76" s="25"/>
      <c r="L76" s="25"/>
      <c r="M76" s="25"/>
      <c r="N76" s="25"/>
      <c r="O76" s="21">
        <f t="shared" ref="O76" si="325">SUM(D76:N76)</f>
        <v>0</v>
      </c>
      <c r="P76" s="25"/>
      <c r="Q76" s="25"/>
      <c r="R76" s="25"/>
      <c r="S76" s="21">
        <f t="shared" ref="S76" si="326">SUM(P76:R76)</f>
        <v>0</v>
      </c>
      <c r="T76" s="25"/>
      <c r="U76" s="25"/>
      <c r="V76" s="25"/>
      <c r="W76" s="25"/>
      <c r="X76" s="25"/>
      <c r="Y76" s="21">
        <f t="shared" si="292"/>
        <v>0</v>
      </c>
      <c r="Z76" s="21">
        <f t="shared" ref="Z76" si="327">SUM(O76,S76,Y76)</f>
        <v>0</v>
      </c>
      <c r="AA76" s="47" t="str">
        <f t="shared" si="293"/>
        <v/>
      </c>
      <c r="AB76" s="20"/>
      <c r="AC76" s="25"/>
      <c r="AD76" s="25"/>
      <c r="AE76" s="25"/>
      <c r="AF76" s="25"/>
      <c r="AG76" s="25"/>
      <c r="AH76" s="21">
        <f t="shared" ref="AH76" si="328">SUM(AC76:AG76)</f>
        <v>0</v>
      </c>
      <c r="AI76" s="25"/>
      <c r="AJ76" s="25"/>
      <c r="AK76" s="25"/>
      <c r="AL76" s="25"/>
      <c r="AM76" s="25"/>
      <c r="AN76" s="21">
        <f t="shared" ref="AN76" si="329">SUM(AI76:AM76)</f>
        <v>0</v>
      </c>
      <c r="AO76" s="25"/>
      <c r="AP76" s="25"/>
      <c r="AQ76" s="25"/>
      <c r="AR76" s="25"/>
      <c r="AS76" s="25"/>
      <c r="AT76" s="21">
        <f t="shared" ref="AT76" si="330">SUM(AO76:AS76)</f>
        <v>0</v>
      </c>
      <c r="AU76" s="25"/>
      <c r="AV76" s="25"/>
      <c r="AW76" s="25"/>
      <c r="AX76" s="25"/>
      <c r="AY76" s="25"/>
      <c r="AZ76" s="21">
        <f t="shared" si="294"/>
        <v>0</v>
      </c>
      <c r="BA76" s="21">
        <f t="shared" si="295"/>
        <v>0</v>
      </c>
      <c r="BB76" s="47" t="str">
        <f t="shared" si="296"/>
        <v/>
      </c>
      <c r="BC76" s="20"/>
      <c r="BD76" s="25"/>
      <c r="BE76" s="25"/>
      <c r="BF76" s="25"/>
      <c r="BG76" s="25"/>
      <c r="BH76" s="25"/>
      <c r="BI76" s="21">
        <f t="shared" ref="BI76" si="331">SUM(BD76:BH76)</f>
        <v>0</v>
      </c>
      <c r="BJ76" s="25"/>
      <c r="BK76" s="25"/>
      <c r="BL76" s="25"/>
      <c r="BM76" s="25"/>
      <c r="BN76" s="25"/>
      <c r="BO76" s="21">
        <f t="shared" ref="BO76" si="332">SUM(BJ76:BN76)</f>
        <v>0</v>
      </c>
      <c r="BP76" s="25"/>
      <c r="BQ76" s="25"/>
      <c r="BR76" s="25"/>
      <c r="BS76" s="25"/>
      <c r="BT76" s="25"/>
      <c r="BU76" s="21">
        <f t="shared" ref="BU76" si="333">SUM(BP76:BT76)</f>
        <v>0</v>
      </c>
      <c r="BV76" s="25"/>
      <c r="BW76" s="25"/>
      <c r="BX76" s="25"/>
      <c r="BY76" s="25"/>
      <c r="BZ76" s="25"/>
      <c r="CA76" s="21">
        <f t="shared" ref="CA76" si="334">SUM(BV76:BZ76)</f>
        <v>0</v>
      </c>
      <c r="CB76" s="25"/>
      <c r="CC76" s="21">
        <f t="shared" ref="CC76" si="335">SUM(CB76)</f>
        <v>0</v>
      </c>
      <c r="CD76" s="25"/>
      <c r="CE76" s="21">
        <f t="shared" si="298"/>
        <v>0</v>
      </c>
      <c r="CF76" s="21">
        <f t="shared" si="299"/>
        <v>0</v>
      </c>
      <c r="CG76" s="47" t="str">
        <f t="shared" si="300"/>
        <v/>
      </c>
      <c r="CH76" s="20"/>
      <c r="CI76" s="25"/>
      <c r="CJ76" s="25"/>
      <c r="CK76" s="25"/>
      <c r="CL76" s="25"/>
      <c r="CM76" s="25"/>
      <c r="CN76" s="25"/>
      <c r="CO76" s="21">
        <f t="shared" ref="CO76" si="336">SUM(CI76:CN76)</f>
        <v>0</v>
      </c>
      <c r="CP76" s="25"/>
      <c r="CQ76" s="25"/>
      <c r="CR76" s="25"/>
      <c r="CS76" s="25"/>
      <c r="CT76" s="25"/>
      <c r="CU76" s="25"/>
      <c r="CV76" s="21">
        <f t="shared" ref="CV76" si="337">SUM(CP76:CU76)</f>
        <v>0</v>
      </c>
      <c r="CW76" s="25"/>
      <c r="CX76" s="25"/>
      <c r="CY76" s="25"/>
      <c r="CZ76" s="25"/>
      <c r="DA76" s="25"/>
      <c r="DB76" s="21">
        <f t="shared" ref="DB76" si="338">SUM(CW76:DA76)</f>
        <v>0</v>
      </c>
      <c r="DC76" s="25"/>
      <c r="DD76" s="25"/>
      <c r="DE76" s="25"/>
      <c r="DF76" s="25"/>
      <c r="DG76" s="21">
        <f t="shared" si="301"/>
        <v>0</v>
      </c>
      <c r="DH76" s="25">
        <v>0.25</v>
      </c>
      <c r="DI76" s="25"/>
      <c r="DJ76" s="25"/>
      <c r="DK76" s="21">
        <f t="shared" si="302"/>
        <v>0.25</v>
      </c>
      <c r="DL76" s="25"/>
      <c r="DM76" s="25"/>
      <c r="DN76" s="25"/>
      <c r="DO76" s="25"/>
      <c r="DP76" s="25"/>
      <c r="DQ76" s="25"/>
      <c r="DR76" s="21">
        <f t="shared" ref="DR76" si="339">SUM(DL76:DQ76)</f>
        <v>0</v>
      </c>
      <c r="DS76" s="21">
        <f t="shared" si="304"/>
        <v>0.25</v>
      </c>
      <c r="DT76" s="47">
        <f t="shared" si="305"/>
        <v>1.174828347097891E-5</v>
      </c>
      <c r="DU76" s="20"/>
      <c r="DV76" s="25"/>
      <c r="DW76" s="21">
        <f t="shared" si="306"/>
        <v>0</v>
      </c>
      <c r="DX76" s="25"/>
      <c r="DY76" s="25"/>
      <c r="DZ76" s="25"/>
      <c r="EA76" s="25"/>
      <c r="EB76" s="25"/>
      <c r="EC76" s="25"/>
      <c r="ED76" s="25"/>
      <c r="EE76" s="25"/>
      <c r="EF76" s="25"/>
      <c r="EG76" s="25"/>
      <c r="EH76" s="25"/>
      <c r="EI76" s="25"/>
      <c r="EJ76" s="25"/>
      <c r="EK76" s="21">
        <f t="shared" ref="EK76" si="340">SUM(DX76:EJ76)</f>
        <v>0</v>
      </c>
      <c r="EL76" s="25"/>
      <c r="EM76" s="25"/>
      <c r="EN76" s="25"/>
      <c r="EO76" s="25"/>
      <c r="EP76" s="25"/>
      <c r="EQ76" s="21">
        <f t="shared" ref="EQ76" si="341">SUM(EL76:EP76)</f>
        <v>0</v>
      </c>
      <c r="ER76" s="21">
        <f t="shared" si="307"/>
        <v>0</v>
      </c>
      <c r="ES76" s="47" t="str">
        <f t="shared" si="308"/>
        <v/>
      </c>
    </row>
    <row r="77" spans="1:149" x14ac:dyDescent="0.25">
      <c r="A77" s="26"/>
      <c r="B77" s="8" t="s">
        <v>91</v>
      </c>
      <c r="C77" s="1"/>
      <c r="D77" s="25"/>
      <c r="E77" s="25"/>
      <c r="F77" s="25"/>
      <c r="G77" s="25"/>
      <c r="H77" s="25"/>
      <c r="I77" s="25"/>
      <c r="J77" s="25"/>
      <c r="K77" s="25"/>
      <c r="L77" s="25"/>
      <c r="M77" s="25"/>
      <c r="N77" s="25"/>
      <c r="O77" s="21">
        <f>SUM(D77:N77)</f>
        <v>0</v>
      </c>
      <c r="P77" s="25"/>
      <c r="Q77" s="25"/>
      <c r="R77" s="25"/>
      <c r="S77" s="21">
        <f>SUM(P77:R77)</f>
        <v>0</v>
      </c>
      <c r="T77" s="25"/>
      <c r="U77" s="25"/>
      <c r="V77" s="25"/>
      <c r="W77" s="25"/>
      <c r="X77" s="25"/>
      <c r="Y77" s="21">
        <f t="shared" si="292"/>
        <v>0</v>
      </c>
      <c r="Z77" s="21">
        <f>SUM(O77,S77,Y77)</f>
        <v>0</v>
      </c>
      <c r="AA77" s="47" t="str">
        <f t="shared" si="293"/>
        <v/>
      </c>
      <c r="AB77" s="20"/>
      <c r="AC77" s="25"/>
      <c r="AD77" s="25"/>
      <c r="AE77" s="25"/>
      <c r="AF77" s="25"/>
      <c r="AG77" s="25"/>
      <c r="AH77" s="21">
        <f>SUM(AC77:AG77)</f>
        <v>0</v>
      </c>
      <c r="AI77" s="25"/>
      <c r="AJ77" s="25"/>
      <c r="AK77" s="25"/>
      <c r="AL77" s="25"/>
      <c r="AM77" s="25"/>
      <c r="AN77" s="21">
        <f>SUM(AI77:AM77)</f>
        <v>0</v>
      </c>
      <c r="AO77" s="25"/>
      <c r="AP77" s="25"/>
      <c r="AQ77" s="25"/>
      <c r="AR77" s="25"/>
      <c r="AS77" s="25"/>
      <c r="AT77" s="21">
        <f>SUM(AO77:AS77)</f>
        <v>0</v>
      </c>
      <c r="AU77" s="25"/>
      <c r="AV77" s="25"/>
      <c r="AW77" s="25"/>
      <c r="AX77" s="25"/>
      <c r="AY77" s="25"/>
      <c r="AZ77" s="21">
        <f t="shared" si="294"/>
        <v>0</v>
      </c>
      <c r="BA77" s="21">
        <f t="shared" si="295"/>
        <v>0</v>
      </c>
      <c r="BB77" s="47" t="str">
        <f t="shared" si="296"/>
        <v/>
      </c>
      <c r="BC77" s="20"/>
      <c r="BD77" s="25">
        <v>0.20119999999999999</v>
      </c>
      <c r="BE77" s="25">
        <v>0.20119999999999999</v>
      </c>
      <c r="BF77" s="25">
        <v>0.20119999999999999</v>
      </c>
      <c r="BG77" s="25">
        <v>0.20119999999999999</v>
      </c>
      <c r="BH77" s="25">
        <v>2.2012</v>
      </c>
      <c r="BI77" s="21">
        <f t="shared" si="297"/>
        <v>3.0060000000000002</v>
      </c>
      <c r="BJ77" s="25"/>
      <c r="BK77" s="25"/>
      <c r="BL77" s="25"/>
      <c r="BM77" s="25"/>
      <c r="BN77" s="25"/>
      <c r="BO77" s="21">
        <f>SUM(BJ77:BN77)</f>
        <v>0</v>
      </c>
      <c r="BP77" s="25"/>
      <c r="BQ77" s="25"/>
      <c r="BR77" s="25"/>
      <c r="BS77" s="25"/>
      <c r="BT77" s="25"/>
      <c r="BU77" s="21">
        <f>SUM(BP77:BT77)</f>
        <v>0</v>
      </c>
      <c r="BV77" s="25"/>
      <c r="BW77" s="25"/>
      <c r="BX77" s="25"/>
      <c r="BY77" s="25"/>
      <c r="BZ77" s="25"/>
      <c r="CA77" s="21">
        <f>SUM(BV77:BZ77)</f>
        <v>0</v>
      </c>
      <c r="CB77" s="25"/>
      <c r="CC77" s="21">
        <f t="shared" ref="CC77" si="342">SUM(CB77)</f>
        <v>0</v>
      </c>
      <c r="CD77" s="25"/>
      <c r="CE77" s="21">
        <f t="shared" si="298"/>
        <v>0</v>
      </c>
      <c r="CF77" s="21">
        <f t="shared" si="299"/>
        <v>3.0060000000000002</v>
      </c>
      <c r="CG77" s="47">
        <f t="shared" si="300"/>
        <v>3.2559359564587545E-4</v>
      </c>
      <c r="CH77" s="20"/>
      <c r="CI77" s="25">
        <v>1</v>
      </c>
      <c r="CJ77" s="25"/>
      <c r="CK77" s="25"/>
      <c r="CL77" s="25">
        <v>2</v>
      </c>
      <c r="CM77" s="25"/>
      <c r="CN77" s="25"/>
      <c r="CO77" s="21">
        <f>SUM(CI77:CN77)</f>
        <v>3</v>
      </c>
      <c r="CP77" s="25"/>
      <c r="CQ77" s="25"/>
      <c r="CR77" s="25"/>
      <c r="CS77" s="25"/>
      <c r="CT77" s="25"/>
      <c r="CU77" s="25"/>
      <c r="CV77" s="21">
        <f>SUM(CP77:CU77)</f>
        <v>0</v>
      </c>
      <c r="CW77" s="25"/>
      <c r="CX77" s="25"/>
      <c r="CY77" s="25"/>
      <c r="CZ77" s="25"/>
      <c r="DA77" s="25"/>
      <c r="DB77" s="21">
        <f>SUM(CW77:DA77)</f>
        <v>0</v>
      </c>
      <c r="DC77" s="25"/>
      <c r="DD77" s="25"/>
      <c r="DE77" s="25"/>
      <c r="DF77" s="25"/>
      <c r="DG77" s="21">
        <f t="shared" si="301"/>
        <v>0</v>
      </c>
      <c r="DH77" s="25"/>
      <c r="DI77" s="25"/>
      <c r="DJ77" s="25"/>
      <c r="DK77" s="21">
        <f t="shared" si="302"/>
        <v>0</v>
      </c>
      <c r="DL77" s="25"/>
      <c r="DM77" s="25"/>
      <c r="DN77" s="25"/>
      <c r="DO77" s="25"/>
      <c r="DP77" s="25"/>
      <c r="DQ77" s="25"/>
      <c r="DR77" s="21">
        <f t="shared" si="303"/>
        <v>0</v>
      </c>
      <c r="DS77" s="21">
        <f t="shared" si="304"/>
        <v>3</v>
      </c>
      <c r="DT77" s="47">
        <f t="shared" si="305"/>
        <v>1.4097940165174694E-4</v>
      </c>
      <c r="DU77" s="20"/>
      <c r="DV77" s="25"/>
      <c r="DW77" s="21">
        <f t="shared" si="306"/>
        <v>0</v>
      </c>
      <c r="DX77" s="25"/>
      <c r="DY77" s="25"/>
      <c r="DZ77" s="25"/>
      <c r="EA77" s="25"/>
      <c r="EB77" s="25"/>
      <c r="EC77" s="25"/>
      <c r="ED77" s="25"/>
      <c r="EE77" s="25"/>
      <c r="EF77" s="25"/>
      <c r="EG77" s="25"/>
      <c r="EH77" s="25"/>
      <c r="EI77" s="25"/>
      <c r="EJ77" s="25"/>
      <c r="EK77" s="21">
        <f>SUM(DX77:EJ77)</f>
        <v>0</v>
      </c>
      <c r="EL77" s="25"/>
      <c r="EM77" s="25"/>
      <c r="EN77" s="25"/>
      <c r="EO77" s="25"/>
      <c r="EP77" s="25"/>
      <c r="EQ77" s="21">
        <f>SUM(EL77:EP77)</f>
        <v>0</v>
      </c>
      <c r="ER77" s="21">
        <f t="shared" si="307"/>
        <v>0</v>
      </c>
      <c r="ES77" s="47" t="str">
        <f t="shared" si="308"/>
        <v/>
      </c>
    </row>
    <row r="78" spans="1:149" x14ac:dyDescent="0.25">
      <c r="A78" s="26"/>
      <c r="B78" s="8" t="s">
        <v>92</v>
      </c>
      <c r="C78" s="1"/>
      <c r="D78" s="25"/>
      <c r="E78" s="25"/>
      <c r="F78" s="25"/>
      <c r="G78" s="25"/>
      <c r="H78" s="25"/>
      <c r="I78" s="25"/>
      <c r="J78" s="25"/>
      <c r="K78" s="25"/>
      <c r="L78" s="25"/>
      <c r="M78" s="25"/>
      <c r="N78" s="25"/>
      <c r="O78" s="21">
        <f t="shared" ref="O78" si="343">SUM(D78:N78)</f>
        <v>0</v>
      </c>
      <c r="P78" s="25"/>
      <c r="Q78" s="25"/>
      <c r="R78" s="25"/>
      <c r="S78" s="21">
        <f t="shared" ref="S78" si="344">SUM(P78:R78)</f>
        <v>0</v>
      </c>
      <c r="T78" s="25"/>
      <c r="U78" s="25"/>
      <c r="V78" s="25"/>
      <c r="W78" s="25"/>
      <c r="X78" s="25"/>
      <c r="Y78" s="21">
        <f t="shared" si="292"/>
        <v>0</v>
      </c>
      <c r="Z78" s="21">
        <f t="shared" ref="Z78" si="345">SUM(O78,S78,Y78)</f>
        <v>0</v>
      </c>
      <c r="AA78" s="47" t="str">
        <f t="shared" si="293"/>
        <v/>
      </c>
      <c r="AB78" s="20"/>
      <c r="AC78" s="25"/>
      <c r="AD78" s="25"/>
      <c r="AE78" s="25"/>
      <c r="AF78" s="25"/>
      <c r="AG78" s="25"/>
      <c r="AH78" s="21">
        <f t="shared" ref="AH78" si="346">SUM(AC78:AG78)</f>
        <v>0</v>
      </c>
      <c r="AI78" s="25"/>
      <c r="AJ78" s="25"/>
      <c r="AK78" s="25"/>
      <c r="AL78" s="25"/>
      <c r="AM78" s="25"/>
      <c r="AN78" s="21">
        <f t="shared" ref="AN78" si="347">SUM(AI78:AM78)</f>
        <v>0</v>
      </c>
      <c r="AO78" s="25"/>
      <c r="AP78" s="25"/>
      <c r="AQ78" s="25"/>
      <c r="AR78" s="25"/>
      <c r="AS78" s="25"/>
      <c r="AT78" s="21">
        <f t="shared" ref="AT78" si="348">SUM(AO78:AS78)</f>
        <v>0</v>
      </c>
      <c r="AU78" s="25"/>
      <c r="AV78" s="25"/>
      <c r="AW78" s="25"/>
      <c r="AX78" s="25"/>
      <c r="AY78" s="25"/>
      <c r="AZ78" s="21">
        <f t="shared" si="294"/>
        <v>0</v>
      </c>
      <c r="BA78" s="21">
        <f t="shared" si="295"/>
        <v>0</v>
      </c>
      <c r="BB78" s="47" t="str">
        <f t="shared" si="296"/>
        <v/>
      </c>
      <c r="BC78" s="20"/>
      <c r="BD78" s="25"/>
      <c r="BE78" s="25"/>
      <c r="BF78" s="25"/>
      <c r="BG78" s="25"/>
      <c r="BH78" s="25"/>
      <c r="BI78" s="21">
        <f>SUM(BD78:BH78)</f>
        <v>0</v>
      </c>
      <c r="BJ78" s="25"/>
      <c r="BK78" s="25"/>
      <c r="BL78" s="25"/>
      <c r="BM78" s="25"/>
      <c r="BN78" s="25"/>
      <c r="BO78" s="21">
        <f t="shared" ref="BO78" si="349">SUM(BJ78:BN78)</f>
        <v>0</v>
      </c>
      <c r="BP78" s="25"/>
      <c r="BQ78" s="25"/>
      <c r="BR78" s="25"/>
      <c r="BS78" s="25"/>
      <c r="BT78" s="25"/>
      <c r="BU78" s="21">
        <f t="shared" ref="BU78" si="350">SUM(BP78:BT78)</f>
        <v>0</v>
      </c>
      <c r="BV78" s="25"/>
      <c r="BW78" s="25"/>
      <c r="BX78" s="25"/>
      <c r="BY78" s="25"/>
      <c r="BZ78" s="25"/>
      <c r="CA78" s="21">
        <f t="shared" ref="CA78" si="351">SUM(BV78:BZ78)</f>
        <v>0</v>
      </c>
      <c r="CB78" s="25"/>
      <c r="CC78" s="21">
        <f t="shared" ref="CC78" si="352">SUM(CB78)</f>
        <v>0</v>
      </c>
      <c r="CD78" s="25"/>
      <c r="CE78" s="21">
        <f t="shared" si="298"/>
        <v>0</v>
      </c>
      <c r="CF78" s="21">
        <f t="shared" si="299"/>
        <v>0</v>
      </c>
      <c r="CG78" s="47" t="str">
        <f t="shared" si="300"/>
        <v/>
      </c>
      <c r="CH78" s="20"/>
      <c r="CI78" s="25"/>
      <c r="CJ78" s="25"/>
      <c r="CK78" s="25"/>
      <c r="CL78" s="25"/>
      <c r="CM78" s="25"/>
      <c r="CN78" s="25"/>
      <c r="CO78" s="21">
        <f t="shared" ref="CO78" si="353">SUM(CI78:CN78)</f>
        <v>0</v>
      </c>
      <c r="CP78" s="25"/>
      <c r="CQ78" s="25"/>
      <c r="CR78" s="25"/>
      <c r="CS78" s="25"/>
      <c r="CT78" s="25"/>
      <c r="CU78" s="25"/>
      <c r="CV78" s="21">
        <f t="shared" ref="CV78" si="354">SUM(CP78:CU78)</f>
        <v>0</v>
      </c>
      <c r="CW78" s="25"/>
      <c r="CX78" s="25"/>
      <c r="CY78" s="25"/>
      <c r="CZ78" s="25"/>
      <c r="DA78" s="25"/>
      <c r="DB78" s="21">
        <f t="shared" ref="DB78:DB80" si="355">SUM(CW78:DA78)</f>
        <v>0</v>
      </c>
      <c r="DC78" s="25"/>
      <c r="DD78" s="25"/>
      <c r="DE78" s="25"/>
      <c r="DF78" s="25"/>
      <c r="DG78" s="21">
        <f t="shared" si="301"/>
        <v>0</v>
      </c>
      <c r="DH78" s="25">
        <v>0.98066372000000002</v>
      </c>
      <c r="DI78" s="25"/>
      <c r="DJ78" s="25"/>
      <c r="DK78" s="21">
        <f t="shared" si="302"/>
        <v>0.98066372000000002</v>
      </c>
      <c r="DL78" s="25"/>
      <c r="DM78" s="25"/>
      <c r="DN78" s="25"/>
      <c r="DO78" s="25"/>
      <c r="DP78" s="25"/>
      <c r="DQ78" s="25"/>
      <c r="DR78" s="21">
        <f>SUM(DL78:DQ78)</f>
        <v>0</v>
      </c>
      <c r="DS78" s="21">
        <f t="shared" si="304"/>
        <v>0.98066372000000002</v>
      </c>
      <c r="DT78" s="47">
        <f t="shared" si="305"/>
        <v>4.6084461489058767E-5</v>
      </c>
      <c r="DU78" s="20"/>
      <c r="DV78" s="25"/>
      <c r="DW78" s="21">
        <f t="shared" si="306"/>
        <v>0</v>
      </c>
      <c r="DX78" s="25"/>
      <c r="DY78" s="25"/>
      <c r="DZ78" s="25"/>
      <c r="EA78" s="25"/>
      <c r="EB78" s="25"/>
      <c r="EC78" s="25"/>
      <c r="ED78" s="25"/>
      <c r="EE78" s="25"/>
      <c r="EF78" s="25"/>
      <c r="EG78" s="25"/>
      <c r="EH78" s="25"/>
      <c r="EI78" s="25"/>
      <c r="EJ78" s="25"/>
      <c r="EK78" s="21">
        <f t="shared" ref="EK78" si="356">SUM(DX78:EJ78)</f>
        <v>0</v>
      </c>
      <c r="EL78" s="25"/>
      <c r="EM78" s="25"/>
      <c r="EN78" s="25"/>
      <c r="EO78" s="25"/>
      <c r="EP78" s="25"/>
      <c r="EQ78" s="21">
        <f t="shared" ref="EQ78" si="357">SUM(EL78:EP78)</f>
        <v>0</v>
      </c>
      <c r="ER78" s="21">
        <f t="shared" si="307"/>
        <v>0</v>
      </c>
      <c r="ES78" s="47" t="str">
        <f t="shared" si="308"/>
        <v/>
      </c>
    </row>
    <row r="79" spans="1:149" x14ac:dyDescent="0.25">
      <c r="A79" s="26"/>
      <c r="B79" s="8" t="s">
        <v>93</v>
      </c>
      <c r="C79" s="1"/>
      <c r="D79" s="25"/>
      <c r="E79" s="25"/>
      <c r="F79" s="25"/>
      <c r="G79" s="25"/>
      <c r="H79" s="25"/>
      <c r="I79" s="25"/>
      <c r="J79" s="25"/>
      <c r="K79" s="25"/>
      <c r="L79" s="25"/>
      <c r="M79" s="25"/>
      <c r="N79" s="25"/>
      <c r="O79" s="21">
        <f t="shared" ref="O79" si="358">SUM(D79:N79)</f>
        <v>0</v>
      </c>
      <c r="P79" s="25"/>
      <c r="Q79" s="25"/>
      <c r="R79" s="25"/>
      <c r="S79" s="21">
        <f t="shared" ref="S79" si="359">SUM(P79:R79)</f>
        <v>0</v>
      </c>
      <c r="T79" s="25"/>
      <c r="U79" s="25"/>
      <c r="V79" s="25"/>
      <c r="W79" s="25"/>
      <c r="X79" s="25"/>
      <c r="Y79" s="21">
        <f t="shared" ref="Y79" si="360">SUM(T79:X79)</f>
        <v>0</v>
      </c>
      <c r="Z79" s="21">
        <f t="shared" ref="Z79" si="361">SUM(O79,S79,Y79)</f>
        <v>0</v>
      </c>
      <c r="AA79" s="47" t="str">
        <f t="shared" si="293"/>
        <v/>
      </c>
      <c r="AB79" s="20"/>
      <c r="AC79" s="25"/>
      <c r="AD79" s="25"/>
      <c r="AE79" s="25"/>
      <c r="AF79" s="25"/>
      <c r="AG79" s="25"/>
      <c r="AH79" s="21">
        <f t="shared" ref="AH79" si="362">SUM(AC79:AG79)</f>
        <v>0</v>
      </c>
      <c r="AI79" s="25"/>
      <c r="AJ79" s="25"/>
      <c r="AK79" s="25"/>
      <c r="AL79" s="25"/>
      <c r="AM79" s="25"/>
      <c r="AN79" s="21">
        <f t="shared" ref="AN79" si="363">SUM(AI79:AM79)</f>
        <v>0</v>
      </c>
      <c r="AO79" s="25"/>
      <c r="AP79" s="25"/>
      <c r="AQ79" s="25"/>
      <c r="AR79" s="25"/>
      <c r="AS79" s="25"/>
      <c r="AT79" s="21">
        <f t="shared" ref="AT79" si="364">SUM(AO79:AS79)</f>
        <v>0</v>
      </c>
      <c r="AU79" s="25"/>
      <c r="AV79" s="25"/>
      <c r="AW79" s="25"/>
      <c r="AX79" s="25"/>
      <c r="AY79" s="25"/>
      <c r="AZ79" s="21">
        <f t="shared" ref="AZ79" si="365">SUM(AU79:AY79)</f>
        <v>0</v>
      </c>
      <c r="BA79" s="21">
        <f t="shared" ref="BA79" si="366">SUM(AH79,AN79,AT79,AZ79)</f>
        <v>0</v>
      </c>
      <c r="BB79" s="47" t="str">
        <f t="shared" si="296"/>
        <v/>
      </c>
      <c r="BC79" s="20"/>
      <c r="BD79" s="25"/>
      <c r="BE79" s="25"/>
      <c r="BF79" s="25"/>
      <c r="BG79" s="25"/>
      <c r="BH79" s="25"/>
      <c r="BI79" s="21">
        <f>SUM(BD79:BH79)</f>
        <v>0</v>
      </c>
      <c r="BJ79" s="25"/>
      <c r="BK79" s="25"/>
      <c r="BL79" s="25"/>
      <c r="BM79" s="25"/>
      <c r="BN79" s="25"/>
      <c r="BO79" s="21">
        <f t="shared" ref="BO79" si="367">SUM(BJ79:BN79)</f>
        <v>0</v>
      </c>
      <c r="BP79" s="25"/>
      <c r="BQ79" s="25"/>
      <c r="BR79" s="25"/>
      <c r="BS79" s="25"/>
      <c r="BT79" s="25"/>
      <c r="BU79" s="21">
        <f t="shared" ref="BU79" si="368">SUM(BP79:BT79)</f>
        <v>0</v>
      </c>
      <c r="BV79" s="25"/>
      <c r="BW79" s="25"/>
      <c r="BX79" s="25"/>
      <c r="BY79" s="25"/>
      <c r="BZ79" s="25"/>
      <c r="CA79" s="21">
        <f t="shared" ref="CA79" si="369">SUM(BV79:BZ79)</f>
        <v>0</v>
      </c>
      <c r="CB79" s="25"/>
      <c r="CC79" s="21">
        <f t="shared" ref="CC79" si="370">SUM(CB79)</f>
        <v>0</v>
      </c>
      <c r="CD79" s="25"/>
      <c r="CE79" s="21">
        <f t="shared" ref="CE79" si="371">SUM(CD79:CD79)</f>
        <v>0</v>
      </c>
      <c r="CF79" s="21">
        <f t="shared" ref="CF79" si="372">SUM(BI79,BO79,BU79,CA79,CC79,CE79)</f>
        <v>0</v>
      </c>
      <c r="CG79" s="47" t="str">
        <f t="shared" si="300"/>
        <v/>
      </c>
      <c r="CH79" s="20"/>
      <c r="CI79" s="25"/>
      <c r="CJ79" s="25"/>
      <c r="CK79" s="25"/>
      <c r="CL79" s="25"/>
      <c r="CM79" s="25"/>
      <c r="CN79" s="25"/>
      <c r="CO79" s="21">
        <f t="shared" ref="CO79" si="373">SUM(CI79:CN79)</f>
        <v>0</v>
      </c>
      <c r="CP79" s="25">
        <v>0.55156000000000005</v>
      </c>
      <c r="CQ79" s="25">
        <v>0.43956623</v>
      </c>
      <c r="CR79" s="25">
        <v>0.96063041999999998</v>
      </c>
      <c r="CS79" s="25">
        <v>0.63654999999999995</v>
      </c>
      <c r="CT79" s="25"/>
      <c r="CU79" s="25"/>
      <c r="CV79" s="21">
        <f t="shared" ref="CV79" si="374">SUM(CP79:CU79)</f>
        <v>2.5883066499999998</v>
      </c>
      <c r="CW79" s="25"/>
      <c r="CX79" s="25"/>
      <c r="CY79" s="25"/>
      <c r="CZ79" s="25"/>
      <c r="DA79" s="25"/>
      <c r="DB79" s="21">
        <f t="shared" ref="DB79" si="375">SUM(CW79:DA79)</f>
        <v>0</v>
      </c>
      <c r="DC79" s="25"/>
      <c r="DD79" s="25"/>
      <c r="DE79" s="25"/>
      <c r="DF79" s="25"/>
      <c r="DG79" s="21">
        <f t="shared" si="301"/>
        <v>0</v>
      </c>
      <c r="DH79" s="25"/>
      <c r="DI79" s="25"/>
      <c r="DJ79" s="25"/>
      <c r="DK79" s="21">
        <f t="shared" ref="DK79" si="376">SUM(DH79:DJ79)</f>
        <v>0</v>
      </c>
      <c r="DL79" s="25"/>
      <c r="DM79" s="25"/>
      <c r="DN79" s="25"/>
      <c r="DO79" s="25"/>
      <c r="DP79" s="25"/>
      <c r="DQ79" s="25"/>
      <c r="DR79" s="21">
        <f>SUM(DL79:DQ79)</f>
        <v>0</v>
      </c>
      <c r="DS79" s="21">
        <f t="shared" si="304"/>
        <v>2.5883066499999998</v>
      </c>
      <c r="DT79" s="47">
        <f t="shared" si="305"/>
        <v>1.2163264093607918E-4</v>
      </c>
      <c r="DU79" s="20"/>
      <c r="DV79" s="25"/>
      <c r="DW79" s="21">
        <f t="shared" si="306"/>
        <v>0</v>
      </c>
      <c r="DX79" s="25"/>
      <c r="DY79" s="25"/>
      <c r="DZ79" s="25"/>
      <c r="EA79" s="25"/>
      <c r="EB79" s="25"/>
      <c r="EC79" s="25"/>
      <c r="ED79" s="25"/>
      <c r="EE79" s="25"/>
      <c r="EF79" s="25"/>
      <c r="EG79" s="25"/>
      <c r="EH79" s="25"/>
      <c r="EI79" s="25"/>
      <c r="EJ79" s="25"/>
      <c r="EK79" s="21">
        <f t="shared" ref="EK79" si="377">SUM(DX79:EJ79)</f>
        <v>0</v>
      </c>
      <c r="EL79" s="25"/>
      <c r="EM79" s="25"/>
      <c r="EN79" s="25"/>
      <c r="EO79" s="25"/>
      <c r="EP79" s="25"/>
      <c r="EQ79" s="21">
        <f t="shared" ref="EQ79" si="378">SUM(EL79:EP79)</f>
        <v>0</v>
      </c>
      <c r="ER79" s="21">
        <f t="shared" si="307"/>
        <v>0</v>
      </c>
      <c r="ES79" s="47" t="str">
        <f t="shared" si="308"/>
        <v/>
      </c>
    </row>
    <row r="80" spans="1:149" x14ac:dyDescent="0.25">
      <c r="A80" s="26"/>
      <c r="B80" s="8" t="s">
        <v>94</v>
      </c>
      <c r="C80" s="1"/>
      <c r="D80" s="25"/>
      <c r="E80" s="25"/>
      <c r="F80" s="25"/>
      <c r="G80" s="25"/>
      <c r="H80" s="25"/>
      <c r="I80" s="25"/>
      <c r="J80" s="25"/>
      <c r="K80" s="25"/>
      <c r="L80" s="25"/>
      <c r="M80" s="25"/>
      <c r="N80" s="25"/>
      <c r="O80" s="21">
        <f t="shared" ref="O80" si="379">SUM(D80:N80)</f>
        <v>0</v>
      </c>
      <c r="P80" s="25"/>
      <c r="Q80" s="25"/>
      <c r="R80" s="25"/>
      <c r="S80" s="21">
        <f t="shared" ref="S80" si="380">SUM(P80:R80)</f>
        <v>0</v>
      </c>
      <c r="T80" s="25"/>
      <c r="U80" s="25"/>
      <c r="V80" s="25"/>
      <c r="W80" s="25"/>
      <c r="X80" s="25"/>
      <c r="Y80" s="21">
        <f t="shared" ref="Y80" si="381">SUM(T80:X80)</f>
        <v>0</v>
      </c>
      <c r="Z80" s="21">
        <f t="shared" ref="Z80" si="382">SUM(O80,S80,Y80)</f>
        <v>0</v>
      </c>
      <c r="AA80" s="47" t="str">
        <f t="shared" si="293"/>
        <v/>
      </c>
      <c r="AB80" s="20"/>
      <c r="AC80" s="25"/>
      <c r="AD80" s="25"/>
      <c r="AE80" s="25"/>
      <c r="AF80" s="25"/>
      <c r="AG80" s="25"/>
      <c r="AH80" s="21">
        <f t="shared" ref="AH80" si="383">SUM(AC80:AG80)</f>
        <v>0</v>
      </c>
      <c r="AI80" s="25"/>
      <c r="AJ80" s="25"/>
      <c r="AK80" s="25"/>
      <c r="AL80" s="25"/>
      <c r="AM80" s="25"/>
      <c r="AN80" s="21">
        <f t="shared" ref="AN80" si="384">SUM(AI80:AM80)</f>
        <v>0</v>
      </c>
      <c r="AO80" s="25"/>
      <c r="AP80" s="25"/>
      <c r="AQ80" s="25"/>
      <c r="AR80" s="25"/>
      <c r="AS80" s="25"/>
      <c r="AT80" s="21">
        <f t="shared" ref="AT80" si="385">SUM(AO80:AS80)</f>
        <v>0</v>
      </c>
      <c r="AU80" s="25"/>
      <c r="AV80" s="25"/>
      <c r="AW80" s="25"/>
      <c r="AX80" s="25"/>
      <c r="AY80" s="25"/>
      <c r="AZ80" s="21">
        <f t="shared" ref="AZ80" si="386">SUM(AU80:AY80)</f>
        <v>0</v>
      </c>
      <c r="BA80" s="21">
        <f t="shared" ref="BA80" si="387">SUM(AH80,AN80,AT80,AZ80)</f>
        <v>0</v>
      </c>
      <c r="BB80" s="47" t="str">
        <f t="shared" si="296"/>
        <v/>
      </c>
      <c r="BC80" s="20"/>
      <c r="BD80" s="25"/>
      <c r="BE80" s="25"/>
      <c r="BF80" s="25"/>
      <c r="BG80" s="25"/>
      <c r="BH80" s="25"/>
      <c r="BI80" s="21">
        <f t="shared" si="297"/>
        <v>0</v>
      </c>
      <c r="BJ80" s="25"/>
      <c r="BK80" s="25"/>
      <c r="BL80" s="25"/>
      <c r="BM80" s="25"/>
      <c r="BN80" s="25"/>
      <c r="BO80" s="21">
        <f t="shared" ref="BO80" si="388">SUM(BJ80:BN80)</f>
        <v>0</v>
      </c>
      <c r="BP80" s="25"/>
      <c r="BQ80" s="25"/>
      <c r="BR80" s="25"/>
      <c r="BS80" s="25"/>
      <c r="BT80" s="25"/>
      <c r="BU80" s="21">
        <f t="shared" ref="BU80" si="389">SUM(BP80:BT80)</f>
        <v>0</v>
      </c>
      <c r="BV80" s="25"/>
      <c r="BW80" s="25"/>
      <c r="BX80" s="25"/>
      <c r="BY80" s="25"/>
      <c r="BZ80" s="25"/>
      <c r="CA80" s="21">
        <f t="shared" ref="CA80" si="390">SUM(BV80:BZ80)</f>
        <v>0</v>
      </c>
      <c r="CB80" s="25"/>
      <c r="CC80" s="21">
        <f t="shared" ref="CC80" si="391">SUM(CB80)</f>
        <v>0</v>
      </c>
      <c r="CD80" s="25"/>
      <c r="CE80" s="21">
        <f t="shared" si="298"/>
        <v>0</v>
      </c>
      <c r="CF80" s="21">
        <f t="shared" si="299"/>
        <v>0</v>
      </c>
      <c r="CG80" s="47" t="str">
        <f t="shared" si="300"/>
        <v/>
      </c>
      <c r="CH80" s="20"/>
      <c r="CI80" s="25"/>
      <c r="CJ80" s="25"/>
      <c r="CK80" s="25"/>
      <c r="CL80" s="25"/>
      <c r="CM80" s="25"/>
      <c r="CN80" s="25"/>
      <c r="CO80" s="21">
        <f t="shared" ref="CO80" si="392">SUM(CI80:CN80)</f>
        <v>0</v>
      </c>
      <c r="CP80" s="25"/>
      <c r="CQ80" s="25"/>
      <c r="CR80" s="25"/>
      <c r="CS80" s="25"/>
      <c r="CT80" s="25"/>
      <c r="CU80" s="25"/>
      <c r="CV80" s="21">
        <f t="shared" ref="CV80" si="393">SUM(CP80:CU80)</f>
        <v>0</v>
      </c>
      <c r="CW80" s="25"/>
      <c r="CX80" s="25"/>
      <c r="CY80" s="25"/>
      <c r="CZ80" s="25"/>
      <c r="DA80" s="25"/>
      <c r="DB80" s="21">
        <f t="shared" si="355"/>
        <v>0</v>
      </c>
      <c r="DC80" s="25"/>
      <c r="DD80" s="25"/>
      <c r="DE80" s="25"/>
      <c r="DF80" s="25"/>
      <c r="DG80" s="21">
        <f t="shared" si="301"/>
        <v>0</v>
      </c>
      <c r="DH80" s="25">
        <v>1.5</v>
      </c>
      <c r="DI80" s="25"/>
      <c r="DJ80" s="25"/>
      <c r="DK80" s="21">
        <f t="shared" si="302"/>
        <v>1.5</v>
      </c>
      <c r="DL80" s="25"/>
      <c r="DM80" s="25"/>
      <c r="DN80" s="25"/>
      <c r="DO80" s="25"/>
      <c r="DP80" s="25"/>
      <c r="DQ80" s="25"/>
      <c r="DR80" s="21">
        <f t="shared" si="303"/>
        <v>0</v>
      </c>
      <c r="DS80" s="21">
        <f t="shared" si="304"/>
        <v>1.5</v>
      </c>
      <c r="DT80" s="47">
        <f t="shared" si="305"/>
        <v>7.0489700825873472E-5</v>
      </c>
      <c r="DU80" s="20"/>
      <c r="DV80" s="25"/>
      <c r="DW80" s="21">
        <f t="shared" si="306"/>
        <v>0</v>
      </c>
      <c r="DX80" s="25"/>
      <c r="DY80" s="25"/>
      <c r="DZ80" s="25"/>
      <c r="EA80" s="25"/>
      <c r="EB80" s="25"/>
      <c r="EC80" s="25"/>
      <c r="ED80" s="25"/>
      <c r="EE80" s="25"/>
      <c r="EF80" s="25"/>
      <c r="EG80" s="25"/>
      <c r="EH80" s="25"/>
      <c r="EI80" s="25"/>
      <c r="EJ80" s="25"/>
      <c r="EK80" s="21">
        <f t="shared" ref="EK80" si="394">SUM(DX80:EJ80)</f>
        <v>0</v>
      </c>
      <c r="EL80" s="25"/>
      <c r="EM80" s="25"/>
      <c r="EN80" s="25"/>
      <c r="EO80" s="25"/>
      <c r="EP80" s="25"/>
      <c r="EQ80" s="21">
        <f t="shared" ref="EQ80" si="395">SUM(EL80:EP80)</f>
        <v>0</v>
      </c>
      <c r="ER80" s="21">
        <f t="shared" si="307"/>
        <v>0</v>
      </c>
      <c r="ES80" s="47" t="str">
        <f t="shared" si="308"/>
        <v/>
      </c>
    </row>
    <row r="81" spans="1:149" ht="15.75" customHeight="1" x14ac:dyDescent="0.25">
      <c r="A81" s="26"/>
      <c r="B81" s="8" t="s">
        <v>95</v>
      </c>
      <c r="C81" s="1"/>
      <c r="D81" s="25"/>
      <c r="E81" s="25"/>
      <c r="F81" s="25"/>
      <c r="G81" s="25"/>
      <c r="H81" s="25"/>
      <c r="I81" s="25"/>
      <c r="J81" s="25"/>
      <c r="K81" s="25"/>
      <c r="L81" s="25"/>
      <c r="M81" s="25"/>
      <c r="N81" s="25"/>
      <c r="O81" s="19">
        <f>SUM(D81:N81)</f>
        <v>0</v>
      </c>
      <c r="P81" s="25"/>
      <c r="Q81" s="25"/>
      <c r="R81" s="25"/>
      <c r="S81" s="19">
        <f>SUM(P81:R81)</f>
        <v>0</v>
      </c>
      <c r="T81" s="25"/>
      <c r="U81" s="25"/>
      <c r="V81" s="25"/>
      <c r="W81" s="25"/>
      <c r="X81" s="25"/>
      <c r="Y81" s="19">
        <f t="shared" ref="Y81:Y93" si="396">SUM(T81:X81)</f>
        <v>0</v>
      </c>
      <c r="Z81" s="19">
        <f>SUM(O81,S81,Y81)</f>
        <v>0</v>
      </c>
      <c r="AA81" s="49" t="str">
        <f t="shared" si="293"/>
        <v/>
      </c>
      <c r="AB81" s="20"/>
      <c r="AC81" s="25"/>
      <c r="AD81" s="25"/>
      <c r="AE81" s="25"/>
      <c r="AF81" s="25"/>
      <c r="AG81" s="25"/>
      <c r="AH81" s="19">
        <f>SUM(AC81:AG81)</f>
        <v>0</v>
      </c>
      <c r="AI81" s="25"/>
      <c r="AJ81" s="25"/>
      <c r="AK81" s="25"/>
      <c r="AL81" s="25"/>
      <c r="AM81" s="25"/>
      <c r="AN81" s="19">
        <f>SUM(AI81:AM81)</f>
        <v>0</v>
      </c>
      <c r="AO81" s="25"/>
      <c r="AP81" s="25"/>
      <c r="AQ81" s="25"/>
      <c r="AR81" s="25"/>
      <c r="AS81" s="25"/>
      <c r="AT81" s="19">
        <f>SUM(AO81:AS81)</f>
        <v>0</v>
      </c>
      <c r="AU81" s="25"/>
      <c r="AV81" s="25"/>
      <c r="AW81" s="25"/>
      <c r="AX81" s="25"/>
      <c r="AY81" s="25"/>
      <c r="AZ81" s="19">
        <f t="shared" ref="AZ81:AZ93" si="397">SUM(AU81:AY81)</f>
        <v>0</v>
      </c>
      <c r="BA81" s="19">
        <f t="shared" ref="BA81:BA93" si="398">SUM(AH81,AN81,AT81,AZ81)</f>
        <v>0</v>
      </c>
      <c r="BB81" s="49" t="str">
        <f t="shared" si="296"/>
        <v/>
      </c>
      <c r="BC81" s="20"/>
      <c r="BD81" s="25"/>
      <c r="BE81" s="25"/>
      <c r="BF81" s="25"/>
      <c r="BG81" s="25"/>
      <c r="BH81" s="25"/>
      <c r="BI81" s="19">
        <f t="shared" si="297"/>
        <v>0</v>
      </c>
      <c r="BJ81" s="25"/>
      <c r="BK81" s="25"/>
      <c r="BL81" s="25">
        <v>1.5824719999999999</v>
      </c>
      <c r="BM81" s="25">
        <v>4.8236299999999996</v>
      </c>
      <c r="BN81" s="25">
        <v>2.5938980000000003</v>
      </c>
      <c r="BO81" s="19">
        <f>SUM(BJ81:BN81)</f>
        <v>9</v>
      </c>
      <c r="BP81" s="25"/>
      <c r="BQ81" s="25"/>
      <c r="BR81" s="25"/>
      <c r="BS81" s="25"/>
      <c r="BT81" s="25"/>
      <c r="BU81" s="19">
        <f>SUM(BP81:BT81)</f>
        <v>0</v>
      </c>
      <c r="BV81" s="25"/>
      <c r="BW81" s="25"/>
      <c r="BX81" s="25"/>
      <c r="BY81" s="25"/>
      <c r="BZ81" s="25"/>
      <c r="CA81" s="19">
        <f>SUM(BV81:BZ81)</f>
        <v>0</v>
      </c>
      <c r="CB81" s="25"/>
      <c r="CC81" s="19">
        <f>SUM(CB81)</f>
        <v>0</v>
      </c>
      <c r="CD81" s="25"/>
      <c r="CE81" s="19">
        <f t="shared" si="298"/>
        <v>0</v>
      </c>
      <c r="CF81" s="19">
        <f t="shared" si="299"/>
        <v>9</v>
      </c>
      <c r="CG81" s="49">
        <f t="shared" si="300"/>
        <v>9.7483112468824986E-4</v>
      </c>
      <c r="CH81" s="20"/>
      <c r="CI81" s="25"/>
      <c r="CJ81" s="25"/>
      <c r="CK81" s="25"/>
      <c r="CL81" s="25"/>
      <c r="CM81" s="25"/>
      <c r="CN81" s="25"/>
      <c r="CO81" s="19">
        <f>SUM(CI81:CN81)</f>
        <v>0</v>
      </c>
      <c r="CP81" s="25"/>
      <c r="CQ81" s="25"/>
      <c r="CR81" s="25"/>
      <c r="CS81" s="25"/>
      <c r="CT81" s="25"/>
      <c r="CU81" s="25"/>
      <c r="CV81" s="19">
        <f>SUM(CP81:CU81)</f>
        <v>0</v>
      </c>
      <c r="CW81" s="25"/>
      <c r="CX81" s="25"/>
      <c r="CY81" s="25"/>
      <c r="CZ81" s="25"/>
      <c r="DA81" s="25"/>
      <c r="DB81" s="19">
        <f>SUM(CW81:DA81)</f>
        <v>0</v>
      </c>
      <c r="DC81" s="25"/>
      <c r="DD81" s="25"/>
      <c r="DE81" s="25"/>
      <c r="DF81" s="25"/>
      <c r="DG81" s="19">
        <f t="shared" si="301"/>
        <v>0</v>
      </c>
      <c r="DH81" s="25"/>
      <c r="DI81" s="25"/>
      <c r="DJ81" s="25"/>
      <c r="DK81" s="19">
        <f t="shared" si="302"/>
        <v>0</v>
      </c>
      <c r="DL81" s="25"/>
      <c r="DM81" s="25"/>
      <c r="DN81" s="25"/>
      <c r="DO81" s="25"/>
      <c r="DP81" s="25"/>
      <c r="DQ81" s="25"/>
      <c r="DR81" s="19">
        <f t="shared" si="303"/>
        <v>0</v>
      </c>
      <c r="DS81" s="19">
        <f t="shared" si="304"/>
        <v>0</v>
      </c>
      <c r="DT81" s="49" t="str">
        <f t="shared" si="305"/>
        <v/>
      </c>
      <c r="DU81" s="20"/>
      <c r="DV81" s="25"/>
      <c r="DW81" s="19">
        <f t="shared" si="306"/>
        <v>0</v>
      </c>
      <c r="DX81" s="25"/>
      <c r="DY81" s="25"/>
      <c r="DZ81" s="25"/>
      <c r="EA81" s="25"/>
      <c r="EB81" s="25"/>
      <c r="EC81" s="25"/>
      <c r="ED81" s="25"/>
      <c r="EE81" s="25"/>
      <c r="EF81" s="25"/>
      <c r="EG81" s="25"/>
      <c r="EH81" s="25"/>
      <c r="EI81" s="25"/>
      <c r="EJ81" s="25"/>
      <c r="EK81" s="19">
        <f>SUM(DX81:EJ81)</f>
        <v>0</v>
      </c>
      <c r="EL81" s="25"/>
      <c r="EM81" s="25"/>
      <c r="EN81" s="25"/>
      <c r="EO81" s="25"/>
      <c r="EP81" s="25"/>
      <c r="EQ81" s="19">
        <f>SUM(EL81:EP81)</f>
        <v>0</v>
      </c>
      <c r="ER81" s="21">
        <f t="shared" si="307"/>
        <v>0</v>
      </c>
      <c r="ES81" s="49" t="str">
        <f t="shared" si="308"/>
        <v/>
      </c>
    </row>
    <row r="82" spans="1:149" ht="15.75" customHeight="1" x14ac:dyDescent="0.25">
      <c r="A82" s="26">
        <v>21</v>
      </c>
      <c r="B82" s="8" t="s">
        <v>96</v>
      </c>
      <c r="C82" s="1"/>
      <c r="D82" s="25">
        <v>325</v>
      </c>
      <c r="E82" s="25">
        <v>425</v>
      </c>
      <c r="F82" s="25"/>
      <c r="G82" s="25">
        <v>3.5</v>
      </c>
      <c r="H82" s="25">
        <v>5</v>
      </c>
      <c r="I82" s="25">
        <v>154.33799999999999</v>
      </c>
      <c r="J82" s="25"/>
      <c r="K82" s="25">
        <v>75</v>
      </c>
      <c r="L82" s="25">
        <v>75</v>
      </c>
      <c r="M82" s="25">
        <v>75</v>
      </c>
      <c r="N82" s="25">
        <v>75</v>
      </c>
      <c r="O82" s="21">
        <f>SUM(D82:N82)</f>
        <v>1212.838</v>
      </c>
      <c r="P82" s="25"/>
      <c r="Q82" s="25">
        <v>10</v>
      </c>
      <c r="R82" s="25">
        <v>10</v>
      </c>
      <c r="S82" s="21">
        <f>SUM(P82:R82)</f>
        <v>20</v>
      </c>
      <c r="T82" s="25"/>
      <c r="U82" s="25"/>
      <c r="V82" s="25"/>
      <c r="W82" s="25"/>
      <c r="X82" s="25"/>
      <c r="Y82" s="21">
        <f t="shared" si="396"/>
        <v>0</v>
      </c>
      <c r="Z82" s="21">
        <f>SUM(O82,S82,Y82)</f>
        <v>1232.838</v>
      </c>
      <c r="AA82" s="47">
        <f t="shared" si="293"/>
        <v>0.29395085718390762</v>
      </c>
      <c r="AB82" s="20"/>
      <c r="AC82" s="25">
        <v>214.1</v>
      </c>
      <c r="AD82" s="25">
        <v>268.8</v>
      </c>
      <c r="AE82" s="25">
        <v>283.10000000000002</v>
      </c>
      <c r="AF82" s="25">
        <v>225.6</v>
      </c>
      <c r="AG82" s="25">
        <v>245</v>
      </c>
      <c r="AH82" s="21">
        <f>SUM(AC82:AG82)</f>
        <v>1236.5999999999999</v>
      </c>
      <c r="AI82" s="25">
        <v>3.1378659999999998</v>
      </c>
      <c r="AJ82" s="25">
        <v>8.4746120000000005</v>
      </c>
      <c r="AK82" s="25">
        <v>15.005896119999999</v>
      </c>
      <c r="AL82" s="25">
        <v>8.7571675500000001</v>
      </c>
      <c r="AM82" s="25">
        <v>14.624458229999998</v>
      </c>
      <c r="AN82" s="21">
        <f>SUM(AI82:AM82)</f>
        <v>49.999999899999992</v>
      </c>
      <c r="AO82" s="25">
        <v>10</v>
      </c>
      <c r="AP82" s="25">
        <v>10</v>
      </c>
      <c r="AQ82" s="25">
        <v>3.75</v>
      </c>
      <c r="AR82" s="25">
        <v>0</v>
      </c>
      <c r="AS82" s="25">
        <v>0</v>
      </c>
      <c r="AT82" s="21">
        <f>SUM(AO82:AS82)</f>
        <v>23.75</v>
      </c>
      <c r="AU82" s="25"/>
      <c r="AV82" s="25"/>
      <c r="AW82" s="25"/>
      <c r="AX82" s="25"/>
      <c r="AY82" s="25"/>
      <c r="AZ82" s="21">
        <f t="shared" si="397"/>
        <v>0</v>
      </c>
      <c r="BA82" s="21">
        <f t="shared" si="398"/>
        <v>1310.3499998999998</v>
      </c>
      <c r="BB82" s="47">
        <f t="shared" si="296"/>
        <v>0.17717030894480315</v>
      </c>
      <c r="BC82" s="20"/>
      <c r="BD82" s="25">
        <v>260</v>
      </c>
      <c r="BE82" s="25">
        <v>300</v>
      </c>
      <c r="BF82" s="25">
        <v>325</v>
      </c>
      <c r="BG82" s="25">
        <v>300</v>
      </c>
      <c r="BH82" s="25">
        <v>296.54437200000001</v>
      </c>
      <c r="BI82" s="21">
        <f t="shared" si="297"/>
        <v>1481.5443720000001</v>
      </c>
      <c r="BJ82" s="25">
        <v>20.000000000000004</v>
      </c>
      <c r="BK82" s="25">
        <v>20.000000000000011</v>
      </c>
      <c r="BL82" s="25">
        <v>14.999999999999996</v>
      </c>
      <c r="BM82" s="25">
        <v>15</v>
      </c>
      <c r="BN82" s="25"/>
      <c r="BO82" s="21">
        <f>SUM(BJ82:BN82)</f>
        <v>70.000000000000014</v>
      </c>
      <c r="BP82" s="25">
        <v>0</v>
      </c>
      <c r="BQ82" s="25">
        <v>0</v>
      </c>
      <c r="BR82" s="25">
        <v>0</v>
      </c>
      <c r="BS82" s="25">
        <v>0</v>
      </c>
      <c r="BT82" s="25">
        <v>0</v>
      </c>
      <c r="BU82" s="21">
        <f>SUM(BP82:BT82)</f>
        <v>0</v>
      </c>
      <c r="BV82" s="25"/>
      <c r="BW82" s="25"/>
      <c r="BX82" s="25"/>
      <c r="BY82" s="25"/>
      <c r="BZ82" s="25"/>
      <c r="CA82" s="21">
        <f>SUM(BV82:BZ82)</f>
        <v>0</v>
      </c>
      <c r="CB82" s="25"/>
      <c r="CC82" s="21">
        <f t="shared" ref="CC82" si="399">SUM(CB82)</f>
        <v>0</v>
      </c>
      <c r="CD82" s="25"/>
      <c r="CE82" s="21">
        <f t="shared" si="298"/>
        <v>0</v>
      </c>
      <c r="CF82" s="21">
        <f t="shared" si="299"/>
        <v>1551.5443720000001</v>
      </c>
      <c r="CG82" s="47">
        <f t="shared" si="300"/>
        <v>0.16805486057338714</v>
      </c>
      <c r="CH82" s="20"/>
      <c r="CI82" s="25">
        <v>210</v>
      </c>
      <c r="CJ82" s="25">
        <v>325.95437800000002</v>
      </c>
      <c r="CK82" s="25">
        <v>325.79087500000003</v>
      </c>
      <c r="CL82" s="25">
        <v>325</v>
      </c>
      <c r="CM82" s="25">
        <v>340</v>
      </c>
      <c r="CN82" s="25"/>
      <c r="CO82" s="21">
        <f>SUM(CI82:CN82)</f>
        <v>1526.745253</v>
      </c>
      <c r="CP82" s="25">
        <v>8.8800000000000008</v>
      </c>
      <c r="CQ82" s="25">
        <v>6.1199999999999992</v>
      </c>
      <c r="CR82" s="25">
        <v>15</v>
      </c>
      <c r="CS82" s="25">
        <v>15</v>
      </c>
      <c r="CT82" s="25">
        <v>0</v>
      </c>
      <c r="CU82" s="25"/>
      <c r="CV82" s="21">
        <f>SUM(CP82:CU82)</f>
        <v>45</v>
      </c>
      <c r="CW82" s="25"/>
      <c r="CX82" s="25"/>
      <c r="CY82" s="25"/>
      <c r="CZ82" s="25"/>
      <c r="DA82" s="25"/>
      <c r="DB82" s="21">
        <f>SUM(CW82:DA82)</f>
        <v>0</v>
      </c>
      <c r="DC82" s="25">
        <v>236.25</v>
      </c>
      <c r="DD82" s="25"/>
      <c r="DE82" s="25"/>
      <c r="DF82" s="25"/>
      <c r="DG82" s="21">
        <f t="shared" si="301"/>
        <v>236.25</v>
      </c>
      <c r="DH82" s="25"/>
      <c r="DI82" s="25"/>
      <c r="DJ82" s="25"/>
      <c r="DK82" s="21">
        <f t="shared" si="302"/>
        <v>0</v>
      </c>
      <c r="DL82" s="25"/>
      <c r="DM82" s="25"/>
      <c r="DN82" s="25"/>
      <c r="DO82" s="25"/>
      <c r="DP82" s="25"/>
      <c r="DQ82" s="25"/>
      <c r="DR82" s="21">
        <f t="shared" si="303"/>
        <v>0</v>
      </c>
      <c r="DS82" s="21">
        <f t="shared" si="304"/>
        <v>1807.995253</v>
      </c>
      <c r="DT82" s="47">
        <f t="shared" si="305"/>
        <v>8.4963362985712942E-2</v>
      </c>
      <c r="DU82" s="20"/>
      <c r="DV82" s="25"/>
      <c r="DW82" s="21">
        <f t="shared" si="306"/>
        <v>0</v>
      </c>
      <c r="DX82" s="25"/>
      <c r="DY82" s="25"/>
      <c r="DZ82" s="25"/>
      <c r="EA82" s="25"/>
      <c r="EB82" s="25"/>
      <c r="EC82" s="25"/>
      <c r="ED82" s="25"/>
      <c r="EE82" s="25"/>
      <c r="EF82" s="25"/>
      <c r="EG82" s="25"/>
      <c r="EH82" s="25"/>
      <c r="EI82" s="25"/>
      <c r="EJ82" s="25"/>
      <c r="EK82" s="21">
        <f>SUM(DX82:EJ82)</f>
        <v>0</v>
      </c>
      <c r="EL82" s="25"/>
      <c r="EM82" s="25"/>
      <c r="EN82" s="25"/>
      <c r="EO82" s="25"/>
      <c r="EP82" s="25"/>
      <c r="EQ82" s="21">
        <f>SUM(EL82:EP82)</f>
        <v>0</v>
      </c>
      <c r="ER82" s="21">
        <f t="shared" si="307"/>
        <v>0</v>
      </c>
      <c r="ES82" s="47" t="str">
        <f t="shared" si="308"/>
        <v/>
      </c>
    </row>
    <row r="83" spans="1:149" x14ac:dyDescent="0.25">
      <c r="A83" s="26"/>
      <c r="B83" s="8" t="s">
        <v>97</v>
      </c>
      <c r="C83" s="1"/>
      <c r="D83" s="25"/>
      <c r="E83" s="25"/>
      <c r="F83" s="25"/>
      <c r="G83" s="25"/>
      <c r="H83" s="25"/>
      <c r="I83" s="25"/>
      <c r="J83" s="25"/>
      <c r="K83" s="25"/>
      <c r="L83" s="25"/>
      <c r="M83" s="25"/>
      <c r="N83" s="25"/>
      <c r="O83" s="21">
        <f t="shared" ref="O83:O85" si="400">SUM(D83:N83)</f>
        <v>0</v>
      </c>
      <c r="P83" s="25"/>
      <c r="Q83" s="25"/>
      <c r="R83" s="25"/>
      <c r="S83" s="21">
        <f t="shared" ref="S83:S85" si="401">SUM(P83:R83)</f>
        <v>0</v>
      </c>
      <c r="T83" s="25"/>
      <c r="U83" s="25"/>
      <c r="V83" s="25"/>
      <c r="W83" s="25"/>
      <c r="X83" s="25"/>
      <c r="Y83" s="21">
        <f t="shared" si="396"/>
        <v>0</v>
      </c>
      <c r="Z83" s="21">
        <f t="shared" ref="Z83:Z85" si="402">SUM(O83,S83,Y83)</f>
        <v>0</v>
      </c>
      <c r="AA83" s="47" t="str">
        <f t="shared" si="293"/>
        <v/>
      </c>
      <c r="AB83" s="20"/>
      <c r="AC83" s="25"/>
      <c r="AD83" s="25"/>
      <c r="AE83" s="25"/>
      <c r="AF83" s="25"/>
      <c r="AG83" s="25"/>
      <c r="AH83" s="21">
        <f t="shared" ref="AH83:AH85" si="403">SUM(AC83:AG83)</f>
        <v>0</v>
      </c>
      <c r="AI83" s="25"/>
      <c r="AJ83" s="25"/>
      <c r="AK83" s="25"/>
      <c r="AL83" s="25"/>
      <c r="AM83" s="25"/>
      <c r="AN83" s="21">
        <f t="shared" ref="AN83:AN85" si="404">SUM(AI83:AM83)</f>
        <v>0</v>
      </c>
      <c r="AO83" s="25"/>
      <c r="AP83" s="25"/>
      <c r="AQ83" s="25"/>
      <c r="AR83" s="25"/>
      <c r="AS83" s="25"/>
      <c r="AT83" s="21">
        <f t="shared" ref="AT83:AT85" si="405">SUM(AO83:AS83)</f>
        <v>0</v>
      </c>
      <c r="AU83" s="25"/>
      <c r="AV83" s="25"/>
      <c r="AW83" s="25"/>
      <c r="AX83" s="25"/>
      <c r="AY83" s="25"/>
      <c r="AZ83" s="21">
        <f t="shared" si="397"/>
        <v>0</v>
      </c>
      <c r="BA83" s="21">
        <f t="shared" si="398"/>
        <v>0</v>
      </c>
      <c r="BB83" s="47" t="str">
        <f t="shared" si="296"/>
        <v/>
      </c>
      <c r="BC83" s="20"/>
      <c r="BD83" s="25"/>
      <c r="BE83" s="25"/>
      <c r="BF83" s="25"/>
      <c r="BG83" s="25"/>
      <c r="BH83" s="25"/>
      <c r="BI83" s="21">
        <f t="shared" si="297"/>
        <v>0</v>
      </c>
      <c r="BJ83" s="25"/>
      <c r="BK83" s="25"/>
      <c r="BL83" s="25"/>
      <c r="BM83" s="25"/>
      <c r="BN83" s="25"/>
      <c r="BO83" s="21">
        <f t="shared" ref="BO83:BO85" si="406">SUM(BJ83:BN83)</f>
        <v>0</v>
      </c>
      <c r="BP83" s="25"/>
      <c r="BQ83" s="25"/>
      <c r="BR83" s="25"/>
      <c r="BS83" s="25"/>
      <c r="BT83" s="25"/>
      <c r="BU83" s="21">
        <f t="shared" ref="BU83:BU85" si="407">SUM(BP83:BT83)</f>
        <v>0</v>
      </c>
      <c r="BV83" s="25"/>
      <c r="BW83" s="25"/>
      <c r="BX83" s="25"/>
      <c r="BY83" s="25"/>
      <c r="BZ83" s="25"/>
      <c r="CA83" s="21">
        <f t="shared" ref="CA83:CA85" si="408">SUM(BV83:BZ83)</f>
        <v>0</v>
      </c>
      <c r="CB83" s="25"/>
      <c r="CC83" s="21">
        <f t="shared" ref="CC83:CC85" si="409">SUM(CB83)</f>
        <v>0</v>
      </c>
      <c r="CD83" s="25"/>
      <c r="CE83" s="21">
        <f t="shared" si="298"/>
        <v>0</v>
      </c>
      <c r="CF83" s="21">
        <f t="shared" si="299"/>
        <v>0</v>
      </c>
      <c r="CG83" s="47" t="str">
        <f t="shared" si="300"/>
        <v/>
      </c>
      <c r="CH83" s="20"/>
      <c r="CI83" s="25"/>
      <c r="CJ83" s="25"/>
      <c r="CK83" s="25"/>
      <c r="CL83" s="25"/>
      <c r="CM83" s="25"/>
      <c r="CN83" s="25"/>
      <c r="CO83" s="21">
        <f t="shared" ref="CO83:CO85" si="410">SUM(CI83:CN83)</f>
        <v>0</v>
      </c>
      <c r="CP83" s="25"/>
      <c r="CQ83" s="25"/>
      <c r="CR83" s="25"/>
      <c r="CS83" s="25"/>
      <c r="CT83" s="25"/>
      <c r="CU83" s="25"/>
      <c r="CV83" s="21">
        <f t="shared" ref="CV83:CV85" si="411">SUM(CP83:CU83)</f>
        <v>0</v>
      </c>
      <c r="CW83" s="25"/>
      <c r="CX83" s="25"/>
      <c r="CY83" s="25"/>
      <c r="CZ83" s="25"/>
      <c r="DA83" s="25"/>
      <c r="DB83" s="21">
        <f t="shared" ref="DB83:DB85" si="412">SUM(CW83:DA83)</f>
        <v>0</v>
      </c>
      <c r="DC83" s="25"/>
      <c r="DD83" s="25"/>
      <c r="DE83" s="25"/>
      <c r="DF83" s="25"/>
      <c r="DG83" s="21">
        <f t="shared" si="301"/>
        <v>0</v>
      </c>
      <c r="DH83" s="25">
        <v>0.15115912000000001</v>
      </c>
      <c r="DI83" s="25"/>
      <c r="DJ83" s="25"/>
      <c r="DK83" s="21">
        <f t="shared" si="302"/>
        <v>0.15115912000000001</v>
      </c>
      <c r="DL83" s="25"/>
      <c r="DM83" s="25"/>
      <c r="DN83" s="25"/>
      <c r="DO83" s="25"/>
      <c r="DP83" s="25"/>
      <c r="DQ83" s="25"/>
      <c r="DR83" s="21">
        <f t="shared" si="303"/>
        <v>0</v>
      </c>
      <c r="DS83" s="21">
        <f t="shared" si="304"/>
        <v>0.15115912000000001</v>
      </c>
      <c r="DT83" s="47">
        <f t="shared" si="305"/>
        <v>7.1034407639348713E-6</v>
      </c>
      <c r="DU83" s="20"/>
      <c r="DV83" s="25"/>
      <c r="DW83" s="21">
        <f t="shared" si="306"/>
        <v>0</v>
      </c>
      <c r="DX83" s="25"/>
      <c r="DY83" s="25"/>
      <c r="DZ83" s="25"/>
      <c r="EA83" s="25"/>
      <c r="EB83" s="25"/>
      <c r="EC83" s="25"/>
      <c r="ED83" s="25"/>
      <c r="EE83" s="25"/>
      <c r="EF83" s="25"/>
      <c r="EG83" s="25"/>
      <c r="EH83" s="25"/>
      <c r="EI83" s="25"/>
      <c r="EJ83" s="25"/>
      <c r="EK83" s="21">
        <f t="shared" ref="EK83:EK85" si="413">SUM(DX83:EJ83)</f>
        <v>0</v>
      </c>
      <c r="EL83" s="25"/>
      <c r="EM83" s="25"/>
      <c r="EN83" s="25"/>
      <c r="EO83" s="25"/>
      <c r="EP83" s="25"/>
      <c r="EQ83" s="21">
        <f t="shared" ref="EQ83:EQ85" si="414">SUM(EL83:EP83)</f>
        <v>0</v>
      </c>
      <c r="ER83" s="21">
        <f t="shared" si="307"/>
        <v>0</v>
      </c>
      <c r="ES83" s="47" t="str">
        <f t="shared" si="308"/>
        <v/>
      </c>
    </row>
    <row r="84" spans="1:149" x14ac:dyDescent="0.25">
      <c r="A84" s="26"/>
      <c r="B84" s="8" t="s">
        <v>98</v>
      </c>
      <c r="C84" s="1"/>
      <c r="D84" s="25"/>
      <c r="E84" s="25"/>
      <c r="F84" s="25"/>
      <c r="G84" s="25"/>
      <c r="H84" s="25"/>
      <c r="I84" s="25"/>
      <c r="J84" s="25"/>
      <c r="K84" s="25"/>
      <c r="L84" s="25"/>
      <c r="M84" s="25"/>
      <c r="N84" s="25"/>
      <c r="O84" s="21">
        <f t="shared" ref="O84" si="415">SUM(D84:N84)</f>
        <v>0</v>
      </c>
      <c r="P84" s="25"/>
      <c r="Q84" s="25"/>
      <c r="R84" s="25"/>
      <c r="S84" s="21">
        <f t="shared" ref="S84" si="416">SUM(P84:R84)</f>
        <v>0</v>
      </c>
      <c r="T84" s="25"/>
      <c r="U84" s="25"/>
      <c r="V84" s="25"/>
      <c r="W84" s="25"/>
      <c r="X84" s="25"/>
      <c r="Y84" s="21">
        <f t="shared" ref="Y84" si="417">SUM(T84:X84)</f>
        <v>0</v>
      </c>
      <c r="Z84" s="21">
        <f t="shared" ref="Z84" si="418">SUM(O84,S84,Y84)</f>
        <v>0</v>
      </c>
      <c r="AA84" s="47" t="str">
        <f t="shared" si="293"/>
        <v/>
      </c>
      <c r="AB84" s="20"/>
      <c r="AC84" s="25"/>
      <c r="AD84" s="25"/>
      <c r="AE84" s="25"/>
      <c r="AF84" s="25"/>
      <c r="AG84" s="25"/>
      <c r="AH84" s="21">
        <f t="shared" ref="AH84" si="419">SUM(AC84:AG84)</f>
        <v>0</v>
      </c>
      <c r="AI84" s="25"/>
      <c r="AJ84" s="25"/>
      <c r="AK84" s="25"/>
      <c r="AL84" s="25"/>
      <c r="AM84" s="25"/>
      <c r="AN84" s="21">
        <f t="shared" ref="AN84" si="420">SUM(AI84:AM84)</f>
        <v>0</v>
      </c>
      <c r="AO84" s="25"/>
      <c r="AP84" s="25"/>
      <c r="AQ84" s="25"/>
      <c r="AR84" s="25"/>
      <c r="AS84" s="25"/>
      <c r="AT84" s="21">
        <f t="shared" ref="AT84" si="421">SUM(AO84:AS84)</f>
        <v>0</v>
      </c>
      <c r="AU84" s="25"/>
      <c r="AV84" s="25"/>
      <c r="AW84" s="25"/>
      <c r="AX84" s="25"/>
      <c r="AY84" s="25"/>
      <c r="AZ84" s="21">
        <f t="shared" ref="AZ84" si="422">SUM(AU84:AY84)</f>
        <v>0</v>
      </c>
      <c r="BA84" s="21">
        <f t="shared" ref="BA84" si="423">SUM(AH84,AN84,AT84,AZ84)</f>
        <v>0</v>
      </c>
      <c r="BB84" s="47" t="str">
        <f t="shared" si="296"/>
        <v/>
      </c>
      <c r="BC84" s="20"/>
      <c r="BD84" s="25"/>
      <c r="BE84" s="25"/>
      <c r="BF84" s="25"/>
      <c r="BG84" s="25"/>
      <c r="BH84" s="25"/>
      <c r="BI84" s="21">
        <f t="shared" ref="BI84" si="424">SUM(BD84:BH84)</f>
        <v>0</v>
      </c>
      <c r="BJ84" s="25"/>
      <c r="BK84" s="25"/>
      <c r="BL84" s="25"/>
      <c r="BM84" s="25"/>
      <c r="BN84" s="25"/>
      <c r="BO84" s="21">
        <f t="shared" ref="BO84" si="425">SUM(BJ84:BN84)</f>
        <v>0</v>
      </c>
      <c r="BP84" s="25"/>
      <c r="BQ84" s="25"/>
      <c r="BR84" s="25"/>
      <c r="BS84" s="25"/>
      <c r="BT84" s="25"/>
      <c r="BU84" s="21">
        <f t="shared" ref="BU84" si="426">SUM(BP84:BT84)</f>
        <v>0</v>
      </c>
      <c r="BV84" s="25"/>
      <c r="BW84" s="25"/>
      <c r="BX84" s="25"/>
      <c r="BY84" s="25"/>
      <c r="BZ84" s="25"/>
      <c r="CA84" s="21">
        <f t="shared" ref="CA84" si="427">SUM(BV84:BZ84)</f>
        <v>0</v>
      </c>
      <c r="CB84" s="25"/>
      <c r="CC84" s="21">
        <f t="shared" ref="CC84" si="428">SUM(CB84)</f>
        <v>0</v>
      </c>
      <c r="CD84" s="25"/>
      <c r="CE84" s="21">
        <f t="shared" ref="CE84" si="429">SUM(CD84:CD84)</f>
        <v>0</v>
      </c>
      <c r="CF84" s="21">
        <f t="shared" ref="CF84" si="430">SUM(BI84,BO84,BU84,CA84,CC84,CE84)</f>
        <v>0</v>
      </c>
      <c r="CG84" s="47" t="str">
        <f t="shared" si="300"/>
        <v/>
      </c>
      <c r="CH84" s="20"/>
      <c r="CI84" s="25"/>
      <c r="CJ84" s="25"/>
      <c r="CK84" s="25"/>
      <c r="CL84" s="25"/>
      <c r="CM84" s="25"/>
      <c r="CN84" s="25"/>
      <c r="CO84" s="21">
        <f t="shared" ref="CO84" si="431">SUM(CI84:CN84)</f>
        <v>0</v>
      </c>
      <c r="CP84" s="25"/>
      <c r="CQ84" s="25"/>
      <c r="CR84" s="25"/>
      <c r="CS84" s="25"/>
      <c r="CT84" s="25"/>
      <c r="CU84" s="25"/>
      <c r="CV84" s="21">
        <f t="shared" ref="CV84" si="432">SUM(CP84:CU84)</f>
        <v>0</v>
      </c>
      <c r="CW84" s="25"/>
      <c r="CX84" s="25"/>
      <c r="CY84" s="25"/>
      <c r="CZ84" s="25"/>
      <c r="DA84" s="25"/>
      <c r="DB84" s="21">
        <f t="shared" ref="DB84" si="433">SUM(CW84:DA84)</f>
        <v>0</v>
      </c>
      <c r="DC84" s="25"/>
      <c r="DD84" s="25"/>
      <c r="DE84" s="25"/>
      <c r="DF84" s="25"/>
      <c r="DG84" s="21">
        <f t="shared" si="301"/>
        <v>0</v>
      </c>
      <c r="DH84" s="25">
        <v>0.25</v>
      </c>
      <c r="DI84" s="25"/>
      <c r="DJ84" s="25"/>
      <c r="DK84" s="21">
        <f t="shared" ref="DK84" si="434">SUM(DH84:DJ84)</f>
        <v>0.25</v>
      </c>
      <c r="DL84" s="25"/>
      <c r="DM84" s="25"/>
      <c r="DN84" s="25"/>
      <c r="DO84" s="25"/>
      <c r="DP84" s="25"/>
      <c r="DQ84" s="25"/>
      <c r="DR84" s="21">
        <f t="shared" ref="DR84" si="435">SUM(DL84:DQ84)</f>
        <v>0</v>
      </c>
      <c r="DS84" s="21">
        <f t="shared" si="304"/>
        <v>0.25</v>
      </c>
      <c r="DT84" s="47">
        <f t="shared" si="305"/>
        <v>1.174828347097891E-5</v>
      </c>
      <c r="DU84" s="20"/>
      <c r="DV84" s="25"/>
      <c r="DW84" s="21">
        <f t="shared" ref="DW84" si="436">SUM(DV84:DV84)</f>
        <v>0</v>
      </c>
      <c r="DX84" s="25"/>
      <c r="DY84" s="25"/>
      <c r="DZ84" s="25"/>
      <c r="EA84" s="25"/>
      <c r="EB84" s="25"/>
      <c r="EC84" s="25"/>
      <c r="ED84" s="25"/>
      <c r="EE84" s="25"/>
      <c r="EF84" s="25"/>
      <c r="EG84" s="25"/>
      <c r="EH84" s="25"/>
      <c r="EI84" s="25"/>
      <c r="EJ84" s="25"/>
      <c r="EK84" s="21">
        <f t="shared" ref="EK84" si="437">SUM(DX84:EJ84)</f>
        <v>0</v>
      </c>
      <c r="EL84" s="25"/>
      <c r="EM84" s="25"/>
      <c r="EN84" s="25"/>
      <c r="EO84" s="25"/>
      <c r="EP84" s="25"/>
      <c r="EQ84" s="21">
        <f t="shared" ref="EQ84" si="438">SUM(EL84:EP84)</f>
        <v>0</v>
      </c>
      <c r="ER84" s="21">
        <f t="shared" ref="ER84" si="439">SUM(DW84,EK84,EQ84)</f>
        <v>0</v>
      </c>
      <c r="ES84" s="47" t="str">
        <f t="shared" si="308"/>
        <v/>
      </c>
    </row>
    <row r="85" spans="1:149" ht="30.75" customHeight="1" x14ac:dyDescent="0.25">
      <c r="A85" s="26"/>
      <c r="B85" s="8" t="s">
        <v>247</v>
      </c>
      <c r="C85" s="1"/>
      <c r="D85" s="25"/>
      <c r="E85" s="25"/>
      <c r="F85" s="25"/>
      <c r="G85" s="25"/>
      <c r="H85" s="25"/>
      <c r="I85" s="25"/>
      <c r="J85" s="25"/>
      <c r="K85" s="25"/>
      <c r="L85" s="25"/>
      <c r="M85" s="25"/>
      <c r="N85" s="25"/>
      <c r="O85" s="21">
        <f t="shared" si="400"/>
        <v>0</v>
      </c>
      <c r="P85" s="25"/>
      <c r="Q85" s="25"/>
      <c r="R85" s="25"/>
      <c r="S85" s="21">
        <f t="shared" si="401"/>
        <v>0</v>
      </c>
      <c r="T85" s="25"/>
      <c r="U85" s="25"/>
      <c r="V85" s="25"/>
      <c r="W85" s="25"/>
      <c r="X85" s="25"/>
      <c r="Y85" s="21">
        <f t="shared" si="396"/>
        <v>0</v>
      </c>
      <c r="Z85" s="21">
        <f t="shared" si="402"/>
        <v>0</v>
      </c>
      <c r="AA85" s="47" t="str">
        <f t="shared" si="293"/>
        <v/>
      </c>
      <c r="AB85" s="20"/>
      <c r="AC85" s="25"/>
      <c r="AD85" s="25"/>
      <c r="AE85" s="25"/>
      <c r="AF85" s="25"/>
      <c r="AG85" s="25"/>
      <c r="AH85" s="21">
        <f t="shared" si="403"/>
        <v>0</v>
      </c>
      <c r="AI85" s="25"/>
      <c r="AJ85" s="25">
        <v>4.3</v>
      </c>
      <c r="AK85" s="25">
        <v>2.2000000000000002</v>
      </c>
      <c r="AL85" s="25">
        <v>25.275399999999998</v>
      </c>
      <c r="AM85" s="25"/>
      <c r="AN85" s="21">
        <f t="shared" si="404"/>
        <v>31.775399999999998</v>
      </c>
      <c r="AO85" s="25"/>
      <c r="AP85" s="25"/>
      <c r="AQ85" s="25"/>
      <c r="AR85" s="25"/>
      <c r="AS85" s="25"/>
      <c r="AT85" s="21">
        <f t="shared" si="405"/>
        <v>0</v>
      </c>
      <c r="AU85" s="25"/>
      <c r="AV85" s="25"/>
      <c r="AW85" s="25"/>
      <c r="AX85" s="25"/>
      <c r="AY85" s="25"/>
      <c r="AZ85" s="21">
        <f t="shared" si="397"/>
        <v>0</v>
      </c>
      <c r="BA85" s="21">
        <f t="shared" si="398"/>
        <v>31.775399999999998</v>
      </c>
      <c r="BB85" s="47">
        <f t="shared" si="296"/>
        <v>4.2963005573124187E-3</v>
      </c>
      <c r="BC85" s="20"/>
      <c r="BD85" s="25"/>
      <c r="BE85" s="25"/>
      <c r="BF85" s="25"/>
      <c r="BG85" s="25"/>
      <c r="BH85" s="25"/>
      <c r="BI85" s="21">
        <f t="shared" si="297"/>
        <v>0</v>
      </c>
      <c r="BJ85" s="25"/>
      <c r="BK85" s="25"/>
      <c r="BL85" s="25"/>
      <c r="BM85" s="25"/>
      <c r="BN85" s="25"/>
      <c r="BO85" s="21">
        <f t="shared" si="406"/>
        <v>0</v>
      </c>
      <c r="BP85" s="25"/>
      <c r="BQ85" s="25"/>
      <c r="BR85" s="25"/>
      <c r="BS85" s="25"/>
      <c r="BT85" s="25"/>
      <c r="BU85" s="21">
        <f t="shared" si="407"/>
        <v>0</v>
      </c>
      <c r="BV85" s="25"/>
      <c r="BW85" s="25"/>
      <c r="BX85" s="25"/>
      <c r="BY85" s="25"/>
      <c r="BZ85" s="25"/>
      <c r="CA85" s="21">
        <f t="shared" si="408"/>
        <v>0</v>
      </c>
      <c r="CB85" s="25"/>
      <c r="CC85" s="21">
        <f t="shared" si="409"/>
        <v>0</v>
      </c>
      <c r="CD85" s="25"/>
      <c r="CE85" s="21">
        <f t="shared" si="298"/>
        <v>0</v>
      </c>
      <c r="CF85" s="21">
        <f t="shared" si="299"/>
        <v>0</v>
      </c>
      <c r="CG85" s="47" t="str">
        <f t="shared" si="300"/>
        <v/>
      </c>
      <c r="CH85" s="20"/>
      <c r="CI85" s="25"/>
      <c r="CJ85" s="25"/>
      <c r="CK85" s="25"/>
      <c r="CL85" s="25"/>
      <c r="CM85" s="25"/>
      <c r="CN85" s="25"/>
      <c r="CO85" s="21">
        <f t="shared" si="410"/>
        <v>0</v>
      </c>
      <c r="CP85" s="25"/>
      <c r="CQ85" s="25"/>
      <c r="CR85" s="25">
        <v>3</v>
      </c>
      <c r="CS85" s="25">
        <v>9</v>
      </c>
      <c r="CT85" s="25">
        <v>3</v>
      </c>
      <c r="CU85" s="25"/>
      <c r="CV85" s="21">
        <f t="shared" si="411"/>
        <v>15</v>
      </c>
      <c r="CW85" s="25"/>
      <c r="CX85" s="25"/>
      <c r="CY85" s="25"/>
      <c r="CZ85" s="25"/>
      <c r="DA85" s="25"/>
      <c r="DB85" s="21">
        <f t="shared" si="412"/>
        <v>0</v>
      </c>
      <c r="DC85" s="25"/>
      <c r="DD85" s="25"/>
      <c r="DE85" s="25"/>
      <c r="DF85" s="25"/>
      <c r="DG85" s="21">
        <f t="shared" si="301"/>
        <v>0</v>
      </c>
      <c r="DH85" s="25"/>
      <c r="DI85" s="25"/>
      <c r="DJ85" s="25"/>
      <c r="DK85" s="21">
        <f t="shared" si="302"/>
        <v>0</v>
      </c>
      <c r="DL85" s="25"/>
      <c r="DM85" s="25"/>
      <c r="DN85" s="25"/>
      <c r="DO85" s="25"/>
      <c r="DP85" s="25"/>
      <c r="DQ85" s="25"/>
      <c r="DR85" s="21">
        <f t="shared" si="303"/>
        <v>0</v>
      </c>
      <c r="DS85" s="21">
        <f t="shared" si="304"/>
        <v>15</v>
      </c>
      <c r="DT85" s="47">
        <f t="shared" si="305"/>
        <v>7.0489700825873464E-4</v>
      </c>
      <c r="DU85" s="20"/>
      <c r="DV85" s="25"/>
      <c r="DW85" s="21">
        <f t="shared" si="306"/>
        <v>0</v>
      </c>
      <c r="DX85" s="25"/>
      <c r="DY85" s="25"/>
      <c r="DZ85" s="25"/>
      <c r="EA85" s="25"/>
      <c r="EB85" s="25"/>
      <c r="EC85" s="25"/>
      <c r="ED85" s="25"/>
      <c r="EE85" s="25"/>
      <c r="EF85" s="25"/>
      <c r="EG85" s="25"/>
      <c r="EH85" s="25"/>
      <c r="EI85" s="25"/>
      <c r="EJ85" s="25"/>
      <c r="EK85" s="21">
        <f t="shared" si="413"/>
        <v>0</v>
      </c>
      <c r="EL85" s="25"/>
      <c r="EM85" s="25"/>
      <c r="EN85" s="25"/>
      <c r="EO85" s="25"/>
      <c r="EP85" s="25"/>
      <c r="EQ85" s="21">
        <f t="shared" si="414"/>
        <v>0</v>
      </c>
      <c r="ER85" s="21">
        <f t="shared" si="307"/>
        <v>0</v>
      </c>
      <c r="ES85" s="47" t="str">
        <f t="shared" si="308"/>
        <v/>
      </c>
    </row>
    <row r="86" spans="1:149" x14ac:dyDescent="0.25">
      <c r="A86" s="97"/>
      <c r="B86" s="8" t="s">
        <v>250</v>
      </c>
      <c r="C86" s="1"/>
      <c r="D86" s="25"/>
      <c r="E86" s="25"/>
      <c r="F86" s="25"/>
      <c r="G86" s="25"/>
      <c r="H86" s="25"/>
      <c r="I86" s="25"/>
      <c r="J86" s="25"/>
      <c r="K86" s="25"/>
      <c r="L86" s="25"/>
      <c r="M86" s="25"/>
      <c r="N86" s="25"/>
      <c r="O86" s="21">
        <f>SUM(D86:N86)</f>
        <v>0</v>
      </c>
      <c r="P86" s="25"/>
      <c r="Q86" s="25"/>
      <c r="R86" s="25"/>
      <c r="S86" s="21">
        <f>SUM(P86:R86)</f>
        <v>0</v>
      </c>
      <c r="T86" s="25"/>
      <c r="U86" s="25"/>
      <c r="V86" s="25"/>
      <c r="W86" s="25"/>
      <c r="X86" s="25"/>
      <c r="Y86" s="21">
        <f t="shared" si="396"/>
        <v>0</v>
      </c>
      <c r="Z86" s="21">
        <f>SUM(O86,S86,Y86)</f>
        <v>0</v>
      </c>
      <c r="AA86" s="47" t="str">
        <f>IF(Z86=0,"",Z86/$Z$296)</f>
        <v/>
      </c>
      <c r="AB86" s="20"/>
      <c r="AC86" s="25"/>
      <c r="AD86" s="25"/>
      <c r="AE86" s="25"/>
      <c r="AF86" s="25"/>
      <c r="AG86" s="25"/>
      <c r="AH86" s="21">
        <f>SUM(AC86:AG86)</f>
        <v>0</v>
      </c>
      <c r="AI86" s="25"/>
      <c r="AJ86" s="25">
        <v>1.5</v>
      </c>
      <c r="AK86" s="25">
        <v>2.5</v>
      </c>
      <c r="AL86" s="25">
        <v>2</v>
      </c>
      <c r="AM86" s="25">
        <v>1</v>
      </c>
      <c r="AN86" s="21">
        <f>SUM(AI86:AM86)</f>
        <v>7</v>
      </c>
      <c r="AO86" s="25"/>
      <c r="AP86" s="25"/>
      <c r="AQ86" s="25"/>
      <c r="AR86" s="25"/>
      <c r="AS86" s="25"/>
      <c r="AT86" s="21">
        <f>SUM(AO86:AS86)</f>
        <v>0</v>
      </c>
      <c r="AU86" s="25"/>
      <c r="AV86" s="25"/>
      <c r="AW86" s="25"/>
      <c r="AX86" s="25"/>
      <c r="AY86" s="25"/>
      <c r="AZ86" s="21">
        <f t="shared" si="397"/>
        <v>0</v>
      </c>
      <c r="BA86" s="21">
        <f t="shared" si="398"/>
        <v>7</v>
      </c>
      <c r="BB86" s="47">
        <f>IF(BA86=0,"",BA86/$BA$296)</f>
        <v>1.0004177175119238E-3</v>
      </c>
      <c r="BC86" s="20"/>
      <c r="BD86" s="25">
        <v>1.2</v>
      </c>
      <c r="BE86" s="25">
        <v>1</v>
      </c>
      <c r="BF86" s="25"/>
      <c r="BG86" s="25">
        <v>2.0000499999999999</v>
      </c>
      <c r="BH86" s="25">
        <v>0</v>
      </c>
      <c r="BI86" s="21">
        <f>SUM(BD86:BH86)</f>
        <v>4.2000500000000001</v>
      </c>
      <c r="BJ86" s="25"/>
      <c r="BK86" s="25"/>
      <c r="BL86" s="25"/>
      <c r="BM86" s="25"/>
      <c r="BN86" s="25"/>
      <c r="BO86" s="21">
        <f>SUM(BJ86:BN86)</f>
        <v>0</v>
      </c>
      <c r="BP86" s="25"/>
      <c r="BQ86" s="25"/>
      <c r="BR86" s="25"/>
      <c r="BS86" s="25"/>
      <c r="BT86" s="25"/>
      <c r="BU86" s="21">
        <f>SUM(BP86:BT86)</f>
        <v>0</v>
      </c>
      <c r="BV86" s="25"/>
      <c r="BW86" s="25"/>
      <c r="BX86" s="25"/>
      <c r="BY86" s="25"/>
      <c r="BZ86" s="25"/>
      <c r="CA86" s="21">
        <f>SUM(BV86:BZ86)</f>
        <v>0</v>
      </c>
      <c r="CB86" s="25"/>
      <c r="CC86" s="21">
        <f>SUM(CB86)</f>
        <v>0</v>
      </c>
      <c r="CD86" s="25"/>
      <c r="CE86" s="21">
        <f t="shared" si="298"/>
        <v>0</v>
      </c>
      <c r="CF86" s="21">
        <f t="shared" si="299"/>
        <v>4.2000500000000001</v>
      </c>
      <c r="CG86" s="47">
        <f>IF(CF86=0,"",CF86/($CF$296-$CF$292))</f>
        <v>4.4107099474860473E-4</v>
      </c>
      <c r="CH86" s="20"/>
      <c r="CI86" s="25"/>
      <c r="CJ86" s="25"/>
      <c r="CK86" s="25"/>
      <c r="CL86" s="25"/>
      <c r="CM86" s="25"/>
      <c r="CN86" s="25"/>
      <c r="CO86" s="21">
        <f>SUM(CI86:CN86)</f>
        <v>0</v>
      </c>
      <c r="CP86" s="25"/>
      <c r="CQ86" s="25"/>
      <c r="CR86" s="25">
        <v>3</v>
      </c>
      <c r="CS86" s="25"/>
      <c r="CT86" s="25"/>
      <c r="CU86" s="25"/>
      <c r="CV86" s="21">
        <f>SUM(CP86:CU86)</f>
        <v>3</v>
      </c>
      <c r="CW86" s="25"/>
      <c r="CX86" s="25"/>
      <c r="CY86" s="25"/>
      <c r="CZ86" s="25"/>
      <c r="DA86" s="25"/>
      <c r="DB86" s="21">
        <f>SUM(CW86:DA86)</f>
        <v>0</v>
      </c>
      <c r="DC86" s="25"/>
      <c r="DD86" s="25"/>
      <c r="DE86" s="25"/>
      <c r="DF86" s="25"/>
      <c r="DG86" s="21">
        <f t="shared" si="301"/>
        <v>0</v>
      </c>
      <c r="DH86" s="25"/>
      <c r="DI86" s="25"/>
      <c r="DJ86" s="25"/>
      <c r="DK86" s="21">
        <f t="shared" si="302"/>
        <v>0</v>
      </c>
      <c r="DL86" s="25"/>
      <c r="DM86" s="25"/>
      <c r="DN86" s="25"/>
      <c r="DO86" s="25"/>
      <c r="DP86" s="25"/>
      <c r="DQ86" s="25"/>
      <c r="DR86" s="21">
        <f>SUM(DL86:DQ86)</f>
        <v>0</v>
      </c>
      <c r="DS86" s="19">
        <f t="shared" si="304"/>
        <v>3</v>
      </c>
      <c r="DT86" s="47">
        <f>IF(DS86=0,"",DS86/($DS$296-$DS$292))</f>
        <v>1.4364965989303413E-4</v>
      </c>
      <c r="DU86" s="20"/>
      <c r="DV86" s="25"/>
      <c r="DW86" s="21">
        <f t="shared" si="306"/>
        <v>0</v>
      </c>
      <c r="DX86" s="25"/>
      <c r="DY86" s="25"/>
      <c r="DZ86" s="25"/>
      <c r="EA86" s="25"/>
      <c r="EB86" s="25"/>
      <c r="EC86" s="25"/>
      <c r="ED86" s="25"/>
      <c r="EE86" s="25"/>
      <c r="EF86" s="25"/>
      <c r="EG86" s="25"/>
      <c r="EH86" s="25"/>
      <c r="EI86" s="25"/>
      <c r="EJ86" s="25"/>
      <c r="EK86" s="21">
        <f>SUM(DX86:EJ86)</f>
        <v>0</v>
      </c>
      <c r="EL86" s="25"/>
      <c r="EM86" s="25"/>
      <c r="EN86" s="25"/>
      <c r="EO86" s="25"/>
      <c r="EP86" s="25"/>
      <c r="EQ86" s="21">
        <f>SUM(EL86:EP86)</f>
        <v>0</v>
      </c>
      <c r="ER86" s="21">
        <f t="shared" si="307"/>
        <v>0</v>
      </c>
      <c r="ES86" s="47" t="str">
        <f>IF(ER86=0,"",ER86/$ER$296)</f>
        <v/>
      </c>
    </row>
    <row r="87" spans="1:149" x14ac:dyDescent="0.25">
      <c r="A87" s="26"/>
      <c r="B87" s="8" t="s">
        <v>99</v>
      </c>
      <c r="C87" s="1"/>
      <c r="D87" s="25"/>
      <c r="E87" s="25"/>
      <c r="F87" s="25"/>
      <c r="G87" s="25"/>
      <c r="H87" s="25"/>
      <c r="I87" s="25"/>
      <c r="J87" s="25"/>
      <c r="K87" s="25"/>
      <c r="L87" s="25"/>
      <c r="M87" s="25"/>
      <c r="N87" s="25"/>
      <c r="O87" s="21">
        <f>SUM(D87:N87)</f>
        <v>0</v>
      </c>
      <c r="P87" s="25"/>
      <c r="Q87" s="25"/>
      <c r="R87" s="25"/>
      <c r="S87" s="21">
        <f>SUM(P87:R87)</f>
        <v>0</v>
      </c>
      <c r="T87" s="25"/>
      <c r="U87" s="25"/>
      <c r="V87" s="25"/>
      <c r="W87" s="25"/>
      <c r="X87" s="25"/>
      <c r="Y87" s="21">
        <f t="shared" si="396"/>
        <v>0</v>
      </c>
      <c r="Z87" s="21">
        <f>SUM(O87,S87,Y87)</f>
        <v>0</v>
      </c>
      <c r="AA87" s="47" t="str">
        <f t="shared" ref="AA87:AA101" si="440">IF(Z87=0,"",Z87/$Z$139)</f>
        <v/>
      </c>
      <c r="AB87" s="20"/>
      <c r="AC87" s="25"/>
      <c r="AD87" s="25"/>
      <c r="AE87" s="25"/>
      <c r="AF87" s="25"/>
      <c r="AG87" s="25"/>
      <c r="AH87" s="21">
        <f>SUM(AC87:AG87)</f>
        <v>0</v>
      </c>
      <c r="AI87" s="25"/>
      <c r="AJ87" s="25"/>
      <c r="AK87" s="25"/>
      <c r="AL87" s="25"/>
      <c r="AM87" s="25"/>
      <c r="AN87" s="21">
        <f>SUM(AI87:AM87)</f>
        <v>0</v>
      </c>
      <c r="AO87" s="25"/>
      <c r="AP87" s="25"/>
      <c r="AQ87" s="25"/>
      <c r="AR87" s="25"/>
      <c r="AS87" s="25"/>
      <c r="AT87" s="21">
        <f>SUM(AO87:AS87)</f>
        <v>0</v>
      </c>
      <c r="AU87" s="25"/>
      <c r="AV87" s="25"/>
      <c r="AW87" s="25"/>
      <c r="AX87" s="25"/>
      <c r="AY87" s="25"/>
      <c r="AZ87" s="21">
        <f t="shared" si="397"/>
        <v>0</v>
      </c>
      <c r="BA87" s="21">
        <f t="shared" si="398"/>
        <v>0</v>
      </c>
      <c r="BB87" s="47" t="str">
        <f t="shared" ref="BB87:BB101" si="441">IF(BA87=0,"",BA87/$BA$139)</f>
        <v/>
      </c>
      <c r="BC87" s="20"/>
      <c r="BD87" s="25"/>
      <c r="BE87" s="25"/>
      <c r="BF87" s="25"/>
      <c r="BG87" s="25"/>
      <c r="BH87" s="25"/>
      <c r="BI87" s="21">
        <f>SUM(BD87:BH87)</f>
        <v>0</v>
      </c>
      <c r="BJ87" s="25"/>
      <c r="BK87" s="25"/>
      <c r="BL87" s="25"/>
      <c r="BM87" s="25"/>
      <c r="BN87" s="25"/>
      <c r="BO87" s="21">
        <f>SUM(BJ87:BN87)</f>
        <v>0</v>
      </c>
      <c r="BP87" s="25"/>
      <c r="BQ87" s="25"/>
      <c r="BR87" s="25"/>
      <c r="BS87" s="25"/>
      <c r="BT87" s="25"/>
      <c r="BU87" s="21">
        <f>SUM(BP87:BT87)</f>
        <v>0</v>
      </c>
      <c r="BV87" s="25"/>
      <c r="BW87" s="25"/>
      <c r="BX87" s="25"/>
      <c r="BY87" s="25"/>
      <c r="BZ87" s="25"/>
      <c r="CA87" s="21">
        <f>SUM(BV87:BZ87)</f>
        <v>0</v>
      </c>
      <c r="CB87" s="25"/>
      <c r="CC87" s="21">
        <f>SUM(CB87)</f>
        <v>0</v>
      </c>
      <c r="CD87" s="25"/>
      <c r="CE87" s="21">
        <f t="shared" si="298"/>
        <v>0</v>
      </c>
      <c r="CF87" s="21">
        <f t="shared" si="299"/>
        <v>0</v>
      </c>
      <c r="CG87" s="47" t="str">
        <f t="shared" ref="CG87:CG110" si="442">IF(CF87=0,"",CF87/$CF$139)</f>
        <v/>
      </c>
      <c r="CH87" s="20"/>
      <c r="CI87" s="25"/>
      <c r="CJ87" s="25"/>
      <c r="CK87" s="25"/>
      <c r="CL87" s="25"/>
      <c r="CM87" s="25"/>
      <c r="CN87" s="25"/>
      <c r="CO87" s="21">
        <f>SUM(CI87:CN87)</f>
        <v>0</v>
      </c>
      <c r="CP87" s="25"/>
      <c r="CQ87" s="25"/>
      <c r="CR87" s="25">
        <v>0.25</v>
      </c>
      <c r="CS87" s="25"/>
      <c r="CT87" s="25"/>
      <c r="CU87" s="25"/>
      <c r="CV87" s="21">
        <f>SUM(CP87:CU87)</f>
        <v>0.25</v>
      </c>
      <c r="CW87" s="25"/>
      <c r="CX87" s="25"/>
      <c r="CY87" s="25"/>
      <c r="CZ87" s="25"/>
      <c r="DA87" s="25"/>
      <c r="DB87" s="21">
        <f>SUM(CW87:DA87)</f>
        <v>0</v>
      </c>
      <c r="DC87" s="25"/>
      <c r="DD87" s="25"/>
      <c r="DE87" s="25"/>
      <c r="DF87" s="25"/>
      <c r="DG87" s="21">
        <f t="shared" si="301"/>
        <v>0</v>
      </c>
      <c r="DH87" s="25">
        <v>5</v>
      </c>
      <c r="DI87" s="25"/>
      <c r="DJ87" s="25"/>
      <c r="DK87" s="21">
        <f t="shared" si="302"/>
        <v>5</v>
      </c>
      <c r="DL87" s="25"/>
      <c r="DM87" s="25"/>
      <c r="DN87" s="25"/>
      <c r="DO87" s="25"/>
      <c r="DP87" s="25"/>
      <c r="DQ87" s="25"/>
      <c r="DR87" s="21">
        <f>SUM(DL87:DQ87)</f>
        <v>0</v>
      </c>
      <c r="DS87" s="21">
        <f t="shared" si="304"/>
        <v>5.25</v>
      </c>
      <c r="DT87" s="47">
        <f t="shared" ref="DT87:DT110" si="443">IF(DS87=0,"",DS87/$DS$139)</f>
        <v>2.4671395289055712E-4</v>
      </c>
      <c r="DU87" s="20"/>
      <c r="DV87" s="25"/>
      <c r="DW87" s="21">
        <f t="shared" si="306"/>
        <v>0</v>
      </c>
      <c r="DX87" s="25"/>
      <c r="DY87" s="25"/>
      <c r="DZ87" s="25"/>
      <c r="EA87" s="25"/>
      <c r="EB87" s="25"/>
      <c r="EC87" s="25"/>
      <c r="ED87" s="25"/>
      <c r="EE87" s="25"/>
      <c r="EF87" s="25"/>
      <c r="EG87" s="25"/>
      <c r="EH87" s="25"/>
      <c r="EI87" s="25"/>
      <c r="EJ87" s="25"/>
      <c r="EK87" s="21">
        <f>SUM(DX87:EJ87)</f>
        <v>0</v>
      </c>
      <c r="EL87" s="25"/>
      <c r="EM87" s="25"/>
      <c r="EN87" s="25"/>
      <c r="EO87" s="25"/>
      <c r="EP87" s="25"/>
      <c r="EQ87" s="21">
        <f>SUM(EL87:EP87)</f>
        <v>0</v>
      </c>
      <c r="ER87" s="21">
        <f t="shared" si="307"/>
        <v>0</v>
      </c>
      <c r="ES87" s="47" t="str">
        <f t="shared" ref="ES87:ES110" si="444">IF(ER87=0,"",ER87/$ER$139)</f>
        <v/>
      </c>
    </row>
    <row r="88" spans="1:149" x14ac:dyDescent="0.25">
      <c r="A88" s="26"/>
      <c r="B88" s="8" t="s">
        <v>100</v>
      </c>
      <c r="C88" s="1"/>
      <c r="D88" s="25"/>
      <c r="E88" s="25"/>
      <c r="F88" s="25"/>
      <c r="G88" s="25"/>
      <c r="H88" s="25"/>
      <c r="I88" s="25"/>
      <c r="J88" s="25"/>
      <c r="K88" s="25"/>
      <c r="L88" s="25"/>
      <c r="M88" s="25"/>
      <c r="N88" s="25"/>
      <c r="O88" s="21">
        <f t="shared" ref="O88:O93" si="445">SUM(D88:N88)</f>
        <v>0</v>
      </c>
      <c r="P88" s="25"/>
      <c r="Q88" s="25"/>
      <c r="R88" s="25"/>
      <c r="S88" s="21">
        <f t="shared" ref="S88:S93" si="446">SUM(P88:R88)</f>
        <v>0</v>
      </c>
      <c r="T88" s="25"/>
      <c r="U88" s="25"/>
      <c r="V88" s="25"/>
      <c r="W88" s="25"/>
      <c r="X88" s="25"/>
      <c r="Y88" s="21">
        <f t="shared" si="396"/>
        <v>0</v>
      </c>
      <c r="Z88" s="21">
        <f t="shared" ref="Z88:Z93" si="447">SUM(O88,S88,Y88)</f>
        <v>0</v>
      </c>
      <c r="AA88" s="47" t="str">
        <f t="shared" si="440"/>
        <v/>
      </c>
      <c r="AB88" s="20"/>
      <c r="AC88" s="25"/>
      <c r="AD88" s="25"/>
      <c r="AE88" s="25"/>
      <c r="AF88" s="25"/>
      <c r="AG88" s="25"/>
      <c r="AH88" s="21">
        <f t="shared" ref="AH88:AH93" si="448">SUM(AC88:AG88)</f>
        <v>0</v>
      </c>
      <c r="AI88" s="25"/>
      <c r="AJ88" s="25"/>
      <c r="AK88" s="25"/>
      <c r="AL88" s="25"/>
      <c r="AM88" s="25"/>
      <c r="AN88" s="21">
        <f t="shared" ref="AN88:AN93" si="449">SUM(AI88:AM88)</f>
        <v>0</v>
      </c>
      <c r="AO88" s="25"/>
      <c r="AP88" s="25"/>
      <c r="AQ88" s="25"/>
      <c r="AR88" s="25"/>
      <c r="AS88" s="25"/>
      <c r="AT88" s="21">
        <f t="shared" ref="AT88:AT93" si="450">SUM(AO88:AS88)</f>
        <v>0</v>
      </c>
      <c r="AU88" s="25"/>
      <c r="AV88" s="25"/>
      <c r="AW88" s="25"/>
      <c r="AX88" s="25"/>
      <c r="AY88" s="25"/>
      <c r="AZ88" s="21">
        <f t="shared" si="397"/>
        <v>0</v>
      </c>
      <c r="BA88" s="21">
        <f t="shared" si="398"/>
        <v>0</v>
      </c>
      <c r="BB88" s="47" t="str">
        <f t="shared" si="441"/>
        <v/>
      </c>
      <c r="BC88" s="20"/>
      <c r="BD88" s="25"/>
      <c r="BE88" s="25"/>
      <c r="BF88" s="25"/>
      <c r="BG88" s="25"/>
      <c r="BH88" s="25"/>
      <c r="BI88" s="21">
        <f t="shared" ref="BI88:BI93" si="451">SUM(BD88:BH88)</f>
        <v>0</v>
      </c>
      <c r="BJ88" s="25"/>
      <c r="BK88" s="25"/>
      <c r="BL88" s="25"/>
      <c r="BM88" s="25"/>
      <c r="BN88" s="25"/>
      <c r="BO88" s="21">
        <f t="shared" ref="BO88:BO93" si="452">SUM(BJ88:BN88)</f>
        <v>0</v>
      </c>
      <c r="BP88" s="25"/>
      <c r="BQ88" s="25"/>
      <c r="BR88" s="25"/>
      <c r="BS88" s="25"/>
      <c r="BT88" s="25"/>
      <c r="BU88" s="21">
        <f t="shared" ref="BU88:BU93" si="453">SUM(BP88:BT88)</f>
        <v>0</v>
      </c>
      <c r="BV88" s="25"/>
      <c r="BW88" s="25"/>
      <c r="BX88" s="25"/>
      <c r="BY88" s="25"/>
      <c r="BZ88" s="25"/>
      <c r="CA88" s="21">
        <f t="shared" ref="CA88:CA93" si="454">SUM(BV88:BZ88)</f>
        <v>0</v>
      </c>
      <c r="CB88" s="25"/>
      <c r="CC88" s="21">
        <f t="shared" ref="CC88:CC95" si="455">SUM(CB88)</f>
        <v>0</v>
      </c>
      <c r="CD88" s="25"/>
      <c r="CE88" s="21">
        <f t="shared" si="298"/>
        <v>0</v>
      </c>
      <c r="CF88" s="21">
        <f t="shared" si="299"/>
        <v>0</v>
      </c>
      <c r="CG88" s="47" t="str">
        <f t="shared" si="442"/>
        <v/>
      </c>
      <c r="CH88" s="20"/>
      <c r="CI88" s="25"/>
      <c r="CJ88" s="25"/>
      <c r="CK88" s="25"/>
      <c r="CL88" s="25"/>
      <c r="CM88" s="25"/>
      <c r="CN88" s="25"/>
      <c r="CO88" s="21">
        <f t="shared" ref="CO88:CO93" si="456">SUM(CI88:CN88)</f>
        <v>0</v>
      </c>
      <c r="CP88" s="25"/>
      <c r="CQ88" s="25"/>
      <c r="CR88" s="25"/>
      <c r="CS88" s="25"/>
      <c r="CT88" s="25"/>
      <c r="CU88" s="25"/>
      <c r="CV88" s="21">
        <f t="shared" ref="CV88:CV93" si="457">SUM(CP88:CU88)</f>
        <v>0</v>
      </c>
      <c r="CW88" s="25"/>
      <c r="CX88" s="25"/>
      <c r="CY88" s="25"/>
      <c r="CZ88" s="25"/>
      <c r="DA88" s="25"/>
      <c r="DB88" s="21">
        <f t="shared" ref="DB88:DB95" si="458">SUM(CW88:DA88)</f>
        <v>0</v>
      </c>
      <c r="DC88" s="25"/>
      <c r="DD88" s="25"/>
      <c r="DE88" s="25"/>
      <c r="DF88" s="25"/>
      <c r="DG88" s="21">
        <f t="shared" si="301"/>
        <v>0</v>
      </c>
      <c r="DH88" s="25">
        <v>0.5</v>
      </c>
      <c r="DI88" s="25"/>
      <c r="DJ88" s="25"/>
      <c r="DK88" s="21">
        <f t="shared" si="302"/>
        <v>0.5</v>
      </c>
      <c r="DL88" s="25"/>
      <c r="DM88" s="25"/>
      <c r="DN88" s="25"/>
      <c r="DO88" s="25"/>
      <c r="DP88" s="25"/>
      <c r="DQ88" s="25"/>
      <c r="DR88" s="21">
        <f t="shared" ref="DR88:DR93" si="459">SUM(DL88:DQ88)</f>
        <v>0</v>
      </c>
      <c r="DS88" s="21">
        <f t="shared" si="304"/>
        <v>0.5</v>
      </c>
      <c r="DT88" s="47">
        <f t="shared" si="443"/>
        <v>2.3496566941957821E-5</v>
      </c>
      <c r="DU88" s="20"/>
      <c r="DV88" s="25"/>
      <c r="DW88" s="21">
        <f t="shared" si="306"/>
        <v>0</v>
      </c>
      <c r="DX88" s="25"/>
      <c r="DY88" s="25"/>
      <c r="DZ88" s="25"/>
      <c r="EA88" s="25"/>
      <c r="EB88" s="25"/>
      <c r="EC88" s="25"/>
      <c r="ED88" s="25"/>
      <c r="EE88" s="25"/>
      <c r="EF88" s="25"/>
      <c r="EG88" s="25"/>
      <c r="EH88" s="25"/>
      <c r="EI88" s="25"/>
      <c r="EJ88" s="25"/>
      <c r="EK88" s="21">
        <f t="shared" ref="EK88:EK93" si="460">SUM(DX88:EJ88)</f>
        <v>0</v>
      </c>
      <c r="EL88" s="25"/>
      <c r="EM88" s="25"/>
      <c r="EN88" s="25"/>
      <c r="EO88" s="25"/>
      <c r="EP88" s="25"/>
      <c r="EQ88" s="21">
        <f t="shared" ref="EQ88:EQ100" si="461">SUM(EL88:EP88)</f>
        <v>0</v>
      </c>
      <c r="ER88" s="21">
        <f t="shared" si="307"/>
        <v>0</v>
      </c>
      <c r="ES88" s="47" t="str">
        <f t="shared" si="444"/>
        <v/>
      </c>
    </row>
    <row r="89" spans="1:149" x14ac:dyDescent="0.25">
      <c r="A89" s="26"/>
      <c r="B89" s="8" t="s">
        <v>101</v>
      </c>
      <c r="C89" s="1"/>
      <c r="D89" s="25"/>
      <c r="E89" s="25"/>
      <c r="F89" s="25"/>
      <c r="G89" s="25"/>
      <c r="H89" s="25"/>
      <c r="I89" s="25"/>
      <c r="J89" s="25"/>
      <c r="K89" s="25"/>
      <c r="L89" s="25"/>
      <c r="M89" s="25"/>
      <c r="N89" s="25"/>
      <c r="O89" s="21">
        <f>SUM(D89:N89)</f>
        <v>0</v>
      </c>
      <c r="P89" s="25"/>
      <c r="Q89" s="25"/>
      <c r="R89" s="25"/>
      <c r="S89" s="21">
        <f>SUM(P89:R89)</f>
        <v>0</v>
      </c>
      <c r="T89" s="25"/>
      <c r="U89" s="25"/>
      <c r="V89" s="25"/>
      <c r="W89" s="25"/>
      <c r="X89" s="25"/>
      <c r="Y89" s="21">
        <f t="shared" ref="Y89" si="462">SUM(T89:X89)</f>
        <v>0</v>
      </c>
      <c r="Z89" s="21">
        <f>SUM(O89,S89,Y89)</f>
        <v>0</v>
      </c>
      <c r="AA89" s="47" t="str">
        <f t="shared" si="440"/>
        <v/>
      </c>
      <c r="AB89" s="20"/>
      <c r="AC89" s="25"/>
      <c r="AD89" s="25"/>
      <c r="AE89" s="25"/>
      <c r="AF89" s="25"/>
      <c r="AG89" s="25"/>
      <c r="AH89" s="21">
        <f>SUM(AC89:AG89)</f>
        <v>0</v>
      </c>
      <c r="AI89" s="25"/>
      <c r="AJ89" s="25"/>
      <c r="AK89" s="25"/>
      <c r="AL89" s="25"/>
      <c r="AM89" s="25"/>
      <c r="AN89" s="21">
        <f>SUM(AI89:AM89)</f>
        <v>0</v>
      </c>
      <c r="AO89" s="25"/>
      <c r="AP89" s="25"/>
      <c r="AQ89" s="25"/>
      <c r="AR89" s="25"/>
      <c r="AS89" s="25"/>
      <c r="AT89" s="21">
        <f>SUM(AO89:AS89)</f>
        <v>0</v>
      </c>
      <c r="AU89" s="25"/>
      <c r="AV89" s="25"/>
      <c r="AW89" s="25"/>
      <c r="AX89" s="25"/>
      <c r="AY89" s="25"/>
      <c r="AZ89" s="21">
        <f t="shared" ref="AZ89" si="463">SUM(AU89:AY89)</f>
        <v>0</v>
      </c>
      <c r="BA89" s="21">
        <f t="shared" ref="BA89" si="464">SUM(AH89,AN89,AT89,AZ89)</f>
        <v>0</v>
      </c>
      <c r="BB89" s="47" t="str">
        <f t="shared" si="441"/>
        <v/>
      </c>
      <c r="BC89" s="20"/>
      <c r="BD89" s="25"/>
      <c r="BE89" s="25"/>
      <c r="BF89" s="25"/>
      <c r="BG89" s="25"/>
      <c r="BH89" s="25"/>
      <c r="BI89" s="21">
        <f>SUM(BD89:BH89)</f>
        <v>0</v>
      </c>
      <c r="BJ89" s="25"/>
      <c r="BK89" s="25"/>
      <c r="BL89" s="25"/>
      <c r="BM89" s="25"/>
      <c r="BN89" s="25"/>
      <c r="BO89" s="21">
        <f>SUM(BJ89:BN89)</f>
        <v>0</v>
      </c>
      <c r="BP89" s="25"/>
      <c r="BQ89" s="25"/>
      <c r="BR89" s="25"/>
      <c r="BS89" s="25"/>
      <c r="BT89" s="25"/>
      <c r="BU89" s="21">
        <f>SUM(BP89:BT89)</f>
        <v>0</v>
      </c>
      <c r="BV89" s="25"/>
      <c r="BW89" s="25"/>
      <c r="BX89" s="25"/>
      <c r="BY89" s="25"/>
      <c r="BZ89" s="25"/>
      <c r="CA89" s="21">
        <f>SUM(BV89:BZ89)</f>
        <v>0</v>
      </c>
      <c r="CB89" s="25"/>
      <c r="CC89" s="21">
        <f>SUM(CB89)</f>
        <v>0</v>
      </c>
      <c r="CD89" s="25"/>
      <c r="CE89" s="21">
        <f t="shared" ref="CE89" si="465">SUM(CD89:CD89)</f>
        <v>0</v>
      </c>
      <c r="CF89" s="21">
        <f t="shared" ref="CF89" si="466">SUM(BI89,BO89,BU89,CA89,CC89,CE89)</f>
        <v>0</v>
      </c>
      <c r="CG89" s="47" t="str">
        <f t="shared" si="442"/>
        <v/>
      </c>
      <c r="CH89" s="20"/>
      <c r="CI89" s="25"/>
      <c r="CJ89" s="25"/>
      <c r="CK89" s="25"/>
      <c r="CL89" s="25"/>
      <c r="CM89" s="25"/>
      <c r="CN89" s="25"/>
      <c r="CO89" s="21">
        <f>SUM(CI89:CN89)</f>
        <v>0</v>
      </c>
      <c r="CP89" s="25"/>
      <c r="CQ89" s="25"/>
      <c r="CR89" s="25"/>
      <c r="CS89" s="25"/>
      <c r="CT89" s="25"/>
      <c r="CU89" s="25"/>
      <c r="CV89" s="21">
        <f>SUM(CP89:CU89)</f>
        <v>0</v>
      </c>
      <c r="CW89" s="25"/>
      <c r="CX89" s="25"/>
      <c r="CY89" s="25"/>
      <c r="CZ89" s="25"/>
      <c r="DA89" s="25"/>
      <c r="DB89" s="21">
        <f>SUM(CW89:DA89)</f>
        <v>0</v>
      </c>
      <c r="DC89" s="25">
        <v>0.05</v>
      </c>
      <c r="DD89" s="25">
        <v>0.24644739999999998</v>
      </c>
      <c r="DE89" s="25"/>
      <c r="DF89" s="25"/>
      <c r="DG89" s="21">
        <f t="shared" si="301"/>
        <v>0.29644739999999997</v>
      </c>
      <c r="DH89" s="25"/>
      <c r="DI89" s="25"/>
      <c r="DJ89" s="25"/>
      <c r="DK89" s="21">
        <f>SUM(DH89:DJ89)</f>
        <v>0</v>
      </c>
      <c r="DL89" s="25"/>
      <c r="DM89" s="25"/>
      <c r="DN89" s="25"/>
      <c r="DO89" s="25"/>
      <c r="DP89" s="25"/>
      <c r="DQ89" s="25"/>
      <c r="DR89" s="21">
        <f>SUM(DL89:DQ89)</f>
        <v>0</v>
      </c>
      <c r="DS89" s="21">
        <f t="shared" si="304"/>
        <v>0.29644739999999997</v>
      </c>
      <c r="DT89" s="47">
        <f t="shared" si="443"/>
        <v>1.3930992357738693E-5</v>
      </c>
      <c r="DU89" s="20"/>
      <c r="DV89" s="25"/>
      <c r="DW89" s="21">
        <f t="shared" si="306"/>
        <v>0</v>
      </c>
      <c r="DX89" s="25"/>
      <c r="DY89" s="25"/>
      <c r="DZ89" s="25"/>
      <c r="EA89" s="25"/>
      <c r="EB89" s="25"/>
      <c r="EC89" s="25"/>
      <c r="ED89" s="25"/>
      <c r="EE89" s="25"/>
      <c r="EF89" s="25"/>
      <c r="EG89" s="25"/>
      <c r="EH89" s="25"/>
      <c r="EI89" s="25"/>
      <c r="EJ89" s="25"/>
      <c r="EK89" s="21">
        <f>SUM(DX89:EJ89)</f>
        <v>0</v>
      </c>
      <c r="EL89" s="25"/>
      <c r="EM89" s="25"/>
      <c r="EN89" s="25"/>
      <c r="EO89" s="25"/>
      <c r="EP89" s="25"/>
      <c r="EQ89" s="21">
        <f>SUM(EL89:EP89)</f>
        <v>0</v>
      </c>
      <c r="ER89" s="21">
        <f t="shared" si="307"/>
        <v>0</v>
      </c>
      <c r="ES89" s="47" t="str">
        <f t="shared" si="444"/>
        <v/>
      </c>
    </row>
    <row r="90" spans="1:149" x14ac:dyDescent="0.25">
      <c r="A90" s="26"/>
      <c r="B90" s="8" t="s">
        <v>102</v>
      </c>
      <c r="C90" s="1"/>
      <c r="D90" s="25"/>
      <c r="E90" s="25"/>
      <c r="F90" s="25"/>
      <c r="G90" s="25"/>
      <c r="H90" s="25"/>
      <c r="I90" s="25"/>
      <c r="J90" s="25"/>
      <c r="K90" s="25"/>
      <c r="L90" s="25"/>
      <c r="M90" s="25"/>
      <c r="N90" s="25"/>
      <c r="O90" s="21">
        <f>SUM(D90:N90)</f>
        <v>0</v>
      </c>
      <c r="P90" s="25"/>
      <c r="Q90" s="25"/>
      <c r="R90" s="25"/>
      <c r="S90" s="21">
        <f>SUM(P90:R90)</f>
        <v>0</v>
      </c>
      <c r="T90" s="25"/>
      <c r="U90" s="25"/>
      <c r="V90" s="25"/>
      <c r="W90" s="25"/>
      <c r="X90" s="25"/>
      <c r="Y90" s="21">
        <f>SUM(T90:X90)</f>
        <v>0</v>
      </c>
      <c r="Z90" s="21">
        <f>SUM(O90,S90,Y90)</f>
        <v>0</v>
      </c>
      <c r="AA90" s="47" t="str">
        <f t="shared" si="440"/>
        <v/>
      </c>
      <c r="AB90" s="20"/>
      <c r="AC90" s="25"/>
      <c r="AD90" s="25"/>
      <c r="AE90" s="25"/>
      <c r="AF90" s="25"/>
      <c r="AG90" s="25"/>
      <c r="AH90" s="21">
        <f>SUM(AC90:AG90)</f>
        <v>0</v>
      </c>
      <c r="AI90" s="25"/>
      <c r="AJ90" s="25"/>
      <c r="AK90" s="25"/>
      <c r="AL90" s="25"/>
      <c r="AM90" s="25"/>
      <c r="AN90" s="21">
        <f>SUM(AI90:AM90)</f>
        <v>0</v>
      </c>
      <c r="AO90" s="25"/>
      <c r="AP90" s="25"/>
      <c r="AQ90" s="25"/>
      <c r="AR90" s="25"/>
      <c r="AS90" s="25"/>
      <c r="AT90" s="21">
        <f>SUM(AO90:AS90)</f>
        <v>0</v>
      </c>
      <c r="AU90" s="25"/>
      <c r="AV90" s="25"/>
      <c r="AW90" s="25"/>
      <c r="AX90" s="25"/>
      <c r="AY90" s="25"/>
      <c r="AZ90" s="21">
        <f>SUM(AU90:AY90)</f>
        <v>0</v>
      </c>
      <c r="BA90" s="21">
        <f>SUM(AH90,AN90,AT90,AZ90)</f>
        <v>0</v>
      </c>
      <c r="BB90" s="47" t="str">
        <f t="shared" si="441"/>
        <v/>
      </c>
      <c r="BC90" s="20"/>
      <c r="BD90" s="25"/>
      <c r="BE90" s="25"/>
      <c r="BF90" s="25"/>
      <c r="BG90" s="25"/>
      <c r="BH90" s="25"/>
      <c r="BI90" s="21">
        <f t="shared" ref="BI90:BI92" si="467">SUM(BD90:BH90)</f>
        <v>0</v>
      </c>
      <c r="BJ90" s="25"/>
      <c r="BK90" s="25"/>
      <c r="BL90" s="25"/>
      <c r="BM90" s="25"/>
      <c r="BN90" s="25"/>
      <c r="BO90" s="21">
        <f>SUM(BJ90:BN90)</f>
        <v>0</v>
      </c>
      <c r="BP90" s="25"/>
      <c r="BQ90" s="25"/>
      <c r="BR90" s="25"/>
      <c r="BS90" s="25"/>
      <c r="BT90" s="25"/>
      <c r="BU90" s="21">
        <f>SUM(BP90:BT90)</f>
        <v>0</v>
      </c>
      <c r="BV90" s="25"/>
      <c r="BW90" s="25"/>
      <c r="BX90" s="25"/>
      <c r="BY90" s="25"/>
      <c r="BZ90" s="25"/>
      <c r="CA90" s="21">
        <f>SUM(BV90:BZ90)</f>
        <v>0</v>
      </c>
      <c r="CB90" s="25"/>
      <c r="CC90" s="21">
        <f t="shared" ref="CC90" si="468">SUM(CB90)</f>
        <v>0</v>
      </c>
      <c r="CD90" s="25"/>
      <c r="CE90" s="21">
        <f t="shared" ref="CE90:CE92" si="469">SUM(CD90:CD90)</f>
        <v>0</v>
      </c>
      <c r="CF90" s="21">
        <f t="shared" ref="CF90:CF92" si="470">SUM(BI90,BO90,BU90,CA90,CC90,CE90)</f>
        <v>0</v>
      </c>
      <c r="CG90" s="47" t="str">
        <f t="shared" si="442"/>
        <v/>
      </c>
      <c r="CH90" s="20"/>
      <c r="CI90" s="25"/>
      <c r="CJ90" s="25"/>
      <c r="CK90" s="25"/>
      <c r="CL90" s="25"/>
      <c r="CM90" s="25"/>
      <c r="CN90" s="25"/>
      <c r="CO90" s="21">
        <f>SUM(CI90:CN90)</f>
        <v>0</v>
      </c>
      <c r="CP90" s="25"/>
      <c r="CQ90" s="25"/>
      <c r="CR90" s="25"/>
      <c r="CS90" s="25"/>
      <c r="CT90" s="25"/>
      <c r="CU90" s="25"/>
      <c r="CV90" s="21">
        <f>SUM(CP90:CU90)</f>
        <v>0</v>
      </c>
      <c r="CW90" s="25"/>
      <c r="CX90" s="25"/>
      <c r="CY90" s="25"/>
      <c r="CZ90" s="25"/>
      <c r="DA90" s="25"/>
      <c r="DB90" s="21">
        <f t="shared" ref="DB90:DB92" si="471">SUM(CW90:DA90)</f>
        <v>0</v>
      </c>
      <c r="DC90" s="25">
        <v>0.1</v>
      </c>
      <c r="DD90" s="25"/>
      <c r="DE90" s="25"/>
      <c r="DF90" s="25"/>
      <c r="DG90" s="21">
        <f t="shared" si="301"/>
        <v>0.1</v>
      </c>
      <c r="DH90" s="25"/>
      <c r="DI90" s="25"/>
      <c r="DJ90" s="25"/>
      <c r="DK90" s="21">
        <f>SUM(DH90:DJ90)</f>
        <v>0</v>
      </c>
      <c r="DL90" s="25"/>
      <c r="DM90" s="25"/>
      <c r="DN90" s="25"/>
      <c r="DO90" s="25"/>
      <c r="DP90" s="25"/>
      <c r="DQ90" s="25"/>
      <c r="DR90" s="21">
        <f t="shared" ref="DR90:DR92" si="472">SUM(DL90:DQ90)</f>
        <v>0</v>
      </c>
      <c r="DS90" s="21">
        <f t="shared" si="304"/>
        <v>0.1</v>
      </c>
      <c r="DT90" s="47">
        <f t="shared" si="443"/>
        <v>4.6993133883915646E-6</v>
      </c>
      <c r="DU90" s="20"/>
      <c r="DV90" s="25"/>
      <c r="DW90" s="21">
        <f t="shared" si="306"/>
        <v>0</v>
      </c>
      <c r="DX90" s="25"/>
      <c r="DY90" s="25"/>
      <c r="DZ90" s="25"/>
      <c r="EA90" s="25"/>
      <c r="EB90" s="25"/>
      <c r="EC90" s="25"/>
      <c r="ED90" s="25"/>
      <c r="EE90" s="25"/>
      <c r="EF90" s="25"/>
      <c r="EG90" s="25"/>
      <c r="EH90" s="25"/>
      <c r="EI90" s="25"/>
      <c r="EJ90" s="25"/>
      <c r="EK90" s="21">
        <f>SUM(DX90:EJ90)</f>
        <v>0</v>
      </c>
      <c r="EL90" s="25"/>
      <c r="EM90" s="25"/>
      <c r="EN90" s="25"/>
      <c r="EO90" s="25"/>
      <c r="EP90" s="25"/>
      <c r="EQ90" s="21">
        <f t="shared" ref="EQ90:EQ92" si="473">SUM(EL90:EP90)</f>
        <v>0</v>
      </c>
      <c r="ER90" s="21">
        <f t="shared" si="307"/>
        <v>0</v>
      </c>
      <c r="ES90" s="47" t="str">
        <f t="shared" si="444"/>
        <v/>
      </c>
    </row>
    <row r="91" spans="1:149" x14ac:dyDescent="0.25">
      <c r="A91" s="26"/>
      <c r="B91" s="8" t="s">
        <v>208</v>
      </c>
      <c r="C91" s="1"/>
      <c r="D91" s="25"/>
      <c r="E91" s="25"/>
      <c r="F91" s="25"/>
      <c r="G91" s="25"/>
      <c r="H91" s="25"/>
      <c r="I91" s="25"/>
      <c r="J91" s="25"/>
      <c r="K91" s="25"/>
      <c r="L91" s="25"/>
      <c r="M91" s="25"/>
      <c r="N91" s="25"/>
      <c r="O91" s="19">
        <f t="shared" ref="O91:O92" si="474">SUM(D91:N91)</f>
        <v>0</v>
      </c>
      <c r="P91" s="25"/>
      <c r="Q91" s="25"/>
      <c r="R91" s="25"/>
      <c r="S91" s="19">
        <f t="shared" ref="S91:S92" si="475">SUM(P91:R91)</f>
        <v>0</v>
      </c>
      <c r="T91" s="25"/>
      <c r="U91" s="25"/>
      <c r="V91" s="25"/>
      <c r="W91" s="25"/>
      <c r="X91" s="25"/>
      <c r="Y91" s="19">
        <f t="shared" ref="Y91:Y92" si="476">SUM(T91:X91)</f>
        <v>0</v>
      </c>
      <c r="Z91" s="19">
        <f t="shared" ref="Z91:Z92" si="477">SUM(O91,S91,Y91)</f>
        <v>0</v>
      </c>
      <c r="AA91" s="49" t="str">
        <f t="shared" si="440"/>
        <v/>
      </c>
      <c r="AB91" s="20"/>
      <c r="AC91" s="25"/>
      <c r="AD91" s="25"/>
      <c r="AE91" s="25"/>
      <c r="AF91" s="25"/>
      <c r="AG91" s="25"/>
      <c r="AH91" s="19">
        <f t="shared" ref="AH91:AH92" si="478">SUM(AC91:AG91)</f>
        <v>0</v>
      </c>
      <c r="AI91" s="25"/>
      <c r="AJ91" s="25"/>
      <c r="AK91" s="25"/>
      <c r="AL91" s="25"/>
      <c r="AM91" s="25"/>
      <c r="AN91" s="19">
        <f t="shared" ref="AN91:AN92" si="479">SUM(AI91:AM91)</f>
        <v>0</v>
      </c>
      <c r="AO91" s="25"/>
      <c r="AP91" s="25"/>
      <c r="AQ91" s="25"/>
      <c r="AR91" s="25"/>
      <c r="AS91" s="25"/>
      <c r="AT91" s="19">
        <f t="shared" ref="AT91:AT92" si="480">SUM(AO91:AS91)</f>
        <v>0</v>
      </c>
      <c r="AU91" s="25"/>
      <c r="AV91" s="25"/>
      <c r="AW91" s="25"/>
      <c r="AX91" s="25"/>
      <c r="AY91" s="25"/>
      <c r="AZ91" s="19">
        <f t="shared" ref="AZ91:AZ92" si="481">SUM(AU91:AY91)</f>
        <v>0</v>
      </c>
      <c r="BA91" s="19">
        <f t="shared" ref="BA91:BA92" si="482">SUM(AH91,AN91,AT91,AZ91)</f>
        <v>0</v>
      </c>
      <c r="BB91" s="49" t="str">
        <f t="shared" si="441"/>
        <v/>
      </c>
      <c r="BC91" s="20"/>
      <c r="BD91" s="25"/>
      <c r="BE91" s="25"/>
      <c r="BF91" s="25"/>
      <c r="BG91" s="25"/>
      <c r="BH91" s="25"/>
      <c r="BI91" s="19">
        <f t="shared" si="467"/>
        <v>0</v>
      </c>
      <c r="BJ91" s="25"/>
      <c r="BK91" s="25"/>
      <c r="BL91" s="25"/>
      <c r="BM91" s="25"/>
      <c r="BN91" s="25"/>
      <c r="BO91" s="19">
        <f t="shared" ref="BO91:BO92" si="483">SUM(BJ91:BN91)</f>
        <v>0</v>
      </c>
      <c r="BP91" s="25"/>
      <c r="BQ91" s="25"/>
      <c r="BR91" s="25"/>
      <c r="BS91" s="25"/>
      <c r="BT91" s="25"/>
      <c r="BU91" s="19">
        <f t="shared" ref="BU91:BU92" si="484">SUM(BP91:BT91)</f>
        <v>0</v>
      </c>
      <c r="BV91" s="25"/>
      <c r="BW91" s="25"/>
      <c r="BX91" s="25"/>
      <c r="BY91" s="25"/>
      <c r="BZ91" s="25"/>
      <c r="CA91" s="19">
        <f t="shared" ref="CA91:CA92" si="485">SUM(BV91:BZ91)</f>
        <v>0</v>
      </c>
      <c r="CB91" s="25"/>
      <c r="CC91" s="19">
        <f t="shared" ref="CC91:CC92" si="486">SUM(CB91)</f>
        <v>0</v>
      </c>
      <c r="CD91" s="25"/>
      <c r="CE91" s="19">
        <f t="shared" si="469"/>
        <v>0</v>
      </c>
      <c r="CF91" s="19">
        <f t="shared" si="470"/>
        <v>0</v>
      </c>
      <c r="CG91" s="49" t="str">
        <f t="shared" si="442"/>
        <v/>
      </c>
      <c r="CH91" s="20"/>
      <c r="CI91" s="25"/>
      <c r="CJ91" s="25"/>
      <c r="CK91" s="25"/>
      <c r="CL91" s="25"/>
      <c r="CM91" s="25"/>
      <c r="CN91" s="25"/>
      <c r="CO91" s="19">
        <f t="shared" ref="CO91:CO92" si="487">SUM(CI91:CN91)</f>
        <v>0</v>
      </c>
      <c r="CP91" s="25"/>
      <c r="CQ91" s="25"/>
      <c r="CR91" s="25"/>
      <c r="CS91" s="25"/>
      <c r="CT91" s="25"/>
      <c r="CU91" s="25"/>
      <c r="CV91" s="19">
        <f t="shared" ref="CV91:CV92" si="488">SUM(CP91:CU91)</f>
        <v>0</v>
      </c>
      <c r="CW91" s="25"/>
      <c r="CX91" s="25"/>
      <c r="CY91" s="25"/>
      <c r="CZ91" s="25"/>
      <c r="DA91" s="25"/>
      <c r="DB91" s="19">
        <f t="shared" si="471"/>
        <v>0</v>
      </c>
      <c r="DC91" s="25"/>
      <c r="DD91" s="25">
        <v>0.23205000000000001</v>
      </c>
      <c r="DE91" s="25"/>
      <c r="DF91" s="25"/>
      <c r="DG91" s="19">
        <f t="shared" si="301"/>
        <v>0.23205000000000001</v>
      </c>
      <c r="DH91" s="25"/>
      <c r="DI91" s="25"/>
      <c r="DJ91" s="25"/>
      <c r="DK91" s="19">
        <f t="shared" ref="DK91:DK92" si="489">SUM(DH91:DJ91)</f>
        <v>0</v>
      </c>
      <c r="DL91" s="25"/>
      <c r="DM91" s="25"/>
      <c r="DN91" s="25"/>
      <c r="DO91" s="25"/>
      <c r="DP91" s="25"/>
      <c r="DQ91" s="25"/>
      <c r="DR91" s="19">
        <f t="shared" si="472"/>
        <v>0</v>
      </c>
      <c r="DS91" s="19">
        <f t="shared" si="304"/>
        <v>0.23205000000000001</v>
      </c>
      <c r="DT91" s="49">
        <f t="shared" si="443"/>
        <v>1.0904756717762625E-5</v>
      </c>
      <c r="DU91" s="20"/>
      <c r="DV91" s="25"/>
      <c r="DW91" s="19">
        <f t="shared" si="306"/>
        <v>0</v>
      </c>
      <c r="DX91" s="25"/>
      <c r="DY91" s="25"/>
      <c r="DZ91" s="25"/>
      <c r="EA91" s="25"/>
      <c r="EB91" s="25"/>
      <c r="EC91" s="25"/>
      <c r="ED91" s="25"/>
      <c r="EE91" s="25"/>
      <c r="EF91" s="25"/>
      <c r="EG91" s="25"/>
      <c r="EH91" s="25"/>
      <c r="EI91" s="25"/>
      <c r="EJ91" s="25"/>
      <c r="EK91" s="19">
        <f t="shared" ref="EK91:EK92" si="490">SUM(DX91:EJ91)</f>
        <v>0</v>
      </c>
      <c r="EL91" s="25"/>
      <c r="EM91" s="25"/>
      <c r="EN91" s="25"/>
      <c r="EO91" s="25"/>
      <c r="EP91" s="25"/>
      <c r="EQ91" s="19">
        <f t="shared" si="473"/>
        <v>0</v>
      </c>
      <c r="ER91" s="21">
        <f t="shared" si="307"/>
        <v>0</v>
      </c>
      <c r="ES91" s="49" t="str">
        <f t="shared" si="444"/>
        <v/>
      </c>
    </row>
    <row r="92" spans="1:149" x14ac:dyDescent="0.25">
      <c r="A92" s="26"/>
      <c r="B92" s="8" t="s">
        <v>103</v>
      </c>
      <c r="C92" s="1"/>
      <c r="D92" s="25"/>
      <c r="E92" s="25"/>
      <c r="F92" s="25"/>
      <c r="G92" s="25"/>
      <c r="H92" s="25"/>
      <c r="I92" s="25"/>
      <c r="J92" s="25"/>
      <c r="K92" s="25"/>
      <c r="L92" s="25"/>
      <c r="M92" s="25"/>
      <c r="N92" s="25"/>
      <c r="O92" s="19">
        <f t="shared" si="474"/>
        <v>0</v>
      </c>
      <c r="P92" s="25"/>
      <c r="Q92" s="25"/>
      <c r="R92" s="25"/>
      <c r="S92" s="19">
        <f t="shared" si="475"/>
        <v>0</v>
      </c>
      <c r="T92" s="25"/>
      <c r="U92" s="25"/>
      <c r="V92" s="25"/>
      <c r="W92" s="25"/>
      <c r="X92" s="25"/>
      <c r="Y92" s="19">
        <f t="shared" si="476"/>
        <v>0</v>
      </c>
      <c r="Z92" s="19">
        <f t="shared" si="477"/>
        <v>0</v>
      </c>
      <c r="AA92" s="49" t="str">
        <f t="shared" si="440"/>
        <v/>
      </c>
      <c r="AB92" s="20"/>
      <c r="AC92" s="25"/>
      <c r="AD92" s="25"/>
      <c r="AE92" s="25"/>
      <c r="AF92" s="25"/>
      <c r="AG92" s="25"/>
      <c r="AH92" s="19">
        <f t="shared" si="478"/>
        <v>0</v>
      </c>
      <c r="AI92" s="25"/>
      <c r="AJ92" s="25"/>
      <c r="AK92" s="25"/>
      <c r="AL92" s="25"/>
      <c r="AM92" s="25"/>
      <c r="AN92" s="19">
        <f t="shared" si="479"/>
        <v>0</v>
      </c>
      <c r="AO92" s="25"/>
      <c r="AP92" s="25"/>
      <c r="AQ92" s="25"/>
      <c r="AR92" s="25"/>
      <c r="AS92" s="25"/>
      <c r="AT92" s="19">
        <f t="shared" si="480"/>
        <v>0</v>
      </c>
      <c r="AU92" s="25"/>
      <c r="AV92" s="25"/>
      <c r="AW92" s="25"/>
      <c r="AX92" s="25"/>
      <c r="AY92" s="25"/>
      <c r="AZ92" s="19">
        <f t="shared" si="481"/>
        <v>0</v>
      </c>
      <c r="BA92" s="19">
        <f t="shared" si="482"/>
        <v>0</v>
      </c>
      <c r="BB92" s="49" t="str">
        <f t="shared" si="441"/>
        <v/>
      </c>
      <c r="BC92" s="20"/>
      <c r="BD92" s="25"/>
      <c r="BE92" s="25"/>
      <c r="BF92" s="25"/>
      <c r="BG92" s="25"/>
      <c r="BH92" s="25"/>
      <c r="BI92" s="19">
        <f t="shared" si="467"/>
        <v>0</v>
      </c>
      <c r="BJ92" s="25"/>
      <c r="BK92" s="25"/>
      <c r="BL92" s="25"/>
      <c r="BM92" s="25"/>
      <c r="BN92" s="25"/>
      <c r="BO92" s="19">
        <f t="shared" si="483"/>
        <v>0</v>
      </c>
      <c r="BP92" s="25"/>
      <c r="BQ92" s="25"/>
      <c r="BR92" s="25"/>
      <c r="BS92" s="25"/>
      <c r="BT92" s="25"/>
      <c r="BU92" s="19">
        <f t="shared" si="484"/>
        <v>0</v>
      </c>
      <c r="BV92" s="25"/>
      <c r="BW92" s="25"/>
      <c r="BX92" s="25"/>
      <c r="BY92" s="25"/>
      <c r="BZ92" s="25"/>
      <c r="CA92" s="19">
        <f t="shared" si="485"/>
        <v>0</v>
      </c>
      <c r="CB92" s="25"/>
      <c r="CC92" s="19">
        <f t="shared" si="486"/>
        <v>0</v>
      </c>
      <c r="CD92" s="25"/>
      <c r="CE92" s="19">
        <f t="shared" si="469"/>
        <v>0</v>
      </c>
      <c r="CF92" s="19">
        <f t="shared" si="470"/>
        <v>0</v>
      </c>
      <c r="CG92" s="49" t="str">
        <f t="shared" si="442"/>
        <v/>
      </c>
      <c r="CH92" s="20"/>
      <c r="CI92" s="25"/>
      <c r="CJ92" s="25"/>
      <c r="CK92" s="25"/>
      <c r="CL92" s="25"/>
      <c r="CM92" s="25"/>
      <c r="CN92" s="25"/>
      <c r="CO92" s="19">
        <f t="shared" si="487"/>
        <v>0</v>
      </c>
      <c r="CP92" s="25"/>
      <c r="CQ92" s="25"/>
      <c r="CR92" s="25"/>
      <c r="CS92" s="25"/>
      <c r="CT92" s="25"/>
      <c r="CU92" s="25"/>
      <c r="CV92" s="19">
        <f t="shared" si="488"/>
        <v>0</v>
      </c>
      <c r="CW92" s="25"/>
      <c r="CX92" s="25"/>
      <c r="CY92" s="25"/>
      <c r="CZ92" s="25"/>
      <c r="DA92" s="25"/>
      <c r="DB92" s="19">
        <f t="shared" si="471"/>
        <v>0</v>
      </c>
      <c r="DC92" s="25">
        <v>0.1</v>
      </c>
      <c r="DD92" s="25"/>
      <c r="DE92" s="25"/>
      <c r="DF92" s="25"/>
      <c r="DG92" s="19">
        <f t="shared" si="301"/>
        <v>0.1</v>
      </c>
      <c r="DH92" s="25"/>
      <c r="DI92" s="25"/>
      <c r="DJ92" s="25"/>
      <c r="DK92" s="19">
        <f t="shared" si="489"/>
        <v>0</v>
      </c>
      <c r="DL92" s="25"/>
      <c r="DM92" s="25"/>
      <c r="DN92" s="25"/>
      <c r="DO92" s="25"/>
      <c r="DP92" s="25"/>
      <c r="DQ92" s="25"/>
      <c r="DR92" s="19">
        <f t="shared" si="472"/>
        <v>0</v>
      </c>
      <c r="DS92" s="19">
        <f t="shared" si="304"/>
        <v>0.1</v>
      </c>
      <c r="DT92" s="49">
        <f t="shared" si="443"/>
        <v>4.6993133883915646E-6</v>
      </c>
      <c r="DU92" s="20"/>
      <c r="DV92" s="25"/>
      <c r="DW92" s="19">
        <f t="shared" ref="DW92" si="491">SUM(DV92:DV92)</f>
        <v>0</v>
      </c>
      <c r="DX92" s="25"/>
      <c r="DY92" s="25"/>
      <c r="DZ92" s="25"/>
      <c r="EA92" s="25"/>
      <c r="EB92" s="25"/>
      <c r="EC92" s="25"/>
      <c r="ED92" s="25"/>
      <c r="EE92" s="25"/>
      <c r="EF92" s="25"/>
      <c r="EG92" s="25"/>
      <c r="EH92" s="25"/>
      <c r="EI92" s="25"/>
      <c r="EJ92" s="25"/>
      <c r="EK92" s="19">
        <f t="shared" si="490"/>
        <v>0</v>
      </c>
      <c r="EL92" s="25"/>
      <c r="EM92" s="25"/>
      <c r="EN92" s="25"/>
      <c r="EO92" s="25"/>
      <c r="EP92" s="25"/>
      <c r="EQ92" s="19">
        <f t="shared" si="473"/>
        <v>0</v>
      </c>
      <c r="ER92" s="21">
        <f t="shared" ref="ER92" si="492">SUM(DW92,EK92,EQ92)</f>
        <v>0</v>
      </c>
      <c r="ES92" s="49" t="str">
        <f t="shared" si="444"/>
        <v/>
      </c>
    </row>
    <row r="93" spans="1:149" x14ac:dyDescent="0.25">
      <c r="A93" s="26"/>
      <c r="B93" s="8" t="s">
        <v>248</v>
      </c>
      <c r="C93" s="1"/>
      <c r="D93" s="25"/>
      <c r="E93" s="25"/>
      <c r="F93" s="25"/>
      <c r="G93" s="25"/>
      <c r="H93" s="25"/>
      <c r="I93" s="25"/>
      <c r="J93" s="25"/>
      <c r="K93" s="25"/>
      <c r="L93" s="25"/>
      <c r="M93" s="25"/>
      <c r="N93" s="25"/>
      <c r="O93" s="19">
        <f t="shared" si="445"/>
        <v>0</v>
      </c>
      <c r="P93" s="25"/>
      <c r="Q93" s="25"/>
      <c r="R93" s="25"/>
      <c r="S93" s="19">
        <f t="shared" si="446"/>
        <v>0</v>
      </c>
      <c r="T93" s="25"/>
      <c r="U93" s="25"/>
      <c r="V93" s="25"/>
      <c r="W93" s="25"/>
      <c r="X93" s="25"/>
      <c r="Y93" s="19">
        <f t="shared" si="396"/>
        <v>0</v>
      </c>
      <c r="Z93" s="19">
        <f t="shared" si="447"/>
        <v>0</v>
      </c>
      <c r="AA93" s="49" t="str">
        <f t="shared" si="440"/>
        <v/>
      </c>
      <c r="AB93" s="20"/>
      <c r="AC93" s="25"/>
      <c r="AD93" s="25"/>
      <c r="AE93" s="25"/>
      <c r="AF93" s="25"/>
      <c r="AG93" s="25"/>
      <c r="AH93" s="19">
        <f t="shared" si="448"/>
        <v>0</v>
      </c>
      <c r="AI93" s="25"/>
      <c r="AJ93" s="25"/>
      <c r="AK93" s="25"/>
      <c r="AL93" s="25"/>
      <c r="AM93" s="25"/>
      <c r="AN93" s="19">
        <f t="shared" si="449"/>
        <v>0</v>
      </c>
      <c r="AO93" s="25"/>
      <c r="AP93" s="25"/>
      <c r="AQ93" s="25"/>
      <c r="AR93" s="25"/>
      <c r="AS93" s="25"/>
      <c r="AT93" s="19">
        <f t="shared" si="450"/>
        <v>0</v>
      </c>
      <c r="AU93" s="25"/>
      <c r="AV93" s="25"/>
      <c r="AW93" s="25"/>
      <c r="AX93" s="25"/>
      <c r="AY93" s="25"/>
      <c r="AZ93" s="19">
        <f t="shared" si="397"/>
        <v>0</v>
      </c>
      <c r="BA93" s="19">
        <f t="shared" si="398"/>
        <v>0</v>
      </c>
      <c r="BB93" s="49" t="str">
        <f t="shared" si="441"/>
        <v/>
      </c>
      <c r="BC93" s="20"/>
      <c r="BD93" s="25"/>
      <c r="BE93" s="25"/>
      <c r="BF93" s="25"/>
      <c r="BG93" s="25"/>
      <c r="BH93" s="25"/>
      <c r="BI93" s="19">
        <f t="shared" si="451"/>
        <v>0</v>
      </c>
      <c r="BJ93" s="25"/>
      <c r="BK93" s="25"/>
      <c r="BL93" s="25"/>
      <c r="BM93" s="25"/>
      <c r="BN93" s="25"/>
      <c r="BO93" s="19">
        <f t="shared" si="452"/>
        <v>0</v>
      </c>
      <c r="BP93" s="25"/>
      <c r="BQ93" s="25"/>
      <c r="BR93" s="25"/>
      <c r="BS93" s="25"/>
      <c r="BT93" s="25"/>
      <c r="BU93" s="19">
        <f t="shared" si="453"/>
        <v>0</v>
      </c>
      <c r="BV93" s="25"/>
      <c r="BW93" s="25"/>
      <c r="BX93" s="25"/>
      <c r="BY93" s="25"/>
      <c r="BZ93" s="25"/>
      <c r="CA93" s="19">
        <f t="shared" si="454"/>
        <v>0</v>
      </c>
      <c r="CB93" s="25"/>
      <c r="CC93" s="19">
        <f t="shared" ref="CC93" si="493">SUM(CB93)</f>
        <v>0</v>
      </c>
      <c r="CD93" s="25"/>
      <c r="CE93" s="19">
        <f t="shared" ref="CE93" si="494">SUM(CD93:CD93)</f>
        <v>0</v>
      </c>
      <c r="CF93" s="19">
        <f t="shared" ref="CF93" si="495">SUM(BI93,BO93,BU93,CA93,CC93,CE93)</f>
        <v>0</v>
      </c>
      <c r="CG93" s="49" t="str">
        <f t="shared" si="442"/>
        <v/>
      </c>
      <c r="CH93" s="20"/>
      <c r="CI93" s="25"/>
      <c r="CJ93" s="25"/>
      <c r="CK93" s="25"/>
      <c r="CL93" s="25"/>
      <c r="CM93" s="25"/>
      <c r="CN93" s="25"/>
      <c r="CO93" s="19">
        <f t="shared" si="456"/>
        <v>0</v>
      </c>
      <c r="CP93" s="25"/>
      <c r="CQ93" s="25"/>
      <c r="CR93" s="25"/>
      <c r="CS93" s="25">
        <v>0.75</v>
      </c>
      <c r="CT93" s="25">
        <v>0.25</v>
      </c>
      <c r="CU93" s="25"/>
      <c r="CV93" s="19">
        <f t="shared" si="457"/>
        <v>1</v>
      </c>
      <c r="CW93" s="25"/>
      <c r="CX93" s="25"/>
      <c r="CY93" s="25"/>
      <c r="CZ93" s="25"/>
      <c r="DA93" s="25"/>
      <c r="DB93" s="19">
        <f t="shared" ref="DB93" si="496">SUM(CW93:DA93)</f>
        <v>0</v>
      </c>
      <c r="DC93" s="25"/>
      <c r="DD93" s="25"/>
      <c r="DE93" s="25"/>
      <c r="DF93" s="25"/>
      <c r="DG93" s="19">
        <f t="shared" si="301"/>
        <v>0</v>
      </c>
      <c r="DH93" s="25"/>
      <c r="DI93" s="25"/>
      <c r="DJ93" s="25"/>
      <c r="DK93" s="19">
        <f t="shared" si="302"/>
        <v>0</v>
      </c>
      <c r="DL93" s="25"/>
      <c r="DM93" s="25"/>
      <c r="DN93" s="25"/>
      <c r="DO93" s="25"/>
      <c r="DP93" s="25"/>
      <c r="DQ93" s="25"/>
      <c r="DR93" s="19">
        <f t="shared" si="459"/>
        <v>0</v>
      </c>
      <c r="DS93" s="19">
        <f t="shared" si="304"/>
        <v>1</v>
      </c>
      <c r="DT93" s="49">
        <f t="shared" si="443"/>
        <v>4.6993133883915641E-5</v>
      </c>
      <c r="DU93" s="20"/>
      <c r="DV93" s="25"/>
      <c r="DW93" s="19">
        <f t="shared" si="306"/>
        <v>0</v>
      </c>
      <c r="DX93" s="25"/>
      <c r="DY93" s="25"/>
      <c r="DZ93" s="25"/>
      <c r="EA93" s="25"/>
      <c r="EB93" s="25"/>
      <c r="EC93" s="25"/>
      <c r="ED93" s="25"/>
      <c r="EE93" s="25"/>
      <c r="EF93" s="25"/>
      <c r="EG93" s="25"/>
      <c r="EH93" s="25"/>
      <c r="EI93" s="25"/>
      <c r="EJ93" s="25"/>
      <c r="EK93" s="19">
        <f t="shared" si="460"/>
        <v>0</v>
      </c>
      <c r="EL93" s="25"/>
      <c r="EM93" s="25"/>
      <c r="EN93" s="25"/>
      <c r="EO93" s="25"/>
      <c r="EP93" s="25"/>
      <c r="EQ93" s="19">
        <f t="shared" ref="EQ93" si="497">SUM(EL93:EP93)</f>
        <v>0</v>
      </c>
      <c r="ER93" s="21">
        <f t="shared" si="307"/>
        <v>0</v>
      </c>
      <c r="ES93" s="49" t="str">
        <f t="shared" si="444"/>
        <v/>
      </c>
    </row>
    <row r="94" spans="1:149" ht="30" customHeight="1" x14ac:dyDescent="0.25">
      <c r="A94" s="26"/>
      <c r="B94" s="8" t="s">
        <v>104</v>
      </c>
      <c r="C94" s="1"/>
      <c r="D94" s="25"/>
      <c r="E94" s="25"/>
      <c r="F94" s="25"/>
      <c r="G94" s="25"/>
      <c r="H94" s="25"/>
      <c r="I94" s="25"/>
      <c r="J94" s="25"/>
      <c r="K94" s="25"/>
      <c r="L94" s="25"/>
      <c r="M94" s="25"/>
      <c r="N94" s="25"/>
      <c r="O94" s="19">
        <f t="shared" ref="O94:O136" si="498">SUM(D94:N94)</f>
        <v>0</v>
      </c>
      <c r="P94" s="25"/>
      <c r="Q94" s="25"/>
      <c r="R94" s="25"/>
      <c r="S94" s="19">
        <f t="shared" ref="S94:S136" si="499">SUM(P94:R94)</f>
        <v>0</v>
      </c>
      <c r="T94" s="25"/>
      <c r="U94" s="25"/>
      <c r="V94" s="25"/>
      <c r="W94" s="25"/>
      <c r="X94" s="25"/>
      <c r="Y94" s="19">
        <f t="shared" ref="Y94:Y136" si="500">SUM(T94:X94)</f>
        <v>0</v>
      </c>
      <c r="Z94" s="19">
        <f t="shared" ref="Z94:Z136" si="501">SUM(O94,S94,Y94)</f>
        <v>0</v>
      </c>
      <c r="AA94" s="49" t="str">
        <f t="shared" si="440"/>
        <v/>
      </c>
      <c r="AB94" s="20"/>
      <c r="AC94" s="25"/>
      <c r="AD94" s="25"/>
      <c r="AE94" s="25"/>
      <c r="AF94" s="25"/>
      <c r="AG94" s="25"/>
      <c r="AH94" s="19">
        <f t="shared" ref="AH94:AH136" si="502">SUM(AC94:AG94)</f>
        <v>0</v>
      </c>
      <c r="AI94" s="25"/>
      <c r="AJ94" s="25"/>
      <c r="AK94" s="25"/>
      <c r="AL94" s="25">
        <v>2</v>
      </c>
      <c r="AM94" s="25"/>
      <c r="AN94" s="19">
        <f t="shared" ref="AN94:AN136" si="503">SUM(AI94:AM94)</f>
        <v>2</v>
      </c>
      <c r="AO94" s="25"/>
      <c r="AP94" s="25"/>
      <c r="AQ94" s="25"/>
      <c r="AR94" s="25"/>
      <c r="AS94" s="25"/>
      <c r="AT94" s="19">
        <f t="shared" ref="AT94:AT136" si="504">SUM(AO94:AS94)</f>
        <v>0</v>
      </c>
      <c r="AU94" s="25"/>
      <c r="AV94" s="25"/>
      <c r="AW94" s="25"/>
      <c r="AX94" s="25"/>
      <c r="AY94" s="25"/>
      <c r="AZ94" s="19">
        <f t="shared" ref="AZ94:AZ136" si="505">SUM(AU94:AY94)</f>
        <v>0</v>
      </c>
      <c r="BA94" s="19">
        <f t="shared" ref="BA94:BA136" si="506">SUM(AH94,AN94,AT94,AZ94)</f>
        <v>2</v>
      </c>
      <c r="BB94" s="49">
        <f t="shared" si="441"/>
        <v>2.7041677255439236E-4</v>
      </c>
      <c r="BC94" s="20"/>
      <c r="BD94" s="25"/>
      <c r="BE94" s="25"/>
      <c r="BF94" s="25"/>
      <c r="BG94" s="25"/>
      <c r="BH94" s="25"/>
      <c r="BI94" s="19">
        <f t="shared" si="297"/>
        <v>0</v>
      </c>
      <c r="BJ94" s="25"/>
      <c r="BK94" s="25"/>
      <c r="BL94" s="25">
        <v>0.855078</v>
      </c>
      <c r="BM94" s="25">
        <v>0.47366699999999995</v>
      </c>
      <c r="BN94" s="25">
        <v>0.447517</v>
      </c>
      <c r="BO94" s="19">
        <f t="shared" ref="BO94:BO136" si="507">SUM(BJ94:BN94)</f>
        <v>1.776262</v>
      </c>
      <c r="BP94" s="25"/>
      <c r="BQ94" s="25"/>
      <c r="BR94" s="25"/>
      <c r="BS94" s="25"/>
      <c r="BT94" s="25"/>
      <c r="BU94" s="19">
        <f t="shared" ref="BU94:BU136" si="508">SUM(BP94:BT94)</f>
        <v>0</v>
      </c>
      <c r="BV94" s="25"/>
      <c r="BW94" s="25"/>
      <c r="BX94" s="25"/>
      <c r="BY94" s="25"/>
      <c r="BZ94" s="25"/>
      <c r="CA94" s="19">
        <f t="shared" ref="CA94:CA136" si="509">SUM(BV94:BZ94)</f>
        <v>0</v>
      </c>
      <c r="CB94" s="25"/>
      <c r="CC94" s="19">
        <f t="shared" si="455"/>
        <v>0</v>
      </c>
      <c r="CD94" s="25"/>
      <c r="CE94" s="19">
        <f t="shared" si="298"/>
        <v>0</v>
      </c>
      <c r="CF94" s="19">
        <f t="shared" si="299"/>
        <v>1.776262</v>
      </c>
      <c r="CG94" s="49">
        <f t="shared" si="442"/>
        <v>1.9239505368900001E-4</v>
      </c>
      <c r="CH94" s="20"/>
      <c r="CI94" s="25"/>
      <c r="CJ94" s="25">
        <v>1.1867084999999999</v>
      </c>
      <c r="CK94" s="25">
        <v>0.81329150000000006</v>
      </c>
      <c r="CL94" s="25"/>
      <c r="CM94" s="25"/>
      <c r="CN94" s="25"/>
      <c r="CO94" s="19">
        <f t="shared" ref="CO94:CO112" si="510">SUM(CI94:CN94)</f>
        <v>2</v>
      </c>
      <c r="CP94" s="25"/>
      <c r="CQ94" s="25"/>
      <c r="CR94" s="25"/>
      <c r="CS94" s="25"/>
      <c r="CT94" s="25"/>
      <c r="CU94" s="25"/>
      <c r="CV94" s="19">
        <f t="shared" ref="CV94:CV112" si="511">SUM(CP94:CU94)</f>
        <v>0</v>
      </c>
      <c r="CW94" s="25"/>
      <c r="CX94" s="25"/>
      <c r="CY94" s="25"/>
      <c r="CZ94" s="25"/>
      <c r="DA94" s="25"/>
      <c r="DB94" s="19">
        <f t="shared" si="458"/>
        <v>0</v>
      </c>
      <c r="DC94" s="25"/>
      <c r="DD94" s="25"/>
      <c r="DE94" s="25"/>
      <c r="DF94" s="25"/>
      <c r="DG94" s="19">
        <f t="shared" si="301"/>
        <v>0</v>
      </c>
      <c r="DH94" s="25"/>
      <c r="DI94" s="25"/>
      <c r="DJ94" s="25"/>
      <c r="DK94" s="19">
        <f t="shared" si="302"/>
        <v>0</v>
      </c>
      <c r="DL94" s="25"/>
      <c r="DM94" s="25"/>
      <c r="DN94" s="25"/>
      <c r="DO94" s="25"/>
      <c r="DP94" s="25"/>
      <c r="DQ94" s="25"/>
      <c r="DR94" s="19">
        <f t="shared" si="303"/>
        <v>0</v>
      </c>
      <c r="DS94" s="19">
        <f t="shared" si="304"/>
        <v>2</v>
      </c>
      <c r="DT94" s="49">
        <f t="shared" si="443"/>
        <v>9.3986267767831282E-5</v>
      </c>
      <c r="DU94" s="20"/>
      <c r="DV94" s="25"/>
      <c r="DW94" s="19">
        <f t="shared" si="306"/>
        <v>0</v>
      </c>
      <c r="DX94" s="25"/>
      <c r="DY94" s="25"/>
      <c r="DZ94" s="25"/>
      <c r="EA94" s="25"/>
      <c r="EB94" s="25"/>
      <c r="EC94" s="25"/>
      <c r="ED94" s="25"/>
      <c r="EE94" s="25"/>
      <c r="EF94" s="25"/>
      <c r="EG94" s="25"/>
      <c r="EH94" s="25"/>
      <c r="EI94" s="25"/>
      <c r="EJ94" s="25"/>
      <c r="EK94" s="19">
        <f t="shared" ref="EK94:EK136" si="512">SUM(DX94:EJ94)</f>
        <v>0</v>
      </c>
      <c r="EL94" s="25"/>
      <c r="EM94" s="25"/>
      <c r="EN94" s="25"/>
      <c r="EO94" s="25"/>
      <c r="EP94" s="25"/>
      <c r="EQ94" s="19">
        <f t="shared" si="461"/>
        <v>0</v>
      </c>
      <c r="ER94" s="21">
        <f t="shared" si="307"/>
        <v>0</v>
      </c>
      <c r="ES94" s="49" t="str">
        <f t="shared" si="444"/>
        <v/>
      </c>
    </row>
    <row r="95" spans="1:149" x14ac:dyDescent="0.25">
      <c r="A95" s="26"/>
      <c r="B95" s="8" t="s">
        <v>105</v>
      </c>
      <c r="C95" s="1"/>
      <c r="D95" s="25"/>
      <c r="E95" s="25"/>
      <c r="F95" s="25"/>
      <c r="G95" s="25"/>
      <c r="H95" s="25"/>
      <c r="I95" s="25"/>
      <c r="J95" s="25"/>
      <c r="K95" s="25"/>
      <c r="L95" s="25"/>
      <c r="M95" s="25"/>
      <c r="N95" s="25"/>
      <c r="O95" s="21">
        <f t="shared" si="498"/>
        <v>0</v>
      </c>
      <c r="P95" s="25"/>
      <c r="Q95" s="25"/>
      <c r="R95" s="25"/>
      <c r="S95" s="21">
        <f t="shared" si="499"/>
        <v>0</v>
      </c>
      <c r="T95" s="25"/>
      <c r="U95" s="25"/>
      <c r="V95" s="25"/>
      <c r="W95" s="25"/>
      <c r="X95" s="25"/>
      <c r="Y95" s="21">
        <f>SUM(T95:X95)</f>
        <v>0</v>
      </c>
      <c r="Z95" s="21">
        <f t="shared" si="501"/>
        <v>0</v>
      </c>
      <c r="AA95" s="47" t="str">
        <f t="shared" si="440"/>
        <v/>
      </c>
      <c r="AB95" s="20"/>
      <c r="AC95" s="25"/>
      <c r="AD95" s="25"/>
      <c r="AE95" s="25"/>
      <c r="AF95" s="25"/>
      <c r="AG95" s="25"/>
      <c r="AH95" s="21">
        <f t="shared" si="502"/>
        <v>0</v>
      </c>
      <c r="AI95" s="25"/>
      <c r="AJ95" s="25"/>
      <c r="AK95" s="25"/>
      <c r="AL95" s="25"/>
      <c r="AM95" s="25"/>
      <c r="AN95" s="21">
        <f t="shared" si="503"/>
        <v>0</v>
      </c>
      <c r="AO95" s="25"/>
      <c r="AP95" s="25"/>
      <c r="AQ95" s="25"/>
      <c r="AR95" s="25"/>
      <c r="AS95" s="25"/>
      <c r="AT95" s="21">
        <f t="shared" si="504"/>
        <v>0</v>
      </c>
      <c r="AU95" s="25"/>
      <c r="AV95" s="25"/>
      <c r="AW95" s="25"/>
      <c r="AX95" s="25"/>
      <c r="AY95" s="25"/>
      <c r="AZ95" s="21">
        <f>SUM(AU95:AY95)</f>
        <v>0</v>
      </c>
      <c r="BA95" s="21">
        <f>SUM(AH95,AN95,AT95,AZ95)</f>
        <v>0</v>
      </c>
      <c r="BB95" s="47" t="str">
        <f t="shared" si="441"/>
        <v/>
      </c>
      <c r="BC95" s="20"/>
      <c r="BD95" s="25"/>
      <c r="BE95" s="25"/>
      <c r="BF95" s="25"/>
      <c r="BG95" s="25"/>
      <c r="BH95" s="25"/>
      <c r="BI95" s="21">
        <f t="shared" si="297"/>
        <v>0</v>
      </c>
      <c r="BJ95" s="25"/>
      <c r="BK95" s="25"/>
      <c r="BL95" s="25"/>
      <c r="BM95" s="25"/>
      <c r="BN95" s="25"/>
      <c r="BO95" s="21">
        <f t="shared" si="507"/>
        <v>0</v>
      </c>
      <c r="BP95" s="25"/>
      <c r="BQ95" s="25"/>
      <c r="BR95" s="25"/>
      <c r="BS95" s="25"/>
      <c r="BT95" s="25"/>
      <c r="BU95" s="21">
        <f t="shared" si="508"/>
        <v>0</v>
      </c>
      <c r="BV95" s="25"/>
      <c r="BW95" s="25"/>
      <c r="BX95" s="25"/>
      <c r="BY95" s="25"/>
      <c r="BZ95" s="25"/>
      <c r="CA95" s="21">
        <f t="shared" si="509"/>
        <v>0</v>
      </c>
      <c r="CB95" s="25"/>
      <c r="CC95" s="21">
        <f t="shared" si="455"/>
        <v>0</v>
      </c>
      <c r="CD95" s="25"/>
      <c r="CE95" s="21">
        <f t="shared" si="298"/>
        <v>0</v>
      </c>
      <c r="CF95" s="21">
        <f t="shared" si="299"/>
        <v>0</v>
      </c>
      <c r="CG95" s="47" t="str">
        <f t="shared" si="442"/>
        <v/>
      </c>
      <c r="CH95" s="20"/>
      <c r="CI95" s="25"/>
      <c r="CJ95" s="25"/>
      <c r="CK95" s="25"/>
      <c r="CL95" s="25"/>
      <c r="CM95" s="25"/>
      <c r="CN95" s="25"/>
      <c r="CO95" s="21">
        <f t="shared" si="510"/>
        <v>0</v>
      </c>
      <c r="CP95" s="25"/>
      <c r="CQ95" s="25"/>
      <c r="CR95" s="25"/>
      <c r="CS95" s="25"/>
      <c r="CT95" s="25"/>
      <c r="CU95" s="25"/>
      <c r="CV95" s="21">
        <f t="shared" si="511"/>
        <v>0</v>
      </c>
      <c r="CW95" s="25"/>
      <c r="CX95" s="25"/>
      <c r="CY95" s="25"/>
      <c r="CZ95" s="25"/>
      <c r="DA95" s="25"/>
      <c r="DB95" s="21">
        <f t="shared" si="458"/>
        <v>0</v>
      </c>
      <c r="DC95" s="25"/>
      <c r="DD95" s="25"/>
      <c r="DE95" s="25"/>
      <c r="DF95" s="25"/>
      <c r="DG95" s="21">
        <f t="shared" si="301"/>
        <v>0</v>
      </c>
      <c r="DH95" s="25">
        <v>0.23271384000000001</v>
      </c>
      <c r="DI95" s="25"/>
      <c r="DJ95" s="25"/>
      <c r="DK95" s="21">
        <f t="shared" si="302"/>
        <v>0.23271384000000001</v>
      </c>
      <c r="DL95" s="25"/>
      <c r="DM95" s="25"/>
      <c r="DN95" s="25"/>
      <c r="DO95" s="25"/>
      <c r="DP95" s="25"/>
      <c r="DQ95" s="25"/>
      <c r="DR95" s="21">
        <f t="shared" si="303"/>
        <v>0</v>
      </c>
      <c r="DS95" s="21">
        <f t="shared" si="304"/>
        <v>0.23271384000000001</v>
      </c>
      <c r="DT95" s="47">
        <f t="shared" si="443"/>
        <v>1.0935952639760125E-5</v>
      </c>
      <c r="DU95" s="20"/>
      <c r="DV95" s="25"/>
      <c r="DW95" s="21">
        <f t="shared" si="306"/>
        <v>0</v>
      </c>
      <c r="DX95" s="25"/>
      <c r="DY95" s="25"/>
      <c r="DZ95" s="25"/>
      <c r="EA95" s="25"/>
      <c r="EB95" s="25"/>
      <c r="EC95" s="25"/>
      <c r="ED95" s="25"/>
      <c r="EE95" s="25"/>
      <c r="EF95" s="25"/>
      <c r="EG95" s="25"/>
      <c r="EH95" s="25"/>
      <c r="EI95" s="25"/>
      <c r="EJ95" s="25"/>
      <c r="EK95" s="21">
        <f t="shared" si="512"/>
        <v>0</v>
      </c>
      <c r="EL95" s="25"/>
      <c r="EM95" s="25"/>
      <c r="EN95" s="25"/>
      <c r="EO95" s="25"/>
      <c r="EP95" s="25"/>
      <c r="EQ95" s="21">
        <f t="shared" si="461"/>
        <v>0</v>
      </c>
      <c r="ER95" s="21">
        <f t="shared" si="307"/>
        <v>0</v>
      </c>
      <c r="ES95" s="47" t="str">
        <f t="shared" si="444"/>
        <v/>
      </c>
    </row>
    <row r="96" spans="1:149" ht="16.5" customHeight="1" x14ac:dyDescent="0.25">
      <c r="A96" s="26"/>
      <c r="B96" s="8" t="s">
        <v>106</v>
      </c>
      <c r="C96" s="1"/>
      <c r="D96" s="25"/>
      <c r="E96" s="25"/>
      <c r="F96" s="25"/>
      <c r="G96" s="25"/>
      <c r="H96" s="25"/>
      <c r="I96" s="25"/>
      <c r="J96" s="25"/>
      <c r="K96" s="25"/>
      <c r="L96" s="25"/>
      <c r="M96" s="25"/>
      <c r="N96" s="25"/>
      <c r="O96" s="19">
        <f>SUM(D96:N96)</f>
        <v>0</v>
      </c>
      <c r="P96" s="25"/>
      <c r="Q96" s="25"/>
      <c r="R96" s="25"/>
      <c r="S96" s="19">
        <f>SUM(P96:R96)</f>
        <v>0</v>
      </c>
      <c r="T96" s="25"/>
      <c r="U96" s="25"/>
      <c r="V96" s="25"/>
      <c r="W96" s="25"/>
      <c r="X96" s="25"/>
      <c r="Y96" s="19">
        <f>SUM(T96:X96)</f>
        <v>0</v>
      </c>
      <c r="Z96" s="19">
        <f>SUM(O96,S96,Y96)</f>
        <v>0</v>
      </c>
      <c r="AA96" s="49" t="str">
        <f t="shared" si="440"/>
        <v/>
      </c>
      <c r="AB96" s="20"/>
      <c r="AC96" s="25"/>
      <c r="AD96" s="25"/>
      <c r="AE96" s="25"/>
      <c r="AF96" s="25"/>
      <c r="AG96" s="25"/>
      <c r="AH96" s="19">
        <f>SUM(AC96:AG96)</f>
        <v>0</v>
      </c>
      <c r="AI96" s="25"/>
      <c r="AJ96" s="25"/>
      <c r="AK96" s="25"/>
      <c r="AL96" s="25"/>
      <c r="AM96" s="25"/>
      <c r="AN96" s="19">
        <f>SUM(AI96:AM96)</f>
        <v>0</v>
      </c>
      <c r="AO96" s="25"/>
      <c r="AP96" s="25"/>
      <c r="AQ96" s="25"/>
      <c r="AR96" s="25"/>
      <c r="AS96" s="25"/>
      <c r="AT96" s="19">
        <f>SUM(AO96:AS96)</f>
        <v>0</v>
      </c>
      <c r="AU96" s="25"/>
      <c r="AV96" s="25"/>
      <c r="AW96" s="25"/>
      <c r="AX96" s="25"/>
      <c r="AY96" s="25"/>
      <c r="AZ96" s="19">
        <f>SUM(AU96:AY96)</f>
        <v>0</v>
      </c>
      <c r="BA96" s="19">
        <f>SUM(AH96,AN96,AT96,AZ96)</f>
        <v>0</v>
      </c>
      <c r="BB96" s="49" t="str">
        <f t="shared" si="441"/>
        <v/>
      </c>
      <c r="BC96" s="20"/>
      <c r="BD96" s="25"/>
      <c r="BE96" s="25"/>
      <c r="BF96" s="25"/>
      <c r="BG96" s="25"/>
      <c r="BH96" s="25"/>
      <c r="BI96" s="19">
        <f t="shared" si="297"/>
        <v>0</v>
      </c>
      <c r="BJ96" s="25"/>
      <c r="BK96" s="25"/>
      <c r="BL96" s="25"/>
      <c r="BM96" s="25"/>
      <c r="BN96" s="25"/>
      <c r="BO96" s="19">
        <f>SUM(BJ96:BN96)</f>
        <v>0</v>
      </c>
      <c r="BP96" s="25"/>
      <c r="BQ96" s="25"/>
      <c r="BR96" s="25"/>
      <c r="BS96" s="25"/>
      <c r="BT96" s="25"/>
      <c r="BU96" s="19">
        <f>SUM(BP96:BT96)</f>
        <v>0</v>
      </c>
      <c r="BV96" s="25"/>
      <c r="BW96" s="25"/>
      <c r="BX96" s="25"/>
      <c r="BY96" s="25"/>
      <c r="BZ96" s="25"/>
      <c r="CA96" s="19">
        <f>SUM(BV96:BZ96)</f>
        <v>0</v>
      </c>
      <c r="CB96" s="25"/>
      <c r="CC96" s="19">
        <f t="shared" ref="CC96" si="513">SUM(CB96)</f>
        <v>0</v>
      </c>
      <c r="CD96" s="25"/>
      <c r="CE96" s="19">
        <f t="shared" si="298"/>
        <v>0</v>
      </c>
      <c r="CF96" s="19">
        <f t="shared" si="299"/>
        <v>0</v>
      </c>
      <c r="CG96" s="49" t="str">
        <f t="shared" si="442"/>
        <v/>
      </c>
      <c r="CH96" s="20"/>
      <c r="CI96" s="25"/>
      <c r="CJ96" s="25"/>
      <c r="CK96" s="25"/>
      <c r="CL96" s="25"/>
      <c r="CM96" s="25"/>
      <c r="CN96" s="25"/>
      <c r="CO96" s="19">
        <f>SUM(CI96:CN96)</f>
        <v>0</v>
      </c>
      <c r="CP96" s="25"/>
      <c r="CQ96" s="25"/>
      <c r="CR96" s="25"/>
      <c r="CS96" s="25"/>
      <c r="CT96" s="25"/>
      <c r="CU96" s="25"/>
      <c r="CV96" s="19">
        <f>SUM(CP96:CU96)</f>
        <v>0</v>
      </c>
      <c r="CW96" s="25"/>
      <c r="CX96" s="25"/>
      <c r="CY96" s="25"/>
      <c r="CZ96" s="25"/>
      <c r="DA96" s="25"/>
      <c r="DB96" s="19">
        <f>SUM(CW96:DA96)</f>
        <v>0</v>
      </c>
      <c r="DC96" s="25">
        <v>0.125</v>
      </c>
      <c r="DD96" s="25"/>
      <c r="DE96" s="25"/>
      <c r="DF96" s="25"/>
      <c r="DG96" s="19">
        <f t="shared" si="301"/>
        <v>0.125</v>
      </c>
      <c r="DH96" s="25"/>
      <c r="DI96" s="25"/>
      <c r="DJ96" s="25"/>
      <c r="DK96" s="19">
        <f t="shared" si="302"/>
        <v>0</v>
      </c>
      <c r="DL96" s="25"/>
      <c r="DM96" s="25"/>
      <c r="DN96" s="25"/>
      <c r="DO96" s="25"/>
      <c r="DP96" s="25"/>
      <c r="DQ96" s="25"/>
      <c r="DR96" s="19">
        <f t="shared" si="303"/>
        <v>0</v>
      </c>
      <c r="DS96" s="19">
        <f t="shared" si="304"/>
        <v>0.125</v>
      </c>
      <c r="DT96" s="49">
        <f t="shared" si="443"/>
        <v>5.8741417354894551E-6</v>
      </c>
      <c r="DU96" s="20"/>
      <c r="DV96" s="25"/>
      <c r="DW96" s="19">
        <f t="shared" si="306"/>
        <v>0</v>
      </c>
      <c r="DX96" s="25"/>
      <c r="DY96" s="25"/>
      <c r="DZ96" s="25"/>
      <c r="EA96" s="25"/>
      <c r="EB96" s="25"/>
      <c r="EC96" s="25"/>
      <c r="ED96" s="25"/>
      <c r="EE96" s="25"/>
      <c r="EF96" s="25"/>
      <c r="EG96" s="25"/>
      <c r="EH96" s="25"/>
      <c r="EI96" s="25"/>
      <c r="EJ96" s="25"/>
      <c r="EK96" s="19">
        <f>SUM(DX96:EJ96)</f>
        <v>0</v>
      </c>
      <c r="EL96" s="25"/>
      <c r="EM96" s="25"/>
      <c r="EN96" s="25"/>
      <c r="EO96" s="25"/>
      <c r="EP96" s="25"/>
      <c r="EQ96" s="19">
        <f t="shared" si="461"/>
        <v>0</v>
      </c>
      <c r="ER96" s="21">
        <f t="shared" si="307"/>
        <v>0</v>
      </c>
      <c r="ES96" s="49" t="str">
        <f t="shared" si="444"/>
        <v/>
      </c>
    </row>
    <row r="97" spans="1:149" ht="15.75" customHeight="1" x14ac:dyDescent="0.25">
      <c r="A97" s="26"/>
      <c r="B97" s="8" t="s">
        <v>107</v>
      </c>
      <c r="C97" s="1"/>
      <c r="D97" s="25"/>
      <c r="E97" s="25"/>
      <c r="F97" s="25"/>
      <c r="G97" s="25"/>
      <c r="H97" s="25"/>
      <c r="I97" s="25"/>
      <c r="J97" s="25"/>
      <c r="K97" s="25"/>
      <c r="L97" s="25"/>
      <c r="M97" s="25"/>
      <c r="N97" s="25"/>
      <c r="O97" s="19">
        <f t="shared" ref="O97" si="514">SUM(D97:N97)</f>
        <v>0</v>
      </c>
      <c r="P97" s="25"/>
      <c r="Q97" s="25"/>
      <c r="R97" s="25"/>
      <c r="S97" s="19">
        <f t="shared" ref="S97" si="515">SUM(P97:R97)</f>
        <v>0</v>
      </c>
      <c r="T97" s="25"/>
      <c r="U97" s="25"/>
      <c r="V97" s="25"/>
      <c r="W97" s="25"/>
      <c r="X97" s="25"/>
      <c r="Y97" s="19">
        <f t="shared" ref="Y97" si="516">SUM(T97:X97)</f>
        <v>0</v>
      </c>
      <c r="Z97" s="19">
        <f t="shared" ref="Z97" si="517">SUM(O97,S97,Y97)</f>
        <v>0</v>
      </c>
      <c r="AA97" s="49" t="str">
        <f t="shared" si="440"/>
        <v/>
      </c>
      <c r="AB97" s="20"/>
      <c r="AC97" s="25"/>
      <c r="AD97" s="25"/>
      <c r="AE97" s="25"/>
      <c r="AF97" s="25"/>
      <c r="AG97" s="25"/>
      <c r="AH97" s="19">
        <f t="shared" ref="AH97" si="518">SUM(AC97:AG97)</f>
        <v>0</v>
      </c>
      <c r="AI97" s="25"/>
      <c r="AJ97" s="25"/>
      <c r="AK97" s="25"/>
      <c r="AL97" s="25"/>
      <c r="AM97" s="25"/>
      <c r="AN97" s="19">
        <f t="shared" ref="AN97" si="519">SUM(AI97:AM97)</f>
        <v>0</v>
      </c>
      <c r="AO97" s="25"/>
      <c r="AP97" s="25"/>
      <c r="AQ97" s="25"/>
      <c r="AR97" s="25"/>
      <c r="AS97" s="25"/>
      <c r="AT97" s="19">
        <f t="shared" ref="AT97" si="520">SUM(AO97:AS97)</f>
        <v>0</v>
      </c>
      <c r="AU97" s="25"/>
      <c r="AV97" s="25"/>
      <c r="AW97" s="25"/>
      <c r="AX97" s="25"/>
      <c r="AY97" s="25"/>
      <c r="AZ97" s="19">
        <f t="shared" ref="AZ97" si="521">SUM(AU97:AY97)</f>
        <v>0</v>
      </c>
      <c r="BA97" s="19">
        <f t="shared" ref="BA97" si="522">SUM(AH97,AN97,AT97,AZ97)</f>
        <v>0</v>
      </c>
      <c r="BB97" s="49" t="str">
        <f t="shared" si="441"/>
        <v/>
      </c>
      <c r="BC97" s="20"/>
      <c r="BD97" s="25"/>
      <c r="BE97" s="25"/>
      <c r="BF97" s="25"/>
      <c r="BG97" s="25"/>
      <c r="BH97" s="25"/>
      <c r="BI97" s="19">
        <f t="shared" si="297"/>
        <v>0</v>
      </c>
      <c r="BJ97" s="25"/>
      <c r="BK97" s="25"/>
      <c r="BL97" s="25"/>
      <c r="BM97" s="25"/>
      <c r="BN97" s="25"/>
      <c r="BO97" s="19">
        <f t="shared" ref="BO97" si="523">SUM(BJ97:BN97)</f>
        <v>0</v>
      </c>
      <c r="BP97" s="25"/>
      <c r="BQ97" s="25"/>
      <c r="BR97" s="25"/>
      <c r="BS97" s="25"/>
      <c r="BT97" s="25"/>
      <c r="BU97" s="19">
        <f t="shared" ref="BU97" si="524">SUM(BP97:BT97)</f>
        <v>0</v>
      </c>
      <c r="BV97" s="25"/>
      <c r="BW97" s="25"/>
      <c r="BX97" s="25"/>
      <c r="BY97" s="25"/>
      <c r="BZ97" s="25"/>
      <c r="CA97" s="19">
        <f t="shared" ref="CA97" si="525">SUM(BV97:BZ97)</f>
        <v>0</v>
      </c>
      <c r="CB97" s="25"/>
      <c r="CC97" s="19">
        <f t="shared" ref="CC97" si="526">SUM(CB97)</f>
        <v>0</v>
      </c>
      <c r="CD97" s="25"/>
      <c r="CE97" s="19">
        <f t="shared" si="298"/>
        <v>0</v>
      </c>
      <c r="CF97" s="19">
        <f t="shared" si="299"/>
        <v>0</v>
      </c>
      <c r="CG97" s="49" t="str">
        <f t="shared" si="442"/>
        <v/>
      </c>
      <c r="CH97" s="20"/>
      <c r="CI97" s="25"/>
      <c r="CJ97" s="25"/>
      <c r="CK97" s="25">
        <v>0.3</v>
      </c>
      <c r="CL97" s="25"/>
      <c r="CM97" s="25"/>
      <c r="CN97" s="25"/>
      <c r="CO97" s="19">
        <f t="shared" ref="CO97" si="527">SUM(CI97:CN97)</f>
        <v>0.3</v>
      </c>
      <c r="CP97" s="25"/>
      <c r="CQ97" s="25"/>
      <c r="CR97" s="25">
        <v>0.05</v>
      </c>
      <c r="CS97" s="25"/>
      <c r="CT97" s="25"/>
      <c r="CU97" s="25"/>
      <c r="CV97" s="19">
        <f t="shared" ref="CV97" si="528">SUM(CP97:CU97)</f>
        <v>0.05</v>
      </c>
      <c r="CW97" s="25"/>
      <c r="CX97" s="25"/>
      <c r="CY97" s="25"/>
      <c r="CZ97" s="25"/>
      <c r="DA97" s="25"/>
      <c r="DB97" s="19">
        <f t="shared" ref="DB97" si="529">SUM(CW97:DA97)</f>
        <v>0</v>
      </c>
      <c r="DC97" s="25">
        <v>2.3045</v>
      </c>
      <c r="DD97" s="25"/>
      <c r="DE97" s="25"/>
      <c r="DF97" s="25"/>
      <c r="DG97" s="19">
        <f t="shared" si="301"/>
        <v>2.3045</v>
      </c>
      <c r="DH97" s="25"/>
      <c r="DI97" s="25"/>
      <c r="DJ97" s="25"/>
      <c r="DK97" s="19">
        <f t="shared" ref="DK97" si="530">SUM(DH97:DJ97)</f>
        <v>0</v>
      </c>
      <c r="DL97" s="25"/>
      <c r="DM97" s="25"/>
      <c r="DN97" s="25"/>
      <c r="DO97" s="25"/>
      <c r="DP97" s="25"/>
      <c r="DQ97" s="25"/>
      <c r="DR97" s="19">
        <f t="shared" si="303"/>
        <v>0</v>
      </c>
      <c r="DS97" s="19">
        <f t="shared" si="304"/>
        <v>2.6545000000000001</v>
      </c>
      <c r="DT97" s="49">
        <f t="shared" si="443"/>
        <v>1.2474327389485408E-4</v>
      </c>
      <c r="DU97" s="20"/>
      <c r="DV97" s="25"/>
      <c r="DW97" s="19">
        <f t="shared" si="306"/>
        <v>0</v>
      </c>
      <c r="DX97" s="25"/>
      <c r="DY97" s="25"/>
      <c r="DZ97" s="25"/>
      <c r="EA97" s="25"/>
      <c r="EB97" s="25"/>
      <c r="EC97" s="25"/>
      <c r="ED97" s="25"/>
      <c r="EE97" s="25"/>
      <c r="EF97" s="25"/>
      <c r="EG97" s="25"/>
      <c r="EH97" s="25"/>
      <c r="EI97" s="25"/>
      <c r="EJ97" s="25"/>
      <c r="EK97" s="19">
        <f t="shared" ref="EK97" si="531">SUM(DX97:EJ97)</f>
        <v>0</v>
      </c>
      <c r="EL97" s="25"/>
      <c r="EM97" s="25"/>
      <c r="EN97" s="25"/>
      <c r="EO97" s="25"/>
      <c r="EP97" s="25"/>
      <c r="EQ97" s="19">
        <f t="shared" si="461"/>
        <v>0</v>
      </c>
      <c r="ER97" s="21">
        <f t="shared" si="307"/>
        <v>0</v>
      </c>
      <c r="ES97" s="49" t="str">
        <f t="shared" si="444"/>
        <v/>
      </c>
    </row>
    <row r="98" spans="1:149" x14ac:dyDescent="0.25">
      <c r="A98" s="26"/>
      <c r="B98" s="8" t="s">
        <v>108</v>
      </c>
      <c r="C98" s="1"/>
      <c r="D98" s="25"/>
      <c r="E98" s="25"/>
      <c r="F98" s="25"/>
      <c r="G98" s="25"/>
      <c r="H98" s="25"/>
      <c r="I98" s="25"/>
      <c r="J98" s="25"/>
      <c r="K98" s="25"/>
      <c r="L98" s="25"/>
      <c r="M98" s="25"/>
      <c r="N98" s="25"/>
      <c r="O98" s="21">
        <f t="shared" si="498"/>
        <v>0</v>
      </c>
      <c r="P98" s="25"/>
      <c r="Q98" s="25"/>
      <c r="R98" s="25"/>
      <c r="S98" s="21">
        <f t="shared" si="499"/>
        <v>0</v>
      </c>
      <c r="T98" s="25"/>
      <c r="U98" s="25"/>
      <c r="V98" s="25"/>
      <c r="W98" s="25"/>
      <c r="X98" s="25"/>
      <c r="Y98" s="21">
        <f t="shared" si="500"/>
        <v>0</v>
      </c>
      <c r="Z98" s="21">
        <f t="shared" si="501"/>
        <v>0</v>
      </c>
      <c r="AA98" s="47" t="str">
        <f t="shared" si="440"/>
        <v/>
      </c>
      <c r="AB98" s="20"/>
      <c r="AC98" s="25"/>
      <c r="AD98" s="25"/>
      <c r="AE98" s="25"/>
      <c r="AF98" s="25"/>
      <c r="AG98" s="25"/>
      <c r="AH98" s="21">
        <f t="shared" si="502"/>
        <v>0</v>
      </c>
      <c r="AI98" s="25"/>
      <c r="AJ98" s="25"/>
      <c r="AK98" s="25"/>
      <c r="AL98" s="25"/>
      <c r="AM98" s="25"/>
      <c r="AN98" s="21">
        <f t="shared" si="503"/>
        <v>0</v>
      </c>
      <c r="AO98" s="25"/>
      <c r="AP98" s="25"/>
      <c r="AQ98" s="25"/>
      <c r="AR98" s="25"/>
      <c r="AS98" s="25"/>
      <c r="AT98" s="21">
        <f t="shared" si="504"/>
        <v>0</v>
      </c>
      <c r="AU98" s="25"/>
      <c r="AV98" s="25"/>
      <c r="AW98" s="25"/>
      <c r="AX98" s="25"/>
      <c r="AY98" s="25"/>
      <c r="AZ98" s="21">
        <f t="shared" si="505"/>
        <v>0</v>
      </c>
      <c r="BA98" s="21">
        <f t="shared" si="506"/>
        <v>0</v>
      </c>
      <c r="BB98" s="47" t="str">
        <f t="shared" si="441"/>
        <v/>
      </c>
      <c r="BC98" s="20"/>
      <c r="BD98" s="25"/>
      <c r="BE98" s="25"/>
      <c r="BF98" s="25"/>
      <c r="BG98" s="25"/>
      <c r="BH98" s="25"/>
      <c r="BI98" s="21">
        <f t="shared" si="297"/>
        <v>0</v>
      </c>
      <c r="BJ98" s="25"/>
      <c r="BK98" s="25"/>
      <c r="BL98" s="25"/>
      <c r="BM98" s="25"/>
      <c r="BN98" s="25"/>
      <c r="BO98" s="21">
        <f t="shared" si="507"/>
        <v>0</v>
      </c>
      <c r="BP98" s="25"/>
      <c r="BQ98" s="25"/>
      <c r="BR98" s="25"/>
      <c r="BS98" s="25"/>
      <c r="BT98" s="25"/>
      <c r="BU98" s="21">
        <f t="shared" si="508"/>
        <v>0</v>
      </c>
      <c r="BV98" s="25"/>
      <c r="BW98" s="25"/>
      <c r="BX98" s="25"/>
      <c r="BY98" s="25"/>
      <c r="BZ98" s="25"/>
      <c r="CA98" s="21">
        <f t="shared" si="509"/>
        <v>0</v>
      </c>
      <c r="CB98" s="25"/>
      <c r="CC98" s="21">
        <f t="shared" ref="CC98" si="532">SUM(CB98)</f>
        <v>0</v>
      </c>
      <c r="CD98" s="25"/>
      <c r="CE98" s="21">
        <f t="shared" si="298"/>
        <v>0</v>
      </c>
      <c r="CF98" s="21">
        <f t="shared" si="299"/>
        <v>0</v>
      </c>
      <c r="CG98" s="47" t="str">
        <f t="shared" si="442"/>
        <v/>
      </c>
      <c r="CH98" s="20"/>
      <c r="CI98" s="25"/>
      <c r="CJ98" s="25"/>
      <c r="CK98" s="25"/>
      <c r="CL98" s="25"/>
      <c r="CM98" s="25"/>
      <c r="CN98" s="25"/>
      <c r="CO98" s="21">
        <f t="shared" si="510"/>
        <v>0</v>
      </c>
      <c r="CP98" s="25"/>
      <c r="CQ98" s="25"/>
      <c r="CR98" s="25"/>
      <c r="CS98" s="25"/>
      <c r="CT98" s="25"/>
      <c r="CU98" s="25"/>
      <c r="CV98" s="21">
        <f t="shared" si="511"/>
        <v>0</v>
      </c>
      <c r="CW98" s="25"/>
      <c r="CX98" s="25"/>
      <c r="CY98" s="25"/>
      <c r="CZ98" s="25"/>
      <c r="DA98" s="25"/>
      <c r="DB98" s="21">
        <f t="shared" ref="DB98:DB100" si="533">SUM(CW98:DA98)</f>
        <v>0</v>
      </c>
      <c r="DC98" s="25">
        <v>18</v>
      </c>
      <c r="DD98" s="25"/>
      <c r="DE98" s="25"/>
      <c r="DF98" s="25"/>
      <c r="DG98" s="21">
        <f t="shared" si="301"/>
        <v>18</v>
      </c>
      <c r="DH98" s="25"/>
      <c r="DI98" s="25"/>
      <c r="DJ98" s="25"/>
      <c r="DK98" s="21">
        <f t="shared" si="302"/>
        <v>0</v>
      </c>
      <c r="DL98" s="25"/>
      <c r="DM98" s="25"/>
      <c r="DN98" s="25"/>
      <c r="DO98" s="25"/>
      <c r="DP98" s="25"/>
      <c r="DQ98" s="25"/>
      <c r="DR98" s="21">
        <f t="shared" si="303"/>
        <v>0</v>
      </c>
      <c r="DS98" s="21">
        <f t="shared" si="304"/>
        <v>18</v>
      </c>
      <c r="DT98" s="47">
        <f t="shared" si="443"/>
        <v>8.4587640991048161E-4</v>
      </c>
      <c r="DU98" s="20"/>
      <c r="DV98" s="25"/>
      <c r="DW98" s="21">
        <f t="shared" si="306"/>
        <v>0</v>
      </c>
      <c r="DX98" s="25"/>
      <c r="DY98" s="25"/>
      <c r="DZ98" s="25"/>
      <c r="EA98" s="25"/>
      <c r="EB98" s="25"/>
      <c r="EC98" s="25"/>
      <c r="ED98" s="25"/>
      <c r="EE98" s="25"/>
      <c r="EF98" s="25"/>
      <c r="EG98" s="25"/>
      <c r="EH98" s="25"/>
      <c r="EI98" s="25"/>
      <c r="EJ98" s="25"/>
      <c r="EK98" s="21">
        <f t="shared" si="512"/>
        <v>0</v>
      </c>
      <c r="EL98" s="25"/>
      <c r="EM98" s="25"/>
      <c r="EN98" s="25"/>
      <c r="EO98" s="25"/>
      <c r="EP98" s="25"/>
      <c r="EQ98" s="21">
        <f t="shared" si="461"/>
        <v>0</v>
      </c>
      <c r="ER98" s="21">
        <f t="shared" si="307"/>
        <v>0</v>
      </c>
      <c r="ES98" s="47" t="str">
        <f t="shared" si="444"/>
        <v/>
      </c>
    </row>
    <row r="99" spans="1:149" ht="15.75" customHeight="1" x14ac:dyDescent="0.25">
      <c r="A99" s="26"/>
      <c r="B99" s="8" t="s">
        <v>109</v>
      </c>
      <c r="C99" s="1"/>
      <c r="D99" s="25"/>
      <c r="E99" s="25"/>
      <c r="F99" s="25"/>
      <c r="G99" s="25"/>
      <c r="H99" s="25"/>
      <c r="I99" s="25"/>
      <c r="J99" s="25"/>
      <c r="K99" s="25"/>
      <c r="L99" s="25"/>
      <c r="M99" s="25"/>
      <c r="N99" s="25"/>
      <c r="O99" s="19">
        <f t="shared" si="498"/>
        <v>0</v>
      </c>
      <c r="P99" s="25"/>
      <c r="Q99" s="25"/>
      <c r="R99" s="25"/>
      <c r="S99" s="19">
        <f t="shared" si="499"/>
        <v>0</v>
      </c>
      <c r="T99" s="25"/>
      <c r="U99" s="25"/>
      <c r="V99" s="25"/>
      <c r="W99" s="25"/>
      <c r="X99" s="25"/>
      <c r="Y99" s="19">
        <f t="shared" si="500"/>
        <v>0</v>
      </c>
      <c r="Z99" s="19">
        <f t="shared" si="501"/>
        <v>0</v>
      </c>
      <c r="AA99" s="49" t="str">
        <f t="shared" si="440"/>
        <v/>
      </c>
      <c r="AB99" s="20"/>
      <c r="AC99" s="25"/>
      <c r="AD99" s="25"/>
      <c r="AE99" s="25"/>
      <c r="AF99" s="25"/>
      <c r="AG99" s="25"/>
      <c r="AH99" s="19">
        <f t="shared" si="502"/>
        <v>0</v>
      </c>
      <c r="AI99" s="25"/>
      <c r="AJ99" s="25"/>
      <c r="AK99" s="25"/>
      <c r="AL99" s="25"/>
      <c r="AM99" s="25"/>
      <c r="AN99" s="19">
        <f t="shared" si="503"/>
        <v>0</v>
      </c>
      <c r="AO99" s="25"/>
      <c r="AP99" s="25"/>
      <c r="AQ99" s="25"/>
      <c r="AR99" s="25"/>
      <c r="AS99" s="25"/>
      <c r="AT99" s="19">
        <f t="shared" si="504"/>
        <v>0</v>
      </c>
      <c r="AU99" s="25"/>
      <c r="AV99" s="25"/>
      <c r="AW99" s="25"/>
      <c r="AX99" s="25"/>
      <c r="AY99" s="25"/>
      <c r="AZ99" s="19">
        <f t="shared" si="505"/>
        <v>0</v>
      </c>
      <c r="BA99" s="19">
        <f t="shared" si="506"/>
        <v>0</v>
      </c>
      <c r="BB99" s="49" t="str">
        <f t="shared" si="441"/>
        <v/>
      </c>
      <c r="BC99" s="20"/>
      <c r="BD99" s="25"/>
      <c r="BE99" s="25"/>
      <c r="BF99" s="25"/>
      <c r="BG99" s="25"/>
      <c r="BH99" s="25"/>
      <c r="BI99" s="19">
        <f t="shared" si="297"/>
        <v>0</v>
      </c>
      <c r="BJ99" s="25"/>
      <c r="BK99" s="25">
        <v>0.39018643268000003</v>
      </c>
      <c r="BL99" s="25">
        <v>0.86563832288888898</v>
      </c>
      <c r="BM99" s="25">
        <v>1.224194</v>
      </c>
      <c r="BN99" s="25">
        <v>1.51998124443111</v>
      </c>
      <c r="BO99" s="19">
        <f t="shared" si="507"/>
        <v>3.9999999999999991</v>
      </c>
      <c r="BP99" s="25"/>
      <c r="BQ99" s="25"/>
      <c r="BR99" s="25"/>
      <c r="BS99" s="25"/>
      <c r="BT99" s="25"/>
      <c r="BU99" s="19">
        <f t="shared" si="508"/>
        <v>0</v>
      </c>
      <c r="BV99" s="25"/>
      <c r="BW99" s="25"/>
      <c r="BX99" s="25"/>
      <c r="BY99" s="25"/>
      <c r="BZ99" s="25"/>
      <c r="CA99" s="19">
        <f t="shared" si="509"/>
        <v>0</v>
      </c>
      <c r="CB99" s="25"/>
      <c r="CC99" s="19">
        <f t="shared" ref="CC99:CC100" si="534">SUM(CB99)</f>
        <v>0</v>
      </c>
      <c r="CD99" s="25"/>
      <c r="CE99" s="19">
        <f t="shared" si="298"/>
        <v>0</v>
      </c>
      <c r="CF99" s="19">
        <f t="shared" si="299"/>
        <v>3.9999999999999991</v>
      </c>
      <c r="CG99" s="49">
        <f t="shared" si="442"/>
        <v>4.3325827763922206E-4</v>
      </c>
      <c r="CH99" s="20"/>
      <c r="CI99" s="25"/>
      <c r="CJ99" s="25"/>
      <c r="CK99" s="25"/>
      <c r="CL99" s="25"/>
      <c r="CM99" s="25"/>
      <c r="CN99" s="25"/>
      <c r="CO99" s="19">
        <f t="shared" si="510"/>
        <v>0</v>
      </c>
      <c r="CP99" s="25"/>
      <c r="CQ99" s="25"/>
      <c r="CR99" s="25">
        <v>1</v>
      </c>
      <c r="CS99" s="25">
        <v>1.5</v>
      </c>
      <c r="CT99" s="25">
        <v>1.5</v>
      </c>
      <c r="CU99" s="25"/>
      <c r="CV99" s="19">
        <f t="shared" si="511"/>
        <v>4</v>
      </c>
      <c r="CW99" s="25"/>
      <c r="CX99" s="25"/>
      <c r="CY99" s="25"/>
      <c r="CZ99" s="25"/>
      <c r="DA99" s="25"/>
      <c r="DB99" s="19">
        <f t="shared" si="533"/>
        <v>0</v>
      </c>
      <c r="DC99" s="25"/>
      <c r="DD99" s="25"/>
      <c r="DE99" s="25"/>
      <c r="DF99" s="25"/>
      <c r="DG99" s="19">
        <f t="shared" si="301"/>
        <v>0</v>
      </c>
      <c r="DH99" s="25"/>
      <c r="DI99" s="25"/>
      <c r="DJ99" s="25"/>
      <c r="DK99" s="19">
        <f t="shared" si="302"/>
        <v>0</v>
      </c>
      <c r="DL99" s="25"/>
      <c r="DM99" s="25"/>
      <c r="DN99" s="25"/>
      <c r="DO99" s="25"/>
      <c r="DP99" s="25"/>
      <c r="DQ99" s="25"/>
      <c r="DR99" s="19">
        <f t="shared" si="303"/>
        <v>0</v>
      </c>
      <c r="DS99" s="19">
        <f t="shared" si="304"/>
        <v>4</v>
      </c>
      <c r="DT99" s="49">
        <f t="shared" si="443"/>
        <v>1.8797253553566256E-4</v>
      </c>
      <c r="DU99" s="20"/>
      <c r="DV99" s="25"/>
      <c r="DW99" s="19">
        <f t="shared" si="306"/>
        <v>0</v>
      </c>
      <c r="DX99" s="25"/>
      <c r="DY99" s="25"/>
      <c r="DZ99" s="25"/>
      <c r="EA99" s="25"/>
      <c r="EB99" s="25"/>
      <c r="EC99" s="25"/>
      <c r="ED99" s="25"/>
      <c r="EE99" s="25"/>
      <c r="EF99" s="25"/>
      <c r="EG99" s="25"/>
      <c r="EH99" s="25"/>
      <c r="EI99" s="25"/>
      <c r="EJ99" s="25"/>
      <c r="EK99" s="19">
        <f t="shared" si="512"/>
        <v>0</v>
      </c>
      <c r="EL99" s="25"/>
      <c r="EM99" s="25"/>
      <c r="EN99" s="25"/>
      <c r="EO99" s="25"/>
      <c r="EP99" s="25"/>
      <c r="EQ99" s="19">
        <f t="shared" si="461"/>
        <v>0</v>
      </c>
      <c r="ER99" s="21">
        <f t="shared" si="307"/>
        <v>0</v>
      </c>
      <c r="ES99" s="49" t="str">
        <f t="shared" si="444"/>
        <v/>
      </c>
    </row>
    <row r="100" spans="1:149" x14ac:dyDescent="0.25">
      <c r="A100" s="26">
        <v>22</v>
      </c>
      <c r="B100" s="8" t="s">
        <v>110</v>
      </c>
      <c r="C100" s="1"/>
      <c r="D100" s="25"/>
      <c r="E100" s="25"/>
      <c r="F100" s="25"/>
      <c r="G100" s="25"/>
      <c r="H100" s="25"/>
      <c r="I100" s="25"/>
      <c r="J100" s="25"/>
      <c r="K100" s="25"/>
      <c r="L100" s="25"/>
      <c r="M100" s="25"/>
      <c r="N100" s="25"/>
      <c r="O100" s="21">
        <f t="shared" ref="O100" si="535">SUM(D100:N100)</f>
        <v>0</v>
      </c>
      <c r="P100" s="25"/>
      <c r="Q100" s="25"/>
      <c r="R100" s="25"/>
      <c r="S100" s="21">
        <f t="shared" ref="S100" si="536">SUM(P100:R100)</f>
        <v>0</v>
      </c>
      <c r="T100" s="25"/>
      <c r="U100" s="25"/>
      <c r="V100" s="25"/>
      <c r="W100" s="25"/>
      <c r="X100" s="25"/>
      <c r="Y100" s="21">
        <f t="shared" ref="Y100" si="537">SUM(T100:X100)</f>
        <v>0</v>
      </c>
      <c r="Z100" s="21">
        <f t="shared" ref="Z100" si="538">SUM(O100,S100,Y100)</f>
        <v>0</v>
      </c>
      <c r="AA100" s="47" t="str">
        <f t="shared" si="440"/>
        <v/>
      </c>
      <c r="AB100" s="20"/>
      <c r="AC100" s="25"/>
      <c r="AD100" s="25"/>
      <c r="AE100" s="25"/>
      <c r="AF100" s="25"/>
      <c r="AG100" s="25"/>
      <c r="AH100" s="21">
        <f t="shared" ref="AH100" si="539">SUM(AC100:AG100)</f>
        <v>0</v>
      </c>
      <c r="AI100" s="25"/>
      <c r="AJ100" s="25"/>
      <c r="AK100" s="25"/>
      <c r="AL100" s="25"/>
      <c r="AM100" s="25"/>
      <c r="AN100" s="21">
        <f t="shared" ref="AN100" si="540">SUM(AI100:AM100)</f>
        <v>0</v>
      </c>
      <c r="AO100" s="25"/>
      <c r="AP100" s="25"/>
      <c r="AQ100" s="25"/>
      <c r="AR100" s="25"/>
      <c r="AS100" s="25"/>
      <c r="AT100" s="21">
        <f t="shared" ref="AT100" si="541">SUM(AO100:AS100)</f>
        <v>0</v>
      </c>
      <c r="AU100" s="25"/>
      <c r="AV100" s="25"/>
      <c r="AW100" s="25"/>
      <c r="AX100" s="25"/>
      <c r="AY100" s="25"/>
      <c r="AZ100" s="21">
        <f t="shared" ref="AZ100" si="542">SUM(AU100:AY100)</f>
        <v>0</v>
      </c>
      <c r="BA100" s="21">
        <f t="shared" ref="BA100" si="543">SUM(AH100,AN100,AT100,AZ100)</f>
        <v>0</v>
      </c>
      <c r="BB100" s="47" t="str">
        <f t="shared" si="441"/>
        <v/>
      </c>
      <c r="BC100" s="20"/>
      <c r="BD100" s="25"/>
      <c r="BE100" s="25"/>
      <c r="BF100" s="25"/>
      <c r="BG100" s="25"/>
      <c r="BH100" s="25"/>
      <c r="BI100" s="21">
        <f t="shared" si="297"/>
        <v>0</v>
      </c>
      <c r="BJ100" s="25"/>
      <c r="BK100" s="25"/>
      <c r="BL100" s="25"/>
      <c r="BM100" s="25"/>
      <c r="BN100" s="25"/>
      <c r="BO100" s="21">
        <f t="shared" ref="BO100" si="544">SUM(BJ100:BN100)</f>
        <v>0</v>
      </c>
      <c r="BP100" s="25"/>
      <c r="BQ100" s="25"/>
      <c r="BR100" s="25"/>
      <c r="BS100" s="25"/>
      <c r="BT100" s="25"/>
      <c r="BU100" s="21">
        <f t="shared" ref="BU100" si="545">SUM(BP100:BT100)</f>
        <v>0</v>
      </c>
      <c r="BV100" s="25"/>
      <c r="BW100" s="25"/>
      <c r="BX100" s="25"/>
      <c r="BY100" s="25"/>
      <c r="BZ100" s="25"/>
      <c r="CA100" s="21">
        <f t="shared" ref="CA100" si="546">SUM(BV100:BZ100)</f>
        <v>0</v>
      </c>
      <c r="CB100" s="25"/>
      <c r="CC100" s="21">
        <f t="shared" si="534"/>
        <v>0</v>
      </c>
      <c r="CD100" s="25"/>
      <c r="CE100" s="21">
        <f t="shared" si="298"/>
        <v>0</v>
      </c>
      <c r="CF100" s="21">
        <f t="shared" si="299"/>
        <v>0</v>
      </c>
      <c r="CG100" s="47" t="str">
        <f t="shared" si="442"/>
        <v/>
      </c>
      <c r="CH100" s="20"/>
      <c r="CI100" s="25"/>
      <c r="CJ100" s="25">
        <v>0.25</v>
      </c>
      <c r="CK100" s="25">
        <v>1.2480740000000001E-2</v>
      </c>
      <c r="CL100" s="25"/>
      <c r="CM100" s="25"/>
      <c r="CN100" s="25"/>
      <c r="CO100" s="21">
        <f t="shared" ref="CO100" si="547">SUM(CI100:CN100)</f>
        <v>0.26248073999999999</v>
      </c>
      <c r="CP100" s="25"/>
      <c r="CQ100" s="25"/>
      <c r="CR100" s="25"/>
      <c r="CS100" s="25"/>
      <c r="CT100" s="25"/>
      <c r="CU100" s="25"/>
      <c r="CV100" s="21">
        <f t="shared" ref="CV100" si="548">SUM(CP100:CU100)</f>
        <v>0</v>
      </c>
      <c r="CW100" s="25"/>
      <c r="CX100" s="25"/>
      <c r="CY100" s="25"/>
      <c r="CZ100" s="25"/>
      <c r="DA100" s="25"/>
      <c r="DB100" s="21">
        <f t="shared" si="533"/>
        <v>0</v>
      </c>
      <c r="DC100" s="25"/>
      <c r="DD100" s="25"/>
      <c r="DE100" s="25"/>
      <c r="DF100" s="25"/>
      <c r="DG100" s="21">
        <f t="shared" si="301"/>
        <v>0</v>
      </c>
      <c r="DH100" s="25">
        <v>7.1470200199999994</v>
      </c>
      <c r="DI100" s="25">
        <v>0.43360470000000001</v>
      </c>
      <c r="DJ100" s="25">
        <v>2.9210259999999998E-2</v>
      </c>
      <c r="DK100" s="21">
        <f t="shared" si="302"/>
        <v>7.6098349799999996</v>
      </c>
      <c r="DL100" s="25"/>
      <c r="DM100" s="25"/>
      <c r="DN100" s="25"/>
      <c r="DO100" s="25"/>
      <c r="DP100" s="25"/>
      <c r="DQ100" s="25"/>
      <c r="DR100" s="21">
        <f t="shared" si="303"/>
        <v>0</v>
      </c>
      <c r="DS100" s="21">
        <f t="shared" si="304"/>
        <v>7.8723157199999996</v>
      </c>
      <c r="DT100" s="47">
        <f t="shared" si="443"/>
        <v>3.6994478660641377E-4</v>
      </c>
      <c r="DU100" s="20"/>
      <c r="DV100" s="25"/>
      <c r="DW100" s="21">
        <f t="shared" si="306"/>
        <v>0</v>
      </c>
      <c r="DX100" s="25"/>
      <c r="DY100" s="25"/>
      <c r="DZ100" s="25"/>
      <c r="EA100" s="25"/>
      <c r="EB100" s="25"/>
      <c r="EC100" s="25"/>
      <c r="ED100" s="25"/>
      <c r="EE100" s="25"/>
      <c r="EF100" s="25"/>
      <c r="EG100" s="25"/>
      <c r="EH100" s="25"/>
      <c r="EI100" s="25"/>
      <c r="EJ100" s="25"/>
      <c r="EK100" s="21">
        <f t="shared" ref="EK100" si="549">SUM(DX100:EJ100)</f>
        <v>0</v>
      </c>
      <c r="EL100" s="25"/>
      <c r="EM100" s="25"/>
      <c r="EN100" s="25"/>
      <c r="EO100" s="25"/>
      <c r="EP100" s="25"/>
      <c r="EQ100" s="21">
        <f t="shared" si="461"/>
        <v>0</v>
      </c>
      <c r="ER100" s="21">
        <f t="shared" si="307"/>
        <v>0</v>
      </c>
      <c r="ES100" s="47" t="str">
        <f t="shared" si="444"/>
        <v/>
      </c>
    </row>
    <row r="101" spans="1:149" ht="31.5" customHeight="1" x14ac:dyDescent="0.25">
      <c r="A101" s="26"/>
      <c r="B101" s="8" t="s">
        <v>111</v>
      </c>
      <c r="C101" s="1"/>
      <c r="D101" s="25"/>
      <c r="E101" s="25"/>
      <c r="F101" s="25"/>
      <c r="G101" s="25"/>
      <c r="H101" s="25"/>
      <c r="I101" s="25"/>
      <c r="J101" s="25"/>
      <c r="K101" s="25"/>
      <c r="L101" s="25"/>
      <c r="M101" s="25"/>
      <c r="N101" s="25"/>
      <c r="O101" s="21">
        <f>SUM(D101:N101)</f>
        <v>0</v>
      </c>
      <c r="P101" s="25"/>
      <c r="Q101" s="25"/>
      <c r="R101" s="25"/>
      <c r="S101" s="21">
        <f>SUM(P101:R101)</f>
        <v>0</v>
      </c>
      <c r="T101" s="25"/>
      <c r="U101" s="25"/>
      <c r="V101" s="25"/>
      <c r="W101" s="25"/>
      <c r="X101" s="25"/>
      <c r="Y101" s="21">
        <f>SUM(T101:X101)</f>
        <v>0</v>
      </c>
      <c r="Z101" s="21">
        <f>SUM(O101,S101,Y101)</f>
        <v>0</v>
      </c>
      <c r="AA101" s="47" t="str">
        <f t="shared" si="440"/>
        <v/>
      </c>
      <c r="AB101" s="20"/>
      <c r="AC101" s="25">
        <v>14.077607499999999</v>
      </c>
      <c r="AD101" s="25">
        <v>8.8254854999999992</v>
      </c>
      <c r="AE101" s="25">
        <v>10.096907</v>
      </c>
      <c r="AF101" s="25"/>
      <c r="AG101" s="25"/>
      <c r="AH101" s="21">
        <f>SUM(AC101:AG101)</f>
        <v>33</v>
      </c>
      <c r="AI101" s="25"/>
      <c r="AJ101" s="25"/>
      <c r="AK101" s="25"/>
      <c r="AL101" s="25"/>
      <c r="AM101" s="25"/>
      <c r="AN101" s="21">
        <f>SUM(AI101:AM101)</f>
        <v>0</v>
      </c>
      <c r="AO101" s="25"/>
      <c r="AP101" s="25"/>
      <c r="AQ101" s="25"/>
      <c r="AR101" s="25"/>
      <c r="AS101" s="25"/>
      <c r="AT101" s="21">
        <f>SUM(AO101:AS101)</f>
        <v>0</v>
      </c>
      <c r="AU101" s="25"/>
      <c r="AV101" s="25"/>
      <c r="AW101" s="25"/>
      <c r="AX101" s="25"/>
      <c r="AY101" s="25"/>
      <c r="AZ101" s="21">
        <f>SUM(AU101:AY101)</f>
        <v>0</v>
      </c>
      <c r="BA101" s="21">
        <f>SUM(AH101,AN101,AT101,AZ101)</f>
        <v>33</v>
      </c>
      <c r="BB101" s="47">
        <f t="shared" si="441"/>
        <v>4.4618767471474741E-3</v>
      </c>
      <c r="BC101" s="20"/>
      <c r="BD101" s="25"/>
      <c r="BE101" s="25"/>
      <c r="BF101" s="25"/>
      <c r="BG101" s="25"/>
      <c r="BH101" s="25"/>
      <c r="BI101" s="21">
        <f t="shared" si="297"/>
        <v>0</v>
      </c>
      <c r="BJ101" s="25"/>
      <c r="BK101" s="25"/>
      <c r="BL101" s="25"/>
      <c r="BM101" s="25"/>
      <c r="BN101" s="25"/>
      <c r="BO101" s="21">
        <f>SUM(BJ101:BN101)</f>
        <v>0</v>
      </c>
      <c r="BP101" s="25"/>
      <c r="BQ101" s="25"/>
      <c r="BR101" s="25"/>
      <c r="BS101" s="25"/>
      <c r="BT101" s="25"/>
      <c r="BU101" s="21">
        <f>SUM(BP101:BT101)</f>
        <v>0</v>
      </c>
      <c r="BV101" s="25"/>
      <c r="BW101" s="25"/>
      <c r="BX101" s="25"/>
      <c r="BY101" s="25"/>
      <c r="BZ101" s="25"/>
      <c r="CA101" s="21">
        <f>SUM(BV101:BZ101)</f>
        <v>0</v>
      </c>
      <c r="CB101" s="25"/>
      <c r="CC101" s="21">
        <f>SUM(CB101)</f>
        <v>0</v>
      </c>
      <c r="CD101" s="25"/>
      <c r="CE101" s="21">
        <f t="shared" si="298"/>
        <v>0</v>
      </c>
      <c r="CF101" s="21">
        <f t="shared" si="299"/>
        <v>0</v>
      </c>
      <c r="CG101" s="47" t="str">
        <f t="shared" si="442"/>
        <v/>
      </c>
      <c r="CH101" s="20"/>
      <c r="CI101" s="25"/>
      <c r="CJ101" s="25"/>
      <c r="CK101" s="25"/>
      <c r="CL101" s="25"/>
      <c r="CM101" s="25"/>
      <c r="CN101" s="25">
        <v>5</v>
      </c>
      <c r="CO101" s="21">
        <f>SUM(CI101:CN101)</f>
        <v>5</v>
      </c>
      <c r="CP101" s="25"/>
      <c r="CQ101" s="25"/>
      <c r="CR101" s="25"/>
      <c r="CS101" s="25"/>
      <c r="CT101" s="25"/>
      <c r="CU101" s="25"/>
      <c r="CV101" s="21">
        <f>SUM(CP101:CU101)</f>
        <v>0</v>
      </c>
      <c r="CW101" s="25"/>
      <c r="CX101" s="25"/>
      <c r="CY101" s="25"/>
      <c r="CZ101" s="25"/>
      <c r="DA101" s="25"/>
      <c r="DB101" s="21">
        <f>SUM(CW101:DA101)</f>
        <v>0</v>
      </c>
      <c r="DC101" s="25"/>
      <c r="DD101" s="25"/>
      <c r="DE101" s="25"/>
      <c r="DF101" s="25"/>
      <c r="DG101" s="21">
        <f t="shared" si="301"/>
        <v>0</v>
      </c>
      <c r="DH101" s="25"/>
      <c r="DI101" s="25"/>
      <c r="DJ101" s="25"/>
      <c r="DK101" s="21">
        <f t="shared" si="302"/>
        <v>0</v>
      </c>
      <c r="DL101" s="25"/>
      <c r="DM101" s="25"/>
      <c r="DN101" s="25"/>
      <c r="DO101" s="25"/>
      <c r="DP101" s="25"/>
      <c r="DQ101" s="25"/>
      <c r="DR101" s="21">
        <f t="shared" si="303"/>
        <v>0</v>
      </c>
      <c r="DS101" s="21">
        <f t="shared" si="304"/>
        <v>5</v>
      </c>
      <c r="DT101" s="47">
        <f t="shared" si="443"/>
        <v>2.3496566941957821E-4</v>
      </c>
      <c r="DU101" s="20"/>
      <c r="DV101" s="25"/>
      <c r="DW101" s="21">
        <f t="shared" si="306"/>
        <v>0</v>
      </c>
      <c r="DX101" s="25"/>
      <c r="DY101" s="25"/>
      <c r="DZ101" s="25"/>
      <c r="EA101" s="25"/>
      <c r="EB101" s="25"/>
      <c r="EC101" s="25"/>
      <c r="ED101" s="25"/>
      <c r="EE101" s="25"/>
      <c r="EF101" s="25"/>
      <c r="EG101" s="25"/>
      <c r="EH101" s="25"/>
      <c r="EI101" s="25"/>
      <c r="EJ101" s="25"/>
      <c r="EK101" s="21">
        <f>SUM(DX101:EJ101)</f>
        <v>0</v>
      </c>
      <c r="EL101" s="25"/>
      <c r="EM101" s="25"/>
      <c r="EN101" s="25"/>
      <c r="EO101" s="25"/>
      <c r="EP101" s="25"/>
      <c r="EQ101" s="21">
        <f>SUM(EL101:EP101)</f>
        <v>0</v>
      </c>
      <c r="ER101" s="21">
        <f t="shared" si="307"/>
        <v>0</v>
      </c>
      <c r="ES101" s="47" t="str">
        <f t="shared" si="444"/>
        <v/>
      </c>
    </row>
    <row r="102" spans="1:149" x14ac:dyDescent="0.25">
      <c r="A102" s="26"/>
      <c r="B102" s="8" t="s">
        <v>112</v>
      </c>
      <c r="C102" s="1"/>
      <c r="D102" s="25"/>
      <c r="E102" s="25"/>
      <c r="F102" s="25"/>
      <c r="G102" s="25"/>
      <c r="H102" s="25"/>
      <c r="I102" s="25"/>
      <c r="J102" s="25"/>
      <c r="K102" s="25"/>
      <c r="L102" s="25"/>
      <c r="M102" s="25"/>
      <c r="N102" s="25"/>
      <c r="O102" s="21">
        <f t="shared" ref="O102:O105" si="550">SUM(D102:N102)</f>
        <v>0</v>
      </c>
      <c r="P102" s="25"/>
      <c r="Q102" s="25"/>
      <c r="R102" s="25"/>
      <c r="S102" s="21">
        <f t="shared" ref="S102:S105" si="551">SUM(P102:R102)</f>
        <v>0</v>
      </c>
      <c r="T102" s="25"/>
      <c r="U102" s="25"/>
      <c r="V102" s="25"/>
      <c r="W102" s="25"/>
      <c r="X102" s="25"/>
      <c r="Y102" s="21">
        <f t="shared" ref="Y102:Y105" si="552">SUM(T102:X102)</f>
        <v>0</v>
      </c>
      <c r="Z102" s="21">
        <f t="shared" ref="Z102:Z105" si="553">SUM(O102,S102,Y102)</f>
        <v>0</v>
      </c>
      <c r="AA102" s="47" t="str">
        <f>IF(Z102=0,"",Z102/$Z$116)</f>
        <v/>
      </c>
      <c r="AB102" s="20"/>
      <c r="AC102" s="25"/>
      <c r="AD102" s="25"/>
      <c r="AE102" s="25"/>
      <c r="AF102" s="25"/>
      <c r="AG102" s="25"/>
      <c r="AH102" s="21">
        <f t="shared" ref="AH102:AH105" si="554">SUM(AC102:AG102)</f>
        <v>0</v>
      </c>
      <c r="AI102" s="25"/>
      <c r="AJ102" s="25"/>
      <c r="AK102" s="25"/>
      <c r="AL102" s="25"/>
      <c r="AM102" s="25"/>
      <c r="AN102" s="21">
        <f t="shared" ref="AN102:AN105" si="555">SUM(AI102:AM102)</f>
        <v>0</v>
      </c>
      <c r="AO102" s="25"/>
      <c r="AP102" s="25"/>
      <c r="AQ102" s="25"/>
      <c r="AR102" s="25"/>
      <c r="AS102" s="25"/>
      <c r="AT102" s="21">
        <f t="shared" ref="AT102:AT105" si="556">SUM(AO102:AS102)</f>
        <v>0</v>
      </c>
      <c r="AU102" s="25"/>
      <c r="AV102" s="25"/>
      <c r="AW102" s="25"/>
      <c r="AX102" s="25"/>
      <c r="AY102" s="25"/>
      <c r="AZ102" s="21">
        <f t="shared" ref="AZ102:AZ105" si="557">SUM(AU102:AY102)</f>
        <v>0</v>
      </c>
      <c r="BA102" s="21">
        <f t="shared" ref="BA102:BA105" si="558">SUM(AH102,AN102,AT102,AZ102)</f>
        <v>0</v>
      </c>
      <c r="BB102" s="47" t="str">
        <f>IF(BA102=0,"",BA102/$BA$116)</f>
        <v/>
      </c>
      <c r="BC102" s="20"/>
      <c r="BD102" s="25"/>
      <c r="BE102" s="25"/>
      <c r="BF102" s="25">
        <v>0.9</v>
      </c>
      <c r="BG102" s="25">
        <v>0.11516899999999999</v>
      </c>
      <c r="BH102" s="25"/>
      <c r="BI102" s="21">
        <f t="shared" si="297"/>
        <v>1.015169</v>
      </c>
      <c r="BJ102" s="25">
        <v>0.28600000000000003</v>
      </c>
      <c r="BK102" s="25">
        <v>0.28599999999999998</v>
      </c>
      <c r="BL102" s="25">
        <v>0.28599999999999998</v>
      </c>
      <c r="BM102" s="25"/>
      <c r="BN102" s="25"/>
      <c r="BO102" s="21">
        <f t="shared" ref="BO102:BO105" si="559">SUM(BJ102:BN102)</f>
        <v>0.8580000000000001</v>
      </c>
      <c r="BP102" s="25"/>
      <c r="BQ102" s="25"/>
      <c r="BR102" s="25"/>
      <c r="BS102" s="25"/>
      <c r="BT102" s="25"/>
      <c r="BU102" s="21">
        <f t="shared" ref="BU102:BU105" si="560">SUM(BP102:BT102)</f>
        <v>0</v>
      </c>
      <c r="BV102" s="25"/>
      <c r="BW102" s="25"/>
      <c r="BX102" s="25"/>
      <c r="BY102" s="25"/>
      <c r="BZ102" s="25"/>
      <c r="CA102" s="21">
        <f t="shared" ref="CA102:CA105" si="561">SUM(BV102:BZ102)</f>
        <v>0</v>
      </c>
      <c r="CB102" s="25"/>
      <c r="CC102" s="21">
        <f t="shared" ref="CC102:CC103" si="562">SUM(CB102)</f>
        <v>0</v>
      </c>
      <c r="CD102" s="25"/>
      <c r="CE102" s="21">
        <f t="shared" si="298"/>
        <v>0</v>
      </c>
      <c r="CF102" s="21">
        <f t="shared" si="299"/>
        <v>1.8731690000000001</v>
      </c>
      <c r="CG102" s="47">
        <f t="shared" si="442"/>
        <v>2.0289149366679605E-4</v>
      </c>
      <c r="CH102" s="20"/>
      <c r="CI102" s="25"/>
      <c r="CJ102" s="25"/>
      <c r="CK102" s="25"/>
      <c r="CL102" s="25"/>
      <c r="CM102" s="25"/>
      <c r="CN102" s="25"/>
      <c r="CO102" s="21">
        <f t="shared" ref="CO102:CO105" si="563">SUM(CI102:CN102)</f>
        <v>0</v>
      </c>
      <c r="CP102" s="25"/>
      <c r="CQ102" s="25"/>
      <c r="CR102" s="25"/>
      <c r="CS102" s="25"/>
      <c r="CT102" s="25"/>
      <c r="CU102" s="25"/>
      <c r="CV102" s="21">
        <f t="shared" ref="CV102:CV105" si="564">SUM(CP102:CU102)</f>
        <v>0</v>
      </c>
      <c r="CW102" s="25"/>
      <c r="CX102" s="25"/>
      <c r="CY102" s="25"/>
      <c r="CZ102" s="25"/>
      <c r="DA102" s="25"/>
      <c r="DB102" s="21">
        <f t="shared" ref="DB102:DB136" si="565">SUM(CW102:DA102)</f>
        <v>0</v>
      </c>
      <c r="DC102" s="25"/>
      <c r="DD102" s="25"/>
      <c r="DE102" s="25"/>
      <c r="DF102" s="25"/>
      <c r="DG102" s="21">
        <f t="shared" si="301"/>
        <v>0</v>
      </c>
      <c r="DH102" s="25"/>
      <c r="DI102" s="25"/>
      <c r="DJ102" s="25"/>
      <c r="DK102" s="21">
        <f t="shared" si="302"/>
        <v>0</v>
      </c>
      <c r="DL102" s="25"/>
      <c r="DM102" s="25"/>
      <c r="DN102" s="25"/>
      <c r="DO102" s="25"/>
      <c r="DP102" s="25"/>
      <c r="DQ102" s="25"/>
      <c r="DR102" s="21">
        <f t="shared" si="303"/>
        <v>0</v>
      </c>
      <c r="DS102" s="21">
        <f t="shared" si="304"/>
        <v>0</v>
      </c>
      <c r="DT102" s="47" t="str">
        <f t="shared" si="443"/>
        <v/>
      </c>
      <c r="DU102" s="20"/>
      <c r="DV102" s="25"/>
      <c r="DW102" s="21">
        <f t="shared" si="306"/>
        <v>0</v>
      </c>
      <c r="DX102" s="25"/>
      <c r="DY102" s="25"/>
      <c r="DZ102" s="25"/>
      <c r="EA102" s="25"/>
      <c r="EB102" s="25"/>
      <c r="EC102" s="25"/>
      <c r="ED102" s="25"/>
      <c r="EE102" s="25"/>
      <c r="EF102" s="25"/>
      <c r="EG102" s="25"/>
      <c r="EH102" s="25"/>
      <c r="EI102" s="25"/>
      <c r="EJ102" s="25"/>
      <c r="EK102" s="21">
        <f t="shared" ref="EK102:EK105" si="566">SUM(DX102:EJ102)</f>
        <v>0</v>
      </c>
      <c r="EL102" s="25"/>
      <c r="EM102" s="25"/>
      <c r="EN102" s="25"/>
      <c r="EO102" s="25"/>
      <c r="EP102" s="25"/>
      <c r="EQ102" s="21">
        <f t="shared" ref="EQ102:EQ131" si="567">SUM(EL102:EP102)</f>
        <v>0</v>
      </c>
      <c r="ER102" s="21">
        <f t="shared" si="307"/>
        <v>0</v>
      </c>
      <c r="ES102" s="47" t="str">
        <f t="shared" si="444"/>
        <v/>
      </c>
    </row>
    <row r="103" spans="1:149" x14ac:dyDescent="0.25">
      <c r="A103" s="26"/>
      <c r="B103" s="8" t="s">
        <v>251</v>
      </c>
      <c r="C103" s="1"/>
      <c r="D103" s="25"/>
      <c r="E103" s="25"/>
      <c r="F103" s="25"/>
      <c r="G103" s="25"/>
      <c r="H103" s="25"/>
      <c r="I103" s="25"/>
      <c r="J103" s="25"/>
      <c r="K103" s="25"/>
      <c r="L103" s="25"/>
      <c r="M103" s="25"/>
      <c r="N103" s="25"/>
      <c r="O103" s="21">
        <f t="shared" ref="O103" si="568">SUM(D103:N103)</f>
        <v>0</v>
      </c>
      <c r="P103" s="25"/>
      <c r="Q103" s="25"/>
      <c r="R103" s="25"/>
      <c r="S103" s="21">
        <f t="shared" ref="S103" si="569">SUM(P103:R103)</f>
        <v>0</v>
      </c>
      <c r="T103" s="25"/>
      <c r="U103" s="25"/>
      <c r="V103" s="25"/>
      <c r="W103" s="25"/>
      <c r="X103" s="25"/>
      <c r="Y103" s="21">
        <f t="shared" ref="Y103" si="570">SUM(T103:X103)</f>
        <v>0</v>
      </c>
      <c r="Z103" s="21">
        <f t="shared" ref="Z103" si="571">SUM(O103,S103,Y103)</f>
        <v>0</v>
      </c>
      <c r="AA103" s="47" t="str">
        <f t="shared" ref="AA103:AA110" si="572">IF(Z103=0,"",Z103/$Z$139)</f>
        <v/>
      </c>
      <c r="AB103" s="20"/>
      <c r="AC103" s="25"/>
      <c r="AD103" s="25"/>
      <c r="AE103" s="25"/>
      <c r="AF103" s="25"/>
      <c r="AG103" s="25"/>
      <c r="AH103" s="21">
        <f t="shared" ref="AH103" si="573">SUM(AC103:AG103)</f>
        <v>0</v>
      </c>
      <c r="AI103" s="25"/>
      <c r="AJ103" s="25"/>
      <c r="AK103" s="25"/>
      <c r="AL103" s="25"/>
      <c r="AM103" s="25"/>
      <c r="AN103" s="21">
        <f t="shared" ref="AN103" si="574">SUM(AI103:AM103)</f>
        <v>0</v>
      </c>
      <c r="AO103" s="25"/>
      <c r="AP103" s="25"/>
      <c r="AQ103" s="25"/>
      <c r="AR103" s="25"/>
      <c r="AS103" s="25"/>
      <c r="AT103" s="21">
        <f t="shared" ref="AT103" si="575">SUM(AO103:AS103)</f>
        <v>0</v>
      </c>
      <c r="AU103" s="25"/>
      <c r="AV103" s="25"/>
      <c r="AW103" s="25"/>
      <c r="AX103" s="25"/>
      <c r="AY103" s="25"/>
      <c r="AZ103" s="21">
        <f t="shared" ref="AZ103" si="576">SUM(AU103:AY103)</f>
        <v>0</v>
      </c>
      <c r="BA103" s="21">
        <f t="shared" ref="BA103" si="577">SUM(AH103,AN103,AT103,AZ103)</f>
        <v>0</v>
      </c>
      <c r="BB103" s="47" t="str">
        <f t="shared" ref="BB103:BB110" si="578">IF(BA103=0,"",BA103/$BA$139)</f>
        <v/>
      </c>
      <c r="BC103" s="20"/>
      <c r="BD103" s="25"/>
      <c r="BE103" s="25"/>
      <c r="BF103" s="25"/>
      <c r="BG103" s="25"/>
      <c r="BH103" s="25"/>
      <c r="BI103" s="21">
        <f t="shared" si="297"/>
        <v>0</v>
      </c>
      <c r="BJ103" s="25"/>
      <c r="BK103" s="25"/>
      <c r="BL103" s="25"/>
      <c r="BM103" s="25"/>
      <c r="BN103" s="25"/>
      <c r="BO103" s="21">
        <f t="shared" ref="BO103" si="579">SUM(BJ103:BN103)</f>
        <v>0</v>
      </c>
      <c r="BP103" s="25"/>
      <c r="BQ103" s="25"/>
      <c r="BR103" s="25"/>
      <c r="BS103" s="25"/>
      <c r="BT103" s="25"/>
      <c r="BU103" s="21">
        <f t="shared" ref="BU103" si="580">SUM(BP103:BT103)</f>
        <v>0</v>
      </c>
      <c r="BV103" s="25"/>
      <c r="BW103" s="25"/>
      <c r="BX103" s="25"/>
      <c r="BY103" s="25"/>
      <c r="BZ103" s="25"/>
      <c r="CA103" s="21">
        <f t="shared" ref="CA103" si="581">SUM(BV103:BZ103)</f>
        <v>0</v>
      </c>
      <c r="CB103" s="25"/>
      <c r="CC103" s="21">
        <f t="shared" si="562"/>
        <v>0</v>
      </c>
      <c r="CD103" s="25"/>
      <c r="CE103" s="21">
        <f t="shared" si="298"/>
        <v>0</v>
      </c>
      <c r="CF103" s="21">
        <f t="shared" si="299"/>
        <v>0</v>
      </c>
      <c r="CG103" s="47" t="str">
        <f t="shared" si="442"/>
        <v/>
      </c>
      <c r="CH103" s="20"/>
      <c r="CI103" s="25"/>
      <c r="CJ103" s="25"/>
      <c r="CK103" s="25"/>
      <c r="CL103" s="25"/>
      <c r="CM103" s="25"/>
      <c r="CN103" s="25"/>
      <c r="CO103" s="21">
        <f t="shared" ref="CO103" si="582">SUM(CI103:CN103)</f>
        <v>0</v>
      </c>
      <c r="CP103" s="25"/>
      <c r="CQ103" s="25"/>
      <c r="CR103" s="25"/>
      <c r="CS103" s="25"/>
      <c r="CT103" s="25"/>
      <c r="CU103" s="25">
        <v>3</v>
      </c>
      <c r="CV103" s="21">
        <f t="shared" ref="CV103" si="583">SUM(CP103:CU103)</f>
        <v>3</v>
      </c>
      <c r="CW103" s="25"/>
      <c r="CX103" s="25"/>
      <c r="CY103" s="25"/>
      <c r="CZ103" s="25"/>
      <c r="DA103" s="25"/>
      <c r="DB103" s="21">
        <f t="shared" si="565"/>
        <v>0</v>
      </c>
      <c r="DC103" s="25"/>
      <c r="DD103" s="25"/>
      <c r="DE103" s="25"/>
      <c r="DF103" s="25"/>
      <c r="DG103" s="21">
        <f t="shared" si="301"/>
        <v>0</v>
      </c>
      <c r="DH103" s="25"/>
      <c r="DI103" s="25"/>
      <c r="DJ103" s="25"/>
      <c r="DK103" s="21">
        <f t="shared" ref="DK103" si="584">SUM(DH103:DJ103)</f>
        <v>0</v>
      </c>
      <c r="DL103" s="25"/>
      <c r="DM103" s="25"/>
      <c r="DN103" s="25"/>
      <c r="DO103" s="25"/>
      <c r="DP103" s="25"/>
      <c r="DQ103" s="25"/>
      <c r="DR103" s="21">
        <f t="shared" si="303"/>
        <v>0</v>
      </c>
      <c r="DS103" s="21">
        <f t="shared" si="304"/>
        <v>3</v>
      </c>
      <c r="DT103" s="47">
        <f t="shared" si="443"/>
        <v>1.4097940165174694E-4</v>
      </c>
      <c r="DU103" s="20"/>
      <c r="DV103" s="25"/>
      <c r="DW103" s="21">
        <f t="shared" ref="DW103" si="585">SUM(DV103:DV103)</f>
        <v>0</v>
      </c>
      <c r="DX103" s="25"/>
      <c r="DY103" s="25"/>
      <c r="DZ103" s="25"/>
      <c r="EA103" s="25"/>
      <c r="EB103" s="25"/>
      <c r="EC103" s="25"/>
      <c r="ED103" s="25"/>
      <c r="EE103" s="25"/>
      <c r="EF103" s="25"/>
      <c r="EG103" s="25"/>
      <c r="EH103" s="25"/>
      <c r="EI103" s="25"/>
      <c r="EJ103" s="25"/>
      <c r="EK103" s="21">
        <f t="shared" ref="EK103" si="586">SUM(DX103:EJ103)</f>
        <v>0</v>
      </c>
      <c r="EL103" s="25"/>
      <c r="EM103" s="25"/>
      <c r="EN103" s="25"/>
      <c r="EO103" s="25"/>
      <c r="EP103" s="25"/>
      <c r="EQ103" s="21">
        <f t="shared" si="567"/>
        <v>0</v>
      </c>
      <c r="ER103" s="21">
        <f t="shared" ref="ER103" si="587">SUM(DW103,EK103,EQ103)</f>
        <v>0</v>
      </c>
      <c r="ES103" s="47" t="str">
        <f t="shared" si="444"/>
        <v/>
      </c>
    </row>
    <row r="104" spans="1:149" x14ac:dyDescent="0.25">
      <c r="A104" s="26"/>
      <c r="B104" s="8" t="s">
        <v>113</v>
      </c>
      <c r="C104" s="1"/>
      <c r="D104" s="25"/>
      <c r="E104" s="25"/>
      <c r="F104" s="25"/>
      <c r="G104" s="25"/>
      <c r="H104" s="25"/>
      <c r="I104" s="25"/>
      <c r="J104" s="25"/>
      <c r="K104" s="25"/>
      <c r="L104" s="25"/>
      <c r="M104" s="25"/>
      <c r="N104" s="25"/>
      <c r="O104" s="21">
        <f t="shared" si="550"/>
        <v>0</v>
      </c>
      <c r="P104" s="25"/>
      <c r="Q104" s="25"/>
      <c r="R104" s="25"/>
      <c r="S104" s="21">
        <f t="shared" si="551"/>
        <v>0</v>
      </c>
      <c r="T104" s="25"/>
      <c r="U104" s="25"/>
      <c r="V104" s="25"/>
      <c r="W104" s="25"/>
      <c r="X104" s="25"/>
      <c r="Y104" s="21">
        <f t="shared" si="552"/>
        <v>0</v>
      </c>
      <c r="Z104" s="21">
        <f t="shared" si="553"/>
        <v>0</v>
      </c>
      <c r="AA104" s="47" t="str">
        <f t="shared" si="572"/>
        <v/>
      </c>
      <c r="AB104" s="20"/>
      <c r="AC104" s="25"/>
      <c r="AD104" s="25"/>
      <c r="AE104" s="25"/>
      <c r="AF104" s="25"/>
      <c r="AG104" s="25"/>
      <c r="AH104" s="21">
        <f t="shared" si="554"/>
        <v>0</v>
      </c>
      <c r="AI104" s="25"/>
      <c r="AJ104" s="25"/>
      <c r="AK104" s="25"/>
      <c r="AL104" s="25"/>
      <c r="AM104" s="25"/>
      <c r="AN104" s="21">
        <f t="shared" si="555"/>
        <v>0</v>
      </c>
      <c r="AO104" s="25"/>
      <c r="AP104" s="25"/>
      <c r="AQ104" s="25"/>
      <c r="AR104" s="25"/>
      <c r="AS104" s="25"/>
      <c r="AT104" s="21">
        <f t="shared" si="556"/>
        <v>0</v>
      </c>
      <c r="AU104" s="25"/>
      <c r="AV104" s="25"/>
      <c r="AW104" s="25"/>
      <c r="AX104" s="25"/>
      <c r="AY104" s="25"/>
      <c r="AZ104" s="21">
        <f t="shared" si="557"/>
        <v>0</v>
      </c>
      <c r="BA104" s="21">
        <f t="shared" si="558"/>
        <v>0</v>
      </c>
      <c r="BB104" s="47" t="str">
        <f t="shared" si="578"/>
        <v/>
      </c>
      <c r="BC104" s="20"/>
      <c r="BD104" s="25"/>
      <c r="BE104" s="25"/>
      <c r="BF104" s="25"/>
      <c r="BG104" s="25"/>
      <c r="BH104" s="25"/>
      <c r="BI104" s="21">
        <f t="shared" ref="BI104:BI105" si="588">SUM(BD104:BH104)</f>
        <v>0</v>
      </c>
      <c r="BJ104" s="25"/>
      <c r="BK104" s="25"/>
      <c r="BL104" s="25"/>
      <c r="BM104" s="25"/>
      <c r="BN104" s="25"/>
      <c r="BO104" s="21">
        <f t="shared" si="559"/>
        <v>0</v>
      </c>
      <c r="BP104" s="25"/>
      <c r="BQ104" s="25"/>
      <c r="BR104" s="25"/>
      <c r="BS104" s="25"/>
      <c r="BT104" s="25"/>
      <c r="BU104" s="21">
        <f t="shared" si="560"/>
        <v>0</v>
      </c>
      <c r="BV104" s="25"/>
      <c r="BW104" s="25"/>
      <c r="BX104" s="25"/>
      <c r="BY104" s="25"/>
      <c r="BZ104" s="25"/>
      <c r="CA104" s="21">
        <f t="shared" si="561"/>
        <v>0</v>
      </c>
      <c r="CB104" s="25"/>
      <c r="CC104" s="21">
        <f t="shared" ref="CC104:CC105" si="589">SUM(CB104)</f>
        <v>0</v>
      </c>
      <c r="CD104" s="25"/>
      <c r="CE104" s="21">
        <f t="shared" ref="CE104:CE105" si="590">SUM(CD104:CD104)</f>
        <v>0</v>
      </c>
      <c r="CF104" s="21">
        <f t="shared" ref="CF104:CF105" si="591">SUM(BI104,BO104,BU104,CA104,CC104,CE104)</f>
        <v>0</v>
      </c>
      <c r="CG104" s="47" t="str">
        <f t="shared" si="442"/>
        <v/>
      </c>
      <c r="CH104" s="20"/>
      <c r="CI104" s="25"/>
      <c r="CJ104" s="25"/>
      <c r="CK104" s="25"/>
      <c r="CL104" s="25"/>
      <c r="CM104" s="25"/>
      <c r="CN104" s="25"/>
      <c r="CO104" s="21">
        <f t="shared" si="563"/>
        <v>0</v>
      </c>
      <c r="CP104" s="25"/>
      <c r="CQ104" s="25"/>
      <c r="CR104" s="25"/>
      <c r="CS104" s="25"/>
      <c r="CT104" s="25"/>
      <c r="CU104" s="25"/>
      <c r="CV104" s="21">
        <f t="shared" si="564"/>
        <v>0</v>
      </c>
      <c r="CW104" s="25"/>
      <c r="CX104" s="25"/>
      <c r="CY104" s="25"/>
      <c r="CZ104" s="25"/>
      <c r="DA104" s="25"/>
      <c r="DB104" s="21">
        <f t="shared" ref="DB104:DB105" si="592">SUM(CW104:DA104)</f>
        <v>0</v>
      </c>
      <c r="DC104" s="25">
        <v>0.33614640000000001</v>
      </c>
      <c r="DD104" s="25"/>
      <c r="DE104" s="25"/>
      <c r="DF104" s="25"/>
      <c r="DG104" s="21">
        <f t="shared" si="301"/>
        <v>0.33614640000000001</v>
      </c>
      <c r="DH104" s="25"/>
      <c r="DI104" s="25"/>
      <c r="DJ104" s="25"/>
      <c r="DK104" s="21">
        <f t="shared" si="302"/>
        <v>0</v>
      </c>
      <c r="DL104" s="25"/>
      <c r="DM104" s="25"/>
      <c r="DN104" s="25"/>
      <c r="DO104" s="25"/>
      <c r="DP104" s="25"/>
      <c r="DQ104" s="25"/>
      <c r="DR104" s="21">
        <f t="shared" ref="DR104:DR105" si="593">SUM(DL104:DQ104)</f>
        <v>0</v>
      </c>
      <c r="DS104" s="21">
        <f t="shared" si="304"/>
        <v>0.33614640000000001</v>
      </c>
      <c r="DT104" s="47">
        <f t="shared" si="443"/>
        <v>1.5796572779796262E-5</v>
      </c>
      <c r="DU104" s="20"/>
      <c r="DV104" s="25"/>
      <c r="DW104" s="21">
        <f t="shared" si="306"/>
        <v>0</v>
      </c>
      <c r="DX104" s="25"/>
      <c r="DY104" s="25"/>
      <c r="DZ104" s="25"/>
      <c r="EA104" s="25"/>
      <c r="EB104" s="25"/>
      <c r="EC104" s="25"/>
      <c r="ED104" s="25"/>
      <c r="EE104" s="25"/>
      <c r="EF104" s="25"/>
      <c r="EG104" s="25"/>
      <c r="EH104" s="25"/>
      <c r="EI104" s="25"/>
      <c r="EJ104" s="25"/>
      <c r="EK104" s="21">
        <f t="shared" si="566"/>
        <v>0</v>
      </c>
      <c r="EL104" s="25"/>
      <c r="EM104" s="25"/>
      <c r="EN104" s="25"/>
      <c r="EO104" s="25"/>
      <c r="EP104" s="25"/>
      <c r="EQ104" s="21">
        <f t="shared" ref="EQ104:EQ105" si="594">SUM(EL104:EP104)</f>
        <v>0</v>
      </c>
      <c r="ER104" s="21">
        <f t="shared" si="307"/>
        <v>0</v>
      </c>
      <c r="ES104" s="47" t="str">
        <f t="shared" si="444"/>
        <v/>
      </c>
    </row>
    <row r="105" spans="1:149" ht="15.75" customHeight="1" x14ac:dyDescent="0.25">
      <c r="A105" s="26"/>
      <c r="B105" s="8" t="s">
        <v>114</v>
      </c>
      <c r="C105" s="1"/>
      <c r="D105" s="25"/>
      <c r="E105" s="25"/>
      <c r="F105" s="25"/>
      <c r="G105" s="25"/>
      <c r="H105" s="25"/>
      <c r="I105" s="25"/>
      <c r="J105" s="25"/>
      <c r="K105" s="25"/>
      <c r="L105" s="25"/>
      <c r="M105" s="25"/>
      <c r="N105" s="25"/>
      <c r="O105" s="19">
        <f t="shared" si="550"/>
        <v>0</v>
      </c>
      <c r="P105" s="25"/>
      <c r="Q105" s="25"/>
      <c r="R105" s="25"/>
      <c r="S105" s="19">
        <f t="shared" si="551"/>
        <v>0</v>
      </c>
      <c r="T105" s="25"/>
      <c r="U105" s="25"/>
      <c r="V105" s="25"/>
      <c r="W105" s="25"/>
      <c r="X105" s="25"/>
      <c r="Y105" s="19">
        <f t="shared" si="552"/>
        <v>0</v>
      </c>
      <c r="Z105" s="19">
        <f t="shared" si="553"/>
        <v>0</v>
      </c>
      <c r="AA105" s="49" t="str">
        <f t="shared" si="572"/>
        <v/>
      </c>
      <c r="AB105" s="20"/>
      <c r="AC105" s="25"/>
      <c r="AD105" s="25"/>
      <c r="AE105" s="25"/>
      <c r="AF105" s="25"/>
      <c r="AG105" s="25"/>
      <c r="AH105" s="19">
        <f t="shared" si="554"/>
        <v>0</v>
      </c>
      <c r="AI105" s="25"/>
      <c r="AJ105" s="25"/>
      <c r="AK105" s="25"/>
      <c r="AL105" s="25"/>
      <c r="AM105" s="25"/>
      <c r="AN105" s="19">
        <f t="shared" si="555"/>
        <v>0</v>
      </c>
      <c r="AO105" s="25"/>
      <c r="AP105" s="25"/>
      <c r="AQ105" s="25"/>
      <c r="AR105" s="25"/>
      <c r="AS105" s="25"/>
      <c r="AT105" s="19">
        <f t="shared" si="556"/>
        <v>0</v>
      </c>
      <c r="AU105" s="25"/>
      <c r="AV105" s="25"/>
      <c r="AW105" s="25"/>
      <c r="AX105" s="25"/>
      <c r="AY105" s="25"/>
      <c r="AZ105" s="19">
        <f t="shared" si="557"/>
        <v>0</v>
      </c>
      <c r="BA105" s="19">
        <f t="shared" si="558"/>
        <v>0</v>
      </c>
      <c r="BB105" s="49" t="str">
        <f t="shared" si="578"/>
        <v/>
      </c>
      <c r="BC105" s="20"/>
      <c r="BD105" s="25"/>
      <c r="BE105" s="25"/>
      <c r="BF105" s="25"/>
      <c r="BG105" s="25"/>
      <c r="BH105" s="25"/>
      <c r="BI105" s="19">
        <f t="shared" si="588"/>
        <v>0</v>
      </c>
      <c r="BJ105" s="25"/>
      <c r="BK105" s="25"/>
      <c r="BL105" s="25"/>
      <c r="BM105" s="25"/>
      <c r="BN105" s="25"/>
      <c r="BO105" s="19">
        <f t="shared" si="559"/>
        <v>0</v>
      </c>
      <c r="BP105" s="25"/>
      <c r="BQ105" s="25"/>
      <c r="BR105" s="25"/>
      <c r="BS105" s="25"/>
      <c r="BT105" s="25"/>
      <c r="BU105" s="19">
        <f t="shared" si="560"/>
        <v>0</v>
      </c>
      <c r="BV105" s="25"/>
      <c r="BW105" s="25"/>
      <c r="BX105" s="25"/>
      <c r="BY105" s="25"/>
      <c r="BZ105" s="25"/>
      <c r="CA105" s="19">
        <f t="shared" si="561"/>
        <v>0</v>
      </c>
      <c r="CB105" s="25"/>
      <c r="CC105" s="19">
        <f t="shared" si="589"/>
        <v>0</v>
      </c>
      <c r="CD105" s="25"/>
      <c r="CE105" s="19">
        <f t="shared" si="590"/>
        <v>0</v>
      </c>
      <c r="CF105" s="19">
        <f t="shared" si="591"/>
        <v>0</v>
      </c>
      <c r="CG105" s="49" t="str">
        <f t="shared" si="442"/>
        <v/>
      </c>
      <c r="CH105" s="20"/>
      <c r="CI105" s="25"/>
      <c r="CJ105" s="25"/>
      <c r="CK105" s="25"/>
      <c r="CL105" s="25"/>
      <c r="CM105" s="25"/>
      <c r="CN105" s="25"/>
      <c r="CO105" s="19">
        <f t="shared" si="563"/>
        <v>0</v>
      </c>
      <c r="CP105" s="25"/>
      <c r="CQ105" s="25"/>
      <c r="CR105" s="25"/>
      <c r="CS105" s="25"/>
      <c r="CT105" s="25"/>
      <c r="CU105" s="25"/>
      <c r="CV105" s="19">
        <f t="shared" si="564"/>
        <v>0</v>
      </c>
      <c r="CW105" s="25"/>
      <c r="CX105" s="25"/>
      <c r="CY105" s="25"/>
      <c r="CZ105" s="25"/>
      <c r="DA105" s="25"/>
      <c r="DB105" s="19">
        <f t="shared" si="592"/>
        <v>0</v>
      </c>
      <c r="DC105" s="25">
        <v>5.3333333300000003</v>
      </c>
      <c r="DD105" s="25"/>
      <c r="DE105" s="25"/>
      <c r="DF105" s="25"/>
      <c r="DG105" s="19">
        <f t="shared" ref="DG105:DG136" si="595">SUM(DC105:DF105)</f>
        <v>5.3333333300000003</v>
      </c>
      <c r="DH105" s="25"/>
      <c r="DI105" s="25"/>
      <c r="DJ105" s="25"/>
      <c r="DK105" s="19">
        <f t="shared" si="302"/>
        <v>0</v>
      </c>
      <c r="DL105" s="25"/>
      <c r="DM105" s="25"/>
      <c r="DN105" s="25"/>
      <c r="DO105" s="25"/>
      <c r="DP105" s="25"/>
      <c r="DQ105" s="25"/>
      <c r="DR105" s="19">
        <f t="shared" si="593"/>
        <v>0</v>
      </c>
      <c r="DS105" s="19">
        <f t="shared" ref="DS105:DS136" si="596">SUM(CO105,CV105,DG105,DK105,DB105,DR105)</f>
        <v>5.3333333300000003</v>
      </c>
      <c r="DT105" s="49">
        <f t="shared" si="443"/>
        <v>2.5063004722423966E-4</v>
      </c>
      <c r="DU105" s="20"/>
      <c r="DV105" s="25"/>
      <c r="DW105" s="19">
        <f t="shared" si="306"/>
        <v>0</v>
      </c>
      <c r="DX105" s="25"/>
      <c r="DY105" s="25"/>
      <c r="DZ105" s="25"/>
      <c r="EA105" s="25"/>
      <c r="EB105" s="25"/>
      <c r="EC105" s="25"/>
      <c r="ED105" s="25"/>
      <c r="EE105" s="25"/>
      <c r="EF105" s="25"/>
      <c r="EG105" s="25"/>
      <c r="EH105" s="25"/>
      <c r="EI105" s="25"/>
      <c r="EJ105" s="25"/>
      <c r="EK105" s="19">
        <f t="shared" si="566"/>
        <v>0</v>
      </c>
      <c r="EL105" s="25"/>
      <c r="EM105" s="25"/>
      <c r="EN105" s="25"/>
      <c r="EO105" s="25"/>
      <c r="EP105" s="25"/>
      <c r="EQ105" s="19">
        <f t="shared" si="594"/>
        <v>0</v>
      </c>
      <c r="ER105" s="21">
        <f t="shared" si="307"/>
        <v>0</v>
      </c>
      <c r="ES105" s="49" t="str">
        <f t="shared" si="444"/>
        <v/>
      </c>
    </row>
    <row r="106" spans="1:149" ht="15.75" customHeight="1" x14ac:dyDescent="0.25">
      <c r="A106" s="26"/>
      <c r="B106" s="8" t="s">
        <v>115</v>
      </c>
      <c r="C106" s="1"/>
      <c r="D106" s="25"/>
      <c r="E106" s="25"/>
      <c r="F106" s="25"/>
      <c r="G106" s="25"/>
      <c r="H106" s="25"/>
      <c r="I106" s="25"/>
      <c r="J106" s="25"/>
      <c r="K106" s="25"/>
      <c r="L106" s="25">
        <v>5.8</v>
      </c>
      <c r="M106" s="25">
        <v>5.9</v>
      </c>
      <c r="N106" s="25">
        <v>4</v>
      </c>
      <c r="O106" s="19">
        <f t="shared" si="498"/>
        <v>15.7</v>
      </c>
      <c r="P106" s="25"/>
      <c r="Q106" s="25"/>
      <c r="R106" s="25"/>
      <c r="S106" s="19">
        <f t="shared" si="499"/>
        <v>0</v>
      </c>
      <c r="T106" s="25"/>
      <c r="U106" s="25"/>
      <c r="V106" s="25"/>
      <c r="W106" s="25"/>
      <c r="X106" s="25"/>
      <c r="Y106" s="19">
        <f t="shared" si="500"/>
        <v>0</v>
      </c>
      <c r="Z106" s="19">
        <f t="shared" si="501"/>
        <v>15.7</v>
      </c>
      <c r="AA106" s="49">
        <f t="shared" si="572"/>
        <v>3.743418403543166E-3</v>
      </c>
      <c r="AB106" s="20"/>
      <c r="AC106" s="25"/>
      <c r="AD106" s="25"/>
      <c r="AE106" s="25"/>
      <c r="AF106" s="25"/>
      <c r="AG106" s="25"/>
      <c r="AH106" s="19">
        <f t="shared" si="502"/>
        <v>0</v>
      </c>
      <c r="AI106" s="25">
        <v>3.1380309999999998</v>
      </c>
      <c r="AJ106" s="25">
        <v>3.0193621286500001</v>
      </c>
      <c r="AK106" s="25">
        <v>1.9317987200000002</v>
      </c>
      <c r="AL106" s="25">
        <v>1.72390482</v>
      </c>
      <c r="AM106" s="25">
        <v>1.32300935</v>
      </c>
      <c r="AN106" s="19">
        <f t="shared" si="503"/>
        <v>11.136106018649999</v>
      </c>
      <c r="AO106" s="25"/>
      <c r="AP106" s="25"/>
      <c r="AQ106" s="25"/>
      <c r="AR106" s="25"/>
      <c r="AS106" s="25"/>
      <c r="AT106" s="19">
        <f t="shared" si="504"/>
        <v>0</v>
      </c>
      <c r="AU106" s="25"/>
      <c r="AV106" s="25"/>
      <c r="AW106" s="25"/>
      <c r="AX106" s="25"/>
      <c r="AY106" s="25"/>
      <c r="AZ106" s="19">
        <f t="shared" si="505"/>
        <v>0</v>
      </c>
      <c r="BA106" s="19">
        <f t="shared" si="506"/>
        <v>11.136106018649999</v>
      </c>
      <c r="BB106" s="49">
        <f t="shared" si="578"/>
        <v>1.5056949241934383E-3</v>
      </c>
      <c r="BC106" s="20"/>
      <c r="BD106" s="25"/>
      <c r="BE106" s="25"/>
      <c r="BF106" s="25"/>
      <c r="BG106" s="25"/>
      <c r="BH106" s="25"/>
      <c r="BI106" s="19">
        <f t="shared" si="297"/>
        <v>0</v>
      </c>
      <c r="BJ106" s="25">
        <v>2.4615732200000005</v>
      </c>
      <c r="BK106" s="25">
        <v>2.94178476</v>
      </c>
      <c r="BL106" s="25">
        <v>4.5603175399999998</v>
      </c>
      <c r="BM106" s="25">
        <v>4.3548562899999999</v>
      </c>
      <c r="BN106" s="25">
        <v>3.7027135700000007</v>
      </c>
      <c r="BO106" s="19">
        <f t="shared" si="507"/>
        <v>18.02124538</v>
      </c>
      <c r="BP106" s="25"/>
      <c r="BQ106" s="25"/>
      <c r="BR106" s="25"/>
      <c r="BS106" s="25"/>
      <c r="BT106" s="25"/>
      <c r="BU106" s="19">
        <f t="shared" si="508"/>
        <v>0</v>
      </c>
      <c r="BV106" s="25"/>
      <c r="BW106" s="25"/>
      <c r="BX106" s="25"/>
      <c r="BY106" s="25"/>
      <c r="BZ106" s="25"/>
      <c r="CA106" s="19">
        <f t="shared" si="509"/>
        <v>0</v>
      </c>
      <c r="CB106" s="25"/>
      <c r="CC106" s="19">
        <f t="shared" ref="CC106:CC117" si="597">SUM(CB106)</f>
        <v>0</v>
      </c>
      <c r="CD106" s="25"/>
      <c r="CE106" s="19">
        <f t="shared" si="298"/>
        <v>0</v>
      </c>
      <c r="CF106" s="19">
        <f t="shared" si="299"/>
        <v>18.02124538</v>
      </c>
      <c r="CG106" s="49">
        <f t="shared" si="442"/>
        <v>1.9519634335631473E-3</v>
      </c>
      <c r="CH106" s="20"/>
      <c r="CI106" s="25"/>
      <c r="CJ106" s="25"/>
      <c r="CK106" s="25"/>
      <c r="CL106" s="25"/>
      <c r="CM106" s="25"/>
      <c r="CN106" s="25"/>
      <c r="CO106" s="19">
        <f t="shared" si="510"/>
        <v>0</v>
      </c>
      <c r="CP106" s="25">
        <v>3.7299465900000004</v>
      </c>
      <c r="CQ106" s="25">
        <v>3.2230991199999997</v>
      </c>
      <c r="CR106" s="25">
        <v>1.0564</v>
      </c>
      <c r="CS106" s="25"/>
      <c r="CT106" s="25"/>
      <c r="CU106" s="25"/>
      <c r="CV106" s="19">
        <f t="shared" si="511"/>
        <v>8.0094457099999996</v>
      </c>
      <c r="CW106" s="25"/>
      <c r="CX106" s="25"/>
      <c r="CY106" s="25"/>
      <c r="CZ106" s="25"/>
      <c r="DA106" s="25"/>
      <c r="DB106" s="19">
        <f t="shared" si="565"/>
        <v>0</v>
      </c>
      <c r="DC106" s="25"/>
      <c r="DD106" s="25"/>
      <c r="DE106" s="25"/>
      <c r="DF106" s="25"/>
      <c r="DG106" s="19">
        <f t="shared" si="595"/>
        <v>0</v>
      </c>
      <c r="DH106" s="25"/>
      <c r="DI106" s="25"/>
      <c r="DJ106" s="25"/>
      <c r="DK106" s="19">
        <f t="shared" si="302"/>
        <v>0</v>
      </c>
      <c r="DL106" s="25"/>
      <c r="DM106" s="25"/>
      <c r="DN106" s="25"/>
      <c r="DO106" s="25"/>
      <c r="DP106" s="25"/>
      <c r="DQ106" s="25"/>
      <c r="DR106" s="19">
        <f t="shared" si="303"/>
        <v>0</v>
      </c>
      <c r="DS106" s="19">
        <f t="shared" si="596"/>
        <v>8.0094457099999996</v>
      </c>
      <c r="DT106" s="49">
        <f t="shared" si="443"/>
        <v>3.7638895458598379E-4</v>
      </c>
      <c r="DU106" s="20"/>
      <c r="DV106" s="25"/>
      <c r="DW106" s="19">
        <f t="shared" si="306"/>
        <v>0</v>
      </c>
      <c r="DX106" s="25"/>
      <c r="DY106" s="25"/>
      <c r="DZ106" s="25"/>
      <c r="EA106" s="25"/>
      <c r="EB106" s="25"/>
      <c r="EC106" s="25"/>
      <c r="ED106" s="25"/>
      <c r="EE106" s="25"/>
      <c r="EF106" s="25"/>
      <c r="EG106" s="25"/>
      <c r="EH106" s="25"/>
      <c r="EI106" s="25"/>
      <c r="EJ106" s="25"/>
      <c r="EK106" s="19">
        <f t="shared" si="512"/>
        <v>0</v>
      </c>
      <c r="EL106" s="25"/>
      <c r="EM106" s="25"/>
      <c r="EN106" s="25"/>
      <c r="EO106" s="25"/>
      <c r="EP106" s="25"/>
      <c r="EQ106" s="19">
        <f t="shared" si="567"/>
        <v>0</v>
      </c>
      <c r="ER106" s="21">
        <f t="shared" si="307"/>
        <v>0</v>
      </c>
      <c r="ES106" s="49" t="str">
        <f t="shared" si="444"/>
        <v/>
      </c>
    </row>
    <row r="107" spans="1:149" ht="15.75" customHeight="1" x14ac:dyDescent="0.25">
      <c r="A107" s="26">
        <v>23</v>
      </c>
      <c r="B107" s="9" t="s">
        <v>116</v>
      </c>
      <c r="C107" s="1"/>
      <c r="D107" s="35"/>
      <c r="E107" s="35"/>
      <c r="F107" s="35"/>
      <c r="G107" s="35"/>
      <c r="H107" s="35"/>
      <c r="I107" s="35"/>
      <c r="J107" s="35"/>
      <c r="K107" s="35"/>
      <c r="L107" s="35"/>
      <c r="M107" s="35"/>
      <c r="N107" s="35"/>
      <c r="O107" s="19">
        <f>SUM(D107:N107)</f>
        <v>0</v>
      </c>
      <c r="P107" s="35"/>
      <c r="Q107" s="35"/>
      <c r="R107" s="35"/>
      <c r="S107" s="19">
        <f>SUM(P107:R107)</f>
        <v>0</v>
      </c>
      <c r="T107" s="35"/>
      <c r="U107" s="35"/>
      <c r="V107" s="35"/>
      <c r="W107" s="35"/>
      <c r="X107" s="35"/>
      <c r="Y107" s="19">
        <f t="shared" si="500"/>
        <v>0</v>
      </c>
      <c r="Z107" s="19">
        <f t="shared" si="501"/>
        <v>0</v>
      </c>
      <c r="AA107" s="49" t="str">
        <f t="shared" si="572"/>
        <v/>
      </c>
      <c r="AB107" s="20"/>
      <c r="AC107" s="35"/>
      <c r="AD107" s="35"/>
      <c r="AE107" s="35"/>
      <c r="AF107" s="35"/>
      <c r="AG107" s="35"/>
      <c r="AH107" s="19">
        <f t="shared" si="502"/>
        <v>0</v>
      </c>
      <c r="AI107" s="35"/>
      <c r="AJ107" s="35"/>
      <c r="AK107" s="35"/>
      <c r="AL107" s="35"/>
      <c r="AM107" s="35"/>
      <c r="AN107" s="19">
        <f>SUM(AI107:AM107)</f>
        <v>0</v>
      </c>
      <c r="AO107" s="35"/>
      <c r="AP107" s="35"/>
      <c r="AQ107" s="35"/>
      <c r="AR107" s="35"/>
      <c r="AS107" s="35"/>
      <c r="AT107" s="19">
        <f>SUM(AO107:AS107)</f>
        <v>0</v>
      </c>
      <c r="AU107" s="35"/>
      <c r="AV107" s="35"/>
      <c r="AW107" s="35"/>
      <c r="AX107" s="35"/>
      <c r="AY107" s="35"/>
      <c r="AZ107" s="19">
        <f t="shared" si="505"/>
        <v>0</v>
      </c>
      <c r="BA107" s="19">
        <f t="shared" ref="BA107:BA113" si="598">SUM(AH107,AN107,AT107,AZ107)</f>
        <v>0</v>
      </c>
      <c r="BB107" s="49" t="str">
        <f t="shared" si="578"/>
        <v/>
      </c>
      <c r="BC107" s="20"/>
      <c r="BD107" s="35"/>
      <c r="BE107" s="35"/>
      <c r="BF107" s="35"/>
      <c r="BG107" s="35"/>
      <c r="BH107" s="35"/>
      <c r="BI107" s="19">
        <f t="shared" si="297"/>
        <v>0</v>
      </c>
      <c r="BJ107" s="35"/>
      <c r="BK107" s="35"/>
      <c r="BL107" s="35"/>
      <c r="BM107" s="35"/>
      <c r="BN107" s="35">
        <v>1.777145</v>
      </c>
      <c r="BO107" s="19">
        <f t="shared" si="507"/>
        <v>1.777145</v>
      </c>
      <c r="BP107" s="35"/>
      <c r="BQ107" s="35"/>
      <c r="BR107" s="35"/>
      <c r="BS107" s="35"/>
      <c r="BT107" s="35"/>
      <c r="BU107" s="19">
        <f>SUM(BP107:BT107)</f>
        <v>0</v>
      </c>
      <c r="BV107" s="35"/>
      <c r="BW107" s="35"/>
      <c r="BX107" s="35"/>
      <c r="BY107" s="35"/>
      <c r="BZ107" s="35"/>
      <c r="CA107" s="19">
        <f>SUM(BV107:BZ107)</f>
        <v>0</v>
      </c>
      <c r="CB107" s="35"/>
      <c r="CC107" s="19">
        <f t="shared" si="597"/>
        <v>0</v>
      </c>
      <c r="CD107" s="35"/>
      <c r="CE107" s="19">
        <f t="shared" si="298"/>
        <v>0</v>
      </c>
      <c r="CF107" s="19">
        <f t="shared" si="299"/>
        <v>1.777145</v>
      </c>
      <c r="CG107" s="49">
        <f t="shared" si="442"/>
        <v>1.9249069545378884E-4</v>
      </c>
      <c r="CH107" s="20"/>
      <c r="CI107" s="35"/>
      <c r="CJ107" s="35"/>
      <c r="CK107" s="35"/>
      <c r="CL107" s="35"/>
      <c r="CM107" s="35"/>
      <c r="CN107" s="35"/>
      <c r="CO107" s="19">
        <f t="shared" si="510"/>
        <v>0</v>
      </c>
      <c r="CP107" s="35">
        <v>0.80228900000000003</v>
      </c>
      <c r="CQ107" s="35">
        <v>10.827158000000001</v>
      </c>
      <c r="CR107" s="35">
        <v>0.37851000000000001</v>
      </c>
      <c r="CS107" s="35"/>
      <c r="CT107" s="35"/>
      <c r="CU107" s="35"/>
      <c r="CV107" s="19">
        <f t="shared" si="511"/>
        <v>12.007957000000001</v>
      </c>
      <c r="CW107" s="35"/>
      <c r="CX107" s="35"/>
      <c r="CY107" s="35"/>
      <c r="CZ107" s="35"/>
      <c r="DA107" s="35"/>
      <c r="DB107" s="19">
        <f t="shared" si="565"/>
        <v>0</v>
      </c>
      <c r="DC107" s="35"/>
      <c r="DD107" s="35"/>
      <c r="DE107" s="35"/>
      <c r="DF107" s="35"/>
      <c r="DG107" s="19">
        <f t="shared" si="595"/>
        <v>0</v>
      </c>
      <c r="DH107" s="35">
        <v>15.805266</v>
      </c>
      <c r="DI107" s="35"/>
      <c r="DJ107" s="35"/>
      <c r="DK107" s="19">
        <f t="shared" si="302"/>
        <v>15.805266</v>
      </c>
      <c r="DL107" s="35"/>
      <c r="DM107" s="35"/>
      <c r="DN107" s="35"/>
      <c r="DO107" s="35"/>
      <c r="DP107" s="35"/>
      <c r="DQ107" s="35"/>
      <c r="DR107" s="19">
        <f t="shared" si="303"/>
        <v>0</v>
      </c>
      <c r="DS107" s="19">
        <f t="shared" si="596"/>
        <v>27.813223000000001</v>
      </c>
      <c r="DT107" s="49">
        <f t="shared" si="443"/>
        <v>1.3070305121822019E-3</v>
      </c>
      <c r="DU107" s="20"/>
      <c r="DV107" s="35"/>
      <c r="DW107" s="19">
        <f t="shared" si="306"/>
        <v>0</v>
      </c>
      <c r="DX107" s="35"/>
      <c r="DY107" s="35"/>
      <c r="DZ107" s="35"/>
      <c r="EA107" s="35"/>
      <c r="EB107" s="35"/>
      <c r="EC107" s="35"/>
      <c r="ED107" s="35"/>
      <c r="EE107" s="35"/>
      <c r="EF107" s="35"/>
      <c r="EG107" s="35"/>
      <c r="EH107" s="35"/>
      <c r="EI107" s="35"/>
      <c r="EJ107" s="35"/>
      <c r="EK107" s="19">
        <f t="shared" si="512"/>
        <v>0</v>
      </c>
      <c r="EL107" s="35"/>
      <c r="EM107" s="35"/>
      <c r="EN107" s="35"/>
      <c r="EO107" s="35"/>
      <c r="EP107" s="35"/>
      <c r="EQ107" s="19">
        <f t="shared" si="567"/>
        <v>0</v>
      </c>
      <c r="ER107" s="21">
        <f t="shared" si="307"/>
        <v>0</v>
      </c>
      <c r="ES107" s="49" t="str">
        <f t="shared" si="444"/>
        <v/>
      </c>
    </row>
    <row r="108" spans="1:149" x14ac:dyDescent="0.25">
      <c r="B108" s="8" t="s">
        <v>117</v>
      </c>
      <c r="C108" s="1"/>
      <c r="D108" s="25"/>
      <c r="E108" s="25"/>
      <c r="F108" s="25"/>
      <c r="G108" s="25"/>
      <c r="H108" s="25"/>
      <c r="I108" s="25"/>
      <c r="J108" s="25"/>
      <c r="K108" s="25"/>
      <c r="L108" s="25"/>
      <c r="M108" s="25"/>
      <c r="N108" s="25"/>
      <c r="O108" s="21">
        <f t="shared" ref="O108" si="599">SUM(D108:N108)</f>
        <v>0</v>
      </c>
      <c r="P108" s="25"/>
      <c r="Q108" s="25"/>
      <c r="R108" s="25"/>
      <c r="S108" s="21">
        <f t="shared" ref="S108" si="600">SUM(P108:R108)</f>
        <v>0</v>
      </c>
      <c r="T108" s="25"/>
      <c r="U108" s="25"/>
      <c r="V108" s="25"/>
      <c r="W108" s="25"/>
      <c r="X108" s="25"/>
      <c r="Y108" s="21">
        <f>SUM(T108:X108)</f>
        <v>0</v>
      </c>
      <c r="Z108" s="21">
        <f t="shared" ref="Z108" si="601">SUM(O108,S108,Y108)</f>
        <v>0</v>
      </c>
      <c r="AA108" s="47" t="str">
        <f t="shared" si="572"/>
        <v/>
      </c>
      <c r="AB108" s="20"/>
      <c r="AC108" s="25"/>
      <c r="AD108" s="25"/>
      <c r="AE108" s="25"/>
      <c r="AF108" s="25"/>
      <c r="AG108" s="25"/>
      <c r="AH108" s="21">
        <f t="shared" ref="AH108" si="602">SUM(AC108:AG108)</f>
        <v>0</v>
      </c>
      <c r="AI108" s="25"/>
      <c r="AJ108" s="25"/>
      <c r="AK108" s="25"/>
      <c r="AL108" s="25"/>
      <c r="AM108" s="25"/>
      <c r="AN108" s="21">
        <f t="shared" ref="AN108" si="603">SUM(AI108:AM108)</f>
        <v>0</v>
      </c>
      <c r="AO108" s="25"/>
      <c r="AP108" s="25"/>
      <c r="AQ108" s="25"/>
      <c r="AR108" s="25"/>
      <c r="AS108" s="25"/>
      <c r="AT108" s="21">
        <f t="shared" ref="AT108" si="604">SUM(AO108:AS108)</f>
        <v>0</v>
      </c>
      <c r="AU108" s="25"/>
      <c r="AV108" s="25"/>
      <c r="AW108" s="25"/>
      <c r="AX108" s="25"/>
      <c r="AY108" s="25"/>
      <c r="AZ108" s="21">
        <f>SUM(AU108:AY108)</f>
        <v>0</v>
      </c>
      <c r="BA108" s="21">
        <f t="shared" si="598"/>
        <v>0</v>
      </c>
      <c r="BB108" s="47" t="str">
        <f t="shared" si="578"/>
        <v/>
      </c>
      <c r="BC108" s="20"/>
      <c r="BD108" s="25"/>
      <c r="BE108" s="25"/>
      <c r="BF108" s="25"/>
      <c r="BG108" s="25"/>
      <c r="BH108" s="25"/>
      <c r="BI108" s="21">
        <f t="shared" ref="BI108" si="605">SUM(BD108:BH108)</f>
        <v>0</v>
      </c>
      <c r="BJ108" s="25"/>
      <c r="BK108" s="25"/>
      <c r="BL108" s="25"/>
      <c r="BM108" s="25"/>
      <c r="BN108" s="25"/>
      <c r="BO108" s="21">
        <f t="shared" ref="BO108" si="606">SUM(BJ108:BN108)</f>
        <v>0</v>
      </c>
      <c r="BP108" s="25"/>
      <c r="BQ108" s="25"/>
      <c r="BR108" s="25"/>
      <c r="BS108" s="25"/>
      <c r="BT108" s="25"/>
      <c r="BU108" s="21">
        <f t="shared" ref="BU108" si="607">SUM(BP108:BT108)</f>
        <v>0</v>
      </c>
      <c r="BV108" s="25"/>
      <c r="BW108" s="25"/>
      <c r="BX108" s="25"/>
      <c r="BY108" s="25"/>
      <c r="BZ108" s="25"/>
      <c r="CA108" s="21">
        <f t="shared" ref="CA108" si="608">SUM(BV108:BZ108)</f>
        <v>0</v>
      </c>
      <c r="CB108" s="25"/>
      <c r="CC108" s="21">
        <f t="shared" si="597"/>
        <v>0</v>
      </c>
      <c r="CD108" s="25"/>
      <c r="CE108" s="21">
        <f t="shared" si="298"/>
        <v>0</v>
      </c>
      <c r="CF108" s="21">
        <f t="shared" si="299"/>
        <v>0</v>
      </c>
      <c r="CG108" s="47" t="str">
        <f t="shared" si="442"/>
        <v/>
      </c>
      <c r="CH108" s="20"/>
      <c r="CI108" s="25"/>
      <c r="CJ108" s="25"/>
      <c r="CK108" s="25"/>
      <c r="CL108" s="25"/>
      <c r="CM108" s="25"/>
      <c r="CN108" s="25"/>
      <c r="CO108" s="21">
        <f t="shared" ref="CO108" si="609">SUM(CI108:CN108)</f>
        <v>0</v>
      </c>
      <c r="CP108" s="25"/>
      <c r="CQ108" s="25"/>
      <c r="CR108" s="25"/>
      <c r="CS108" s="25"/>
      <c r="CT108" s="25"/>
      <c r="CU108" s="25"/>
      <c r="CV108" s="21">
        <f t="shared" ref="CV108" si="610">SUM(CP108:CU108)</f>
        <v>0</v>
      </c>
      <c r="CW108" s="25"/>
      <c r="CX108" s="25"/>
      <c r="CY108" s="25"/>
      <c r="CZ108" s="25"/>
      <c r="DA108" s="25"/>
      <c r="DB108" s="21">
        <f t="shared" si="565"/>
        <v>0</v>
      </c>
      <c r="DC108" s="25">
        <v>0.1</v>
      </c>
      <c r="DD108" s="25"/>
      <c r="DE108" s="25"/>
      <c r="DF108" s="25"/>
      <c r="DG108" s="21">
        <f t="shared" si="595"/>
        <v>0.1</v>
      </c>
      <c r="DH108" s="25"/>
      <c r="DI108" s="25"/>
      <c r="DJ108" s="25"/>
      <c r="DK108" s="21">
        <f t="shared" si="302"/>
        <v>0</v>
      </c>
      <c r="DL108" s="25"/>
      <c r="DM108" s="25"/>
      <c r="DN108" s="25"/>
      <c r="DO108" s="25"/>
      <c r="DP108" s="25"/>
      <c r="DQ108" s="25"/>
      <c r="DR108" s="21">
        <f t="shared" ref="DR108" si="611">SUM(DL108:DQ108)</f>
        <v>0</v>
      </c>
      <c r="DS108" s="21">
        <f t="shared" si="596"/>
        <v>0.1</v>
      </c>
      <c r="DT108" s="47">
        <f t="shared" si="443"/>
        <v>4.6993133883915646E-6</v>
      </c>
      <c r="DU108" s="20"/>
      <c r="DV108" s="25"/>
      <c r="DW108" s="21">
        <f t="shared" si="306"/>
        <v>0</v>
      </c>
      <c r="DX108" s="25"/>
      <c r="DY108" s="25"/>
      <c r="DZ108" s="25"/>
      <c r="EA108" s="25"/>
      <c r="EB108" s="25"/>
      <c r="EC108" s="25"/>
      <c r="ED108" s="25"/>
      <c r="EE108" s="25"/>
      <c r="EF108" s="25"/>
      <c r="EG108" s="25"/>
      <c r="EH108" s="25"/>
      <c r="EI108" s="25"/>
      <c r="EJ108" s="25"/>
      <c r="EK108" s="21">
        <f t="shared" ref="EK108" si="612">SUM(DX108:EJ108)</f>
        <v>0</v>
      </c>
      <c r="EL108" s="25"/>
      <c r="EM108" s="25"/>
      <c r="EN108" s="25"/>
      <c r="EO108" s="25"/>
      <c r="EP108" s="25"/>
      <c r="EQ108" s="21">
        <f t="shared" si="567"/>
        <v>0</v>
      </c>
      <c r="ER108" s="21">
        <f t="shared" si="307"/>
        <v>0</v>
      </c>
      <c r="ES108" s="47" t="str">
        <f t="shared" si="444"/>
        <v/>
      </c>
    </row>
    <row r="109" spans="1:149" x14ac:dyDescent="0.25">
      <c r="A109" s="26"/>
      <c r="B109" s="8" t="s">
        <v>118</v>
      </c>
      <c r="C109" s="1"/>
      <c r="D109" s="25"/>
      <c r="E109" s="25"/>
      <c r="F109" s="25"/>
      <c r="G109" s="25"/>
      <c r="H109" s="25"/>
      <c r="I109" s="25"/>
      <c r="J109" s="25"/>
      <c r="K109" s="25"/>
      <c r="L109" s="25"/>
      <c r="M109" s="25"/>
      <c r="N109" s="25"/>
      <c r="O109" s="21">
        <f t="shared" ref="O109:O112" si="613">SUM(D109:N109)</f>
        <v>0</v>
      </c>
      <c r="P109" s="25"/>
      <c r="Q109" s="25"/>
      <c r="R109" s="25"/>
      <c r="S109" s="21">
        <f t="shared" ref="S109:S112" si="614">SUM(P109:R109)</f>
        <v>0</v>
      </c>
      <c r="T109" s="25"/>
      <c r="U109" s="25"/>
      <c r="V109" s="25"/>
      <c r="W109" s="25"/>
      <c r="X109" s="25"/>
      <c r="Y109" s="21">
        <f>SUM(T109:X109)</f>
        <v>0</v>
      </c>
      <c r="Z109" s="21">
        <f t="shared" si="501"/>
        <v>0</v>
      </c>
      <c r="AA109" s="47" t="str">
        <f t="shared" si="572"/>
        <v/>
      </c>
      <c r="AB109" s="20"/>
      <c r="AC109" s="25"/>
      <c r="AD109" s="25"/>
      <c r="AE109" s="25"/>
      <c r="AF109" s="25"/>
      <c r="AG109" s="25"/>
      <c r="AH109" s="21">
        <f t="shared" si="502"/>
        <v>0</v>
      </c>
      <c r="AI109" s="25"/>
      <c r="AJ109" s="25"/>
      <c r="AK109" s="25"/>
      <c r="AL109" s="25"/>
      <c r="AM109" s="25"/>
      <c r="AN109" s="21">
        <f t="shared" ref="AN109:AN112" si="615">SUM(AI109:AM109)</f>
        <v>0</v>
      </c>
      <c r="AO109" s="25"/>
      <c r="AP109" s="25"/>
      <c r="AQ109" s="25"/>
      <c r="AR109" s="25"/>
      <c r="AS109" s="25"/>
      <c r="AT109" s="21">
        <f t="shared" ref="AT109:AT112" si="616">SUM(AO109:AS109)</f>
        <v>0</v>
      </c>
      <c r="AU109" s="25"/>
      <c r="AV109" s="25"/>
      <c r="AW109" s="25"/>
      <c r="AX109" s="25"/>
      <c r="AY109" s="25"/>
      <c r="AZ109" s="21">
        <f>SUM(AU109:AY109)</f>
        <v>0</v>
      </c>
      <c r="BA109" s="21">
        <f t="shared" si="598"/>
        <v>0</v>
      </c>
      <c r="BB109" s="47" t="str">
        <f t="shared" si="578"/>
        <v/>
      </c>
      <c r="BC109" s="20"/>
      <c r="BD109" s="25"/>
      <c r="BE109" s="25"/>
      <c r="BF109" s="25"/>
      <c r="BG109" s="25"/>
      <c r="BH109" s="25"/>
      <c r="BI109" s="21">
        <f t="shared" si="297"/>
        <v>0</v>
      </c>
      <c r="BJ109" s="25"/>
      <c r="BK109" s="25"/>
      <c r="BL109" s="25"/>
      <c r="BM109" s="25"/>
      <c r="BN109" s="25"/>
      <c r="BO109" s="21">
        <f t="shared" si="507"/>
        <v>0</v>
      </c>
      <c r="BP109" s="25"/>
      <c r="BQ109" s="25"/>
      <c r="BR109" s="25"/>
      <c r="BS109" s="25"/>
      <c r="BT109" s="25"/>
      <c r="BU109" s="21">
        <f t="shared" ref="BU109:BU112" si="617">SUM(BP109:BT109)</f>
        <v>0</v>
      </c>
      <c r="BV109" s="25"/>
      <c r="BW109" s="25"/>
      <c r="BX109" s="25"/>
      <c r="BY109" s="25"/>
      <c r="BZ109" s="25"/>
      <c r="CA109" s="21">
        <f t="shared" ref="CA109:CA112" si="618">SUM(BV109:BZ109)</f>
        <v>0</v>
      </c>
      <c r="CB109" s="25"/>
      <c r="CC109" s="21">
        <f t="shared" si="597"/>
        <v>0</v>
      </c>
      <c r="CD109" s="25"/>
      <c r="CE109" s="21">
        <f t="shared" si="298"/>
        <v>0</v>
      </c>
      <c r="CF109" s="21">
        <f t="shared" si="299"/>
        <v>0</v>
      </c>
      <c r="CG109" s="47" t="str">
        <f t="shared" si="442"/>
        <v/>
      </c>
      <c r="CH109" s="20"/>
      <c r="CI109" s="25"/>
      <c r="CJ109" s="25"/>
      <c r="CK109" s="25"/>
      <c r="CL109" s="25"/>
      <c r="CM109" s="25"/>
      <c r="CN109" s="25"/>
      <c r="CO109" s="21">
        <f t="shared" si="510"/>
        <v>0</v>
      </c>
      <c r="CP109" s="25"/>
      <c r="CQ109" s="25"/>
      <c r="CR109" s="25"/>
      <c r="CS109" s="25"/>
      <c r="CT109" s="25"/>
      <c r="CU109" s="25"/>
      <c r="CV109" s="21">
        <f t="shared" si="511"/>
        <v>0</v>
      </c>
      <c r="CW109" s="25"/>
      <c r="CX109" s="25"/>
      <c r="CY109" s="25"/>
      <c r="CZ109" s="25"/>
      <c r="DA109" s="25"/>
      <c r="DB109" s="21">
        <f t="shared" si="565"/>
        <v>0</v>
      </c>
      <c r="DC109" s="25"/>
      <c r="DD109" s="25"/>
      <c r="DE109" s="25"/>
      <c r="DF109" s="25"/>
      <c r="DG109" s="21">
        <f t="shared" si="595"/>
        <v>0</v>
      </c>
      <c r="DH109" s="25">
        <v>0.2</v>
      </c>
      <c r="DI109" s="25"/>
      <c r="DJ109" s="25"/>
      <c r="DK109" s="21">
        <f t="shared" si="302"/>
        <v>0.2</v>
      </c>
      <c r="DL109" s="25"/>
      <c r="DM109" s="25"/>
      <c r="DN109" s="25"/>
      <c r="DO109" s="25"/>
      <c r="DP109" s="25"/>
      <c r="DQ109" s="25"/>
      <c r="DR109" s="21">
        <f t="shared" si="303"/>
        <v>0</v>
      </c>
      <c r="DS109" s="21">
        <f t="shared" si="596"/>
        <v>0.2</v>
      </c>
      <c r="DT109" s="47">
        <f t="shared" si="443"/>
        <v>9.3986267767831292E-6</v>
      </c>
      <c r="DU109" s="20"/>
      <c r="DV109" s="25"/>
      <c r="DW109" s="21">
        <f t="shared" ref="DW109:DW136" si="619">SUM(DV109:DV109)</f>
        <v>0</v>
      </c>
      <c r="DX109" s="25"/>
      <c r="DY109" s="25"/>
      <c r="DZ109" s="25"/>
      <c r="EA109" s="25"/>
      <c r="EB109" s="25"/>
      <c r="EC109" s="25"/>
      <c r="ED109" s="25"/>
      <c r="EE109" s="25"/>
      <c r="EF109" s="25"/>
      <c r="EG109" s="25"/>
      <c r="EH109" s="25"/>
      <c r="EI109" s="25"/>
      <c r="EJ109" s="25"/>
      <c r="EK109" s="21">
        <f t="shared" si="512"/>
        <v>0</v>
      </c>
      <c r="EL109" s="25"/>
      <c r="EM109" s="25"/>
      <c r="EN109" s="25"/>
      <c r="EO109" s="25"/>
      <c r="EP109" s="25"/>
      <c r="EQ109" s="21">
        <f t="shared" si="567"/>
        <v>0</v>
      </c>
      <c r="ER109" s="21">
        <f t="shared" si="307"/>
        <v>0</v>
      </c>
      <c r="ES109" s="47" t="str">
        <f t="shared" si="444"/>
        <v/>
      </c>
    </row>
    <row r="110" spans="1:149" x14ac:dyDescent="0.25">
      <c r="A110" s="26"/>
      <c r="B110" s="8" t="s">
        <v>119</v>
      </c>
      <c r="C110" s="1"/>
      <c r="D110" s="25"/>
      <c r="E110" s="25"/>
      <c r="F110" s="25"/>
      <c r="G110" s="25"/>
      <c r="H110" s="25"/>
      <c r="I110" s="25"/>
      <c r="J110" s="25"/>
      <c r="K110" s="25"/>
      <c r="L110" s="25"/>
      <c r="M110" s="25"/>
      <c r="N110" s="25"/>
      <c r="O110" s="21">
        <f t="shared" ref="O110" si="620">SUM(D110:N110)</f>
        <v>0</v>
      </c>
      <c r="P110" s="25"/>
      <c r="Q110" s="25"/>
      <c r="R110" s="25"/>
      <c r="S110" s="21">
        <f t="shared" ref="S110" si="621">SUM(P110:R110)</f>
        <v>0</v>
      </c>
      <c r="T110" s="25"/>
      <c r="U110" s="25"/>
      <c r="V110" s="25"/>
      <c r="W110" s="25"/>
      <c r="X110" s="25"/>
      <c r="Y110" s="21">
        <f>SUM(T110:X110)</f>
        <v>0</v>
      </c>
      <c r="Z110" s="21">
        <f t="shared" ref="Z110" si="622">SUM(O110,S110,Y110)</f>
        <v>0</v>
      </c>
      <c r="AA110" s="47" t="str">
        <f t="shared" si="572"/>
        <v/>
      </c>
      <c r="AB110" s="20"/>
      <c r="AC110" s="25"/>
      <c r="AD110" s="25"/>
      <c r="AE110" s="25"/>
      <c r="AF110" s="25"/>
      <c r="AG110" s="25"/>
      <c r="AH110" s="21">
        <f t="shared" ref="AH110" si="623">SUM(AC110:AG110)</f>
        <v>0</v>
      </c>
      <c r="AI110" s="25"/>
      <c r="AJ110" s="25"/>
      <c r="AK110" s="25"/>
      <c r="AL110" s="25"/>
      <c r="AM110" s="25"/>
      <c r="AN110" s="21">
        <f t="shared" ref="AN110" si="624">SUM(AI110:AM110)</f>
        <v>0</v>
      </c>
      <c r="AO110" s="25"/>
      <c r="AP110" s="25"/>
      <c r="AQ110" s="25"/>
      <c r="AR110" s="25"/>
      <c r="AS110" s="25"/>
      <c r="AT110" s="21">
        <f t="shared" ref="AT110" si="625">SUM(AO110:AS110)</f>
        <v>0</v>
      </c>
      <c r="AU110" s="25"/>
      <c r="AV110" s="25"/>
      <c r="AW110" s="25"/>
      <c r="AX110" s="25"/>
      <c r="AY110" s="25"/>
      <c r="AZ110" s="21">
        <f>SUM(AU110:AY110)</f>
        <v>0</v>
      </c>
      <c r="BA110" s="21">
        <f t="shared" si="598"/>
        <v>0</v>
      </c>
      <c r="BB110" s="47" t="str">
        <f t="shared" si="578"/>
        <v/>
      </c>
      <c r="BC110" s="20"/>
      <c r="BD110" s="25"/>
      <c r="BE110" s="25"/>
      <c r="BF110" s="25"/>
      <c r="BG110" s="25"/>
      <c r="BH110" s="25"/>
      <c r="BI110" s="21">
        <f t="shared" ref="BI110" si="626">SUM(BD110:BH110)</f>
        <v>0</v>
      </c>
      <c r="BJ110" s="25"/>
      <c r="BK110" s="25"/>
      <c r="BL110" s="25"/>
      <c r="BM110" s="25"/>
      <c r="BN110" s="25"/>
      <c r="BO110" s="21">
        <f t="shared" ref="BO110" si="627">SUM(BJ110:BN110)</f>
        <v>0</v>
      </c>
      <c r="BP110" s="25"/>
      <c r="BQ110" s="25"/>
      <c r="BR110" s="25"/>
      <c r="BS110" s="25"/>
      <c r="BT110" s="25"/>
      <c r="BU110" s="21">
        <f t="shared" ref="BU110" si="628">SUM(BP110:BT110)</f>
        <v>0</v>
      </c>
      <c r="BV110" s="25"/>
      <c r="BW110" s="25"/>
      <c r="BX110" s="25"/>
      <c r="BY110" s="25"/>
      <c r="BZ110" s="25"/>
      <c r="CA110" s="21">
        <f t="shared" ref="CA110" si="629">SUM(BV110:BZ110)</f>
        <v>0</v>
      </c>
      <c r="CB110" s="25"/>
      <c r="CC110" s="21">
        <f t="shared" si="597"/>
        <v>0</v>
      </c>
      <c r="CD110" s="25"/>
      <c r="CE110" s="21">
        <f t="shared" si="298"/>
        <v>0</v>
      </c>
      <c r="CF110" s="21">
        <f t="shared" si="299"/>
        <v>0</v>
      </c>
      <c r="CG110" s="47" t="str">
        <f t="shared" si="442"/>
        <v/>
      </c>
      <c r="CH110" s="20"/>
      <c r="CI110" s="25"/>
      <c r="CJ110" s="25"/>
      <c r="CK110" s="25"/>
      <c r="CL110" s="25"/>
      <c r="CM110" s="25"/>
      <c r="CN110" s="25"/>
      <c r="CO110" s="21">
        <f t="shared" ref="CO110" si="630">SUM(CI110:CN110)</f>
        <v>0</v>
      </c>
      <c r="CP110" s="25"/>
      <c r="CQ110" s="25"/>
      <c r="CR110" s="25"/>
      <c r="CS110" s="25"/>
      <c r="CT110" s="25"/>
      <c r="CU110" s="25"/>
      <c r="CV110" s="21">
        <f t="shared" ref="CV110" si="631">SUM(CP110:CU110)</f>
        <v>0</v>
      </c>
      <c r="CW110" s="25"/>
      <c r="CX110" s="25"/>
      <c r="CY110" s="25"/>
      <c r="CZ110" s="25"/>
      <c r="DA110" s="25"/>
      <c r="DB110" s="21">
        <f t="shared" si="565"/>
        <v>0</v>
      </c>
      <c r="DC110" s="25">
        <v>1.8275723100000003</v>
      </c>
      <c r="DD110" s="25"/>
      <c r="DE110" s="25"/>
      <c r="DF110" s="25"/>
      <c r="DG110" s="21">
        <f t="shared" si="595"/>
        <v>1.8275723100000003</v>
      </c>
      <c r="DH110" s="25"/>
      <c r="DI110" s="25"/>
      <c r="DJ110" s="25"/>
      <c r="DK110" s="21">
        <f t="shared" si="302"/>
        <v>0</v>
      </c>
      <c r="DL110" s="25"/>
      <c r="DM110" s="25"/>
      <c r="DN110" s="25"/>
      <c r="DO110" s="25"/>
      <c r="DP110" s="25"/>
      <c r="DQ110" s="25"/>
      <c r="DR110" s="21">
        <f t="shared" ref="DR110" si="632">SUM(DL110:DQ110)</f>
        <v>0</v>
      </c>
      <c r="DS110" s="21">
        <f t="shared" si="596"/>
        <v>1.8275723100000003</v>
      </c>
      <c r="DT110" s="47">
        <f t="shared" si="443"/>
        <v>8.5883350246367002E-5</v>
      </c>
      <c r="DU110" s="20"/>
      <c r="DV110" s="25"/>
      <c r="DW110" s="21">
        <f t="shared" si="619"/>
        <v>0</v>
      </c>
      <c r="DX110" s="25"/>
      <c r="DY110" s="25"/>
      <c r="DZ110" s="25"/>
      <c r="EA110" s="25"/>
      <c r="EB110" s="25"/>
      <c r="EC110" s="25"/>
      <c r="ED110" s="25"/>
      <c r="EE110" s="25"/>
      <c r="EF110" s="25"/>
      <c r="EG110" s="25"/>
      <c r="EH110" s="25"/>
      <c r="EI110" s="25"/>
      <c r="EJ110" s="25"/>
      <c r="EK110" s="21">
        <f t="shared" ref="EK110" si="633">SUM(DX110:EJ110)</f>
        <v>0</v>
      </c>
      <c r="EL110" s="25"/>
      <c r="EM110" s="25"/>
      <c r="EN110" s="25"/>
      <c r="EO110" s="25"/>
      <c r="EP110" s="25"/>
      <c r="EQ110" s="21">
        <f t="shared" si="567"/>
        <v>0</v>
      </c>
      <c r="ER110" s="21">
        <f t="shared" si="307"/>
        <v>0</v>
      </c>
      <c r="ES110" s="47" t="str">
        <f t="shared" si="444"/>
        <v/>
      </c>
    </row>
    <row r="111" spans="1:149" x14ac:dyDescent="0.25">
      <c r="A111" s="26"/>
      <c r="B111" s="8" t="s">
        <v>249</v>
      </c>
      <c r="C111" s="1"/>
      <c r="D111" s="25"/>
      <c r="E111" s="25"/>
      <c r="F111" s="25"/>
      <c r="G111" s="25"/>
      <c r="H111" s="25"/>
      <c r="I111" s="25"/>
      <c r="J111" s="25"/>
      <c r="K111" s="25"/>
      <c r="L111" s="25"/>
      <c r="M111" s="25"/>
      <c r="N111" s="25"/>
      <c r="O111" s="21">
        <f>SUM(D111:N111)</f>
        <v>0</v>
      </c>
      <c r="P111" s="25"/>
      <c r="Q111" s="25"/>
      <c r="R111" s="25"/>
      <c r="S111" s="21">
        <f>SUM(P111:R111)</f>
        <v>0</v>
      </c>
      <c r="T111" s="25"/>
      <c r="U111" s="25"/>
      <c r="V111" s="25"/>
      <c r="W111" s="25"/>
      <c r="X111" s="25"/>
      <c r="Y111" s="21">
        <f t="shared" ref="Y111" si="634">SUM(T111:X111)</f>
        <v>0</v>
      </c>
      <c r="Z111" s="21">
        <f>SUM(O111,S111,Y111)</f>
        <v>0</v>
      </c>
      <c r="AA111" s="47" t="str">
        <f>IF(Z111=0,"",Z111/$Z$296)</f>
        <v/>
      </c>
      <c r="AB111" s="20"/>
      <c r="AC111" s="25"/>
      <c r="AD111" s="25"/>
      <c r="AE111" s="25"/>
      <c r="AF111" s="25"/>
      <c r="AG111" s="25"/>
      <c r="AH111" s="21">
        <f>SUM(AC111:AG111)</f>
        <v>0</v>
      </c>
      <c r="AI111" s="25"/>
      <c r="AJ111" s="25"/>
      <c r="AK111" s="25"/>
      <c r="AL111" s="25"/>
      <c r="AM111" s="25"/>
      <c r="AN111" s="21">
        <f>SUM(AI111:AM111)</f>
        <v>0</v>
      </c>
      <c r="AO111" s="25"/>
      <c r="AP111" s="25"/>
      <c r="AQ111" s="25"/>
      <c r="AR111" s="25"/>
      <c r="AS111" s="25"/>
      <c r="AT111" s="21">
        <f>SUM(AO111:AS111)</f>
        <v>0</v>
      </c>
      <c r="AU111" s="25"/>
      <c r="AV111" s="25"/>
      <c r="AW111" s="25"/>
      <c r="AX111" s="25"/>
      <c r="AY111" s="25"/>
      <c r="AZ111" s="21">
        <f t="shared" ref="AZ111" si="635">SUM(AU111:AY111)</f>
        <v>0</v>
      </c>
      <c r="BA111" s="21">
        <f>SUM(AH111,AN111,AT111,AZ111)</f>
        <v>0</v>
      </c>
      <c r="BB111" s="47" t="str">
        <f>IF(BA111=0,"",BA111/$BA$296)</f>
        <v/>
      </c>
      <c r="BC111" s="20"/>
      <c r="BD111" s="25"/>
      <c r="BE111" s="25"/>
      <c r="BF111" s="25"/>
      <c r="BG111" s="25"/>
      <c r="BH111" s="25"/>
      <c r="BI111" s="21">
        <f>SUM(BD111:BH111)</f>
        <v>0</v>
      </c>
      <c r="BJ111" s="25"/>
      <c r="BK111" s="25"/>
      <c r="BL111" s="25"/>
      <c r="BM111" s="25"/>
      <c r="BN111" s="25"/>
      <c r="BO111" s="21">
        <f>SUM(BJ111:BN111)</f>
        <v>0</v>
      </c>
      <c r="BP111" s="25"/>
      <c r="BQ111" s="25"/>
      <c r="BR111" s="25"/>
      <c r="BS111" s="25"/>
      <c r="BT111" s="25"/>
      <c r="BU111" s="21">
        <f>SUM(BP111:BT111)</f>
        <v>0</v>
      </c>
      <c r="BV111" s="25"/>
      <c r="BW111" s="25"/>
      <c r="BX111" s="25"/>
      <c r="BY111" s="25"/>
      <c r="BZ111" s="25"/>
      <c r="CA111" s="21">
        <f>SUM(BV111:BZ111)</f>
        <v>0</v>
      </c>
      <c r="CB111" s="25"/>
      <c r="CC111" s="21">
        <f>SUM(CB111)</f>
        <v>0</v>
      </c>
      <c r="CD111" s="25"/>
      <c r="CE111" s="21">
        <f>SUM(CD111:CD111)</f>
        <v>0</v>
      </c>
      <c r="CF111" s="21">
        <f>SUM(BI111,BO111,BU111,CA111,CC111,CE111)</f>
        <v>0</v>
      </c>
      <c r="CG111" s="47" t="str">
        <f>IF(CF111=0,"",CF111/($CF$296-$CF$292))</f>
        <v/>
      </c>
      <c r="CH111" s="20"/>
      <c r="CI111" s="25"/>
      <c r="CJ111" s="25"/>
      <c r="CK111" s="25"/>
      <c r="CL111" s="25"/>
      <c r="CM111" s="25"/>
      <c r="CN111" s="25"/>
      <c r="CO111" s="21">
        <f>SUM(CI111:CN111)</f>
        <v>0</v>
      </c>
      <c r="CP111" s="25"/>
      <c r="CQ111" s="25"/>
      <c r="CR111" s="25">
        <v>0.25</v>
      </c>
      <c r="CS111" s="25">
        <v>0.25</v>
      </c>
      <c r="CT111" s="25"/>
      <c r="CU111" s="25"/>
      <c r="CV111" s="21">
        <f>SUM(CP111:CU111)</f>
        <v>0.5</v>
      </c>
      <c r="CW111" s="25"/>
      <c r="CX111" s="25"/>
      <c r="CY111" s="25"/>
      <c r="CZ111" s="25"/>
      <c r="DA111" s="25"/>
      <c r="DB111" s="21">
        <f>SUM(CW111:DA111)</f>
        <v>0</v>
      </c>
      <c r="DC111" s="25"/>
      <c r="DD111" s="25"/>
      <c r="DE111" s="25"/>
      <c r="DF111" s="25"/>
      <c r="DG111" s="21">
        <f t="shared" si="595"/>
        <v>0</v>
      </c>
      <c r="DH111" s="25"/>
      <c r="DI111" s="25"/>
      <c r="DJ111" s="25"/>
      <c r="DK111" s="21">
        <f>SUM(DH111:DJ111)</f>
        <v>0</v>
      </c>
      <c r="DL111" s="25"/>
      <c r="DM111" s="25"/>
      <c r="DN111" s="25"/>
      <c r="DO111" s="25"/>
      <c r="DP111" s="25"/>
      <c r="DQ111" s="25"/>
      <c r="DR111" s="21">
        <f>SUM(DL111:DQ111)</f>
        <v>0</v>
      </c>
      <c r="DS111" s="19">
        <f t="shared" si="596"/>
        <v>0.5</v>
      </c>
      <c r="DT111" s="47">
        <f>IF(DS111=0,"",DS111/($DS$296-$DS$292))</f>
        <v>2.3941609982172354E-5</v>
      </c>
      <c r="DU111" s="20"/>
      <c r="DV111" s="25"/>
      <c r="DW111" s="21">
        <f>SUM(DV111:DV111)</f>
        <v>0</v>
      </c>
      <c r="DX111" s="25"/>
      <c r="DY111" s="25"/>
      <c r="DZ111" s="25"/>
      <c r="EA111" s="25"/>
      <c r="EB111" s="25"/>
      <c r="EC111" s="25"/>
      <c r="ED111" s="25"/>
      <c r="EE111" s="25"/>
      <c r="EF111" s="25"/>
      <c r="EG111" s="25"/>
      <c r="EH111" s="25"/>
      <c r="EI111" s="25"/>
      <c r="EJ111" s="25"/>
      <c r="EK111" s="21">
        <f>SUM(DX111:EJ111)</f>
        <v>0</v>
      </c>
      <c r="EL111" s="25"/>
      <c r="EM111" s="25"/>
      <c r="EN111" s="25"/>
      <c r="EO111" s="25"/>
      <c r="EP111" s="25"/>
      <c r="EQ111" s="21">
        <f>SUM(EL111:EP111)</f>
        <v>0</v>
      </c>
      <c r="ER111" s="21">
        <f>SUM(DW111,EK111,EQ111)</f>
        <v>0</v>
      </c>
      <c r="ES111" s="47" t="str">
        <f>IF(ER111=0,"",ER111/$ER$296)</f>
        <v/>
      </c>
    </row>
    <row r="112" spans="1:149" x14ac:dyDescent="0.25">
      <c r="A112" s="26"/>
      <c r="B112" s="8" t="s">
        <v>120</v>
      </c>
      <c r="C112" s="1"/>
      <c r="D112" s="25"/>
      <c r="E112" s="25"/>
      <c r="F112" s="25"/>
      <c r="G112" s="25"/>
      <c r="H112" s="25"/>
      <c r="I112" s="25"/>
      <c r="J112" s="25"/>
      <c r="K112" s="25"/>
      <c r="L112" s="25"/>
      <c r="M112" s="25"/>
      <c r="N112" s="25"/>
      <c r="O112" s="21">
        <f t="shared" si="613"/>
        <v>0</v>
      </c>
      <c r="P112" s="25"/>
      <c r="Q112" s="25"/>
      <c r="R112" s="25"/>
      <c r="S112" s="21">
        <f t="shared" si="614"/>
        <v>0</v>
      </c>
      <c r="T112" s="25"/>
      <c r="U112" s="25"/>
      <c r="V112" s="25"/>
      <c r="W112" s="25"/>
      <c r="X112" s="25"/>
      <c r="Y112" s="21">
        <f>SUM(T112:X112)</f>
        <v>0</v>
      </c>
      <c r="Z112" s="21">
        <f t="shared" si="501"/>
        <v>0</v>
      </c>
      <c r="AA112" s="47" t="str">
        <f>IF(Z112=0,"",Z112/$Z$139)</f>
        <v/>
      </c>
      <c r="AB112" s="20"/>
      <c r="AC112" s="25"/>
      <c r="AD112" s="25"/>
      <c r="AE112" s="25"/>
      <c r="AF112" s="25"/>
      <c r="AG112" s="25"/>
      <c r="AH112" s="21">
        <f t="shared" si="502"/>
        <v>0</v>
      </c>
      <c r="AI112" s="25"/>
      <c r="AJ112" s="25"/>
      <c r="AK112" s="25"/>
      <c r="AL112" s="25"/>
      <c r="AM112" s="25"/>
      <c r="AN112" s="21">
        <f t="shared" si="615"/>
        <v>0</v>
      </c>
      <c r="AO112" s="25"/>
      <c r="AP112" s="25"/>
      <c r="AQ112" s="25"/>
      <c r="AR112" s="25"/>
      <c r="AS112" s="25"/>
      <c r="AT112" s="21">
        <f t="shared" si="616"/>
        <v>0</v>
      </c>
      <c r="AU112" s="25"/>
      <c r="AV112" s="25"/>
      <c r="AW112" s="25"/>
      <c r="AX112" s="25"/>
      <c r="AY112" s="25"/>
      <c r="AZ112" s="21">
        <f>SUM(AU112:AY112)</f>
        <v>0</v>
      </c>
      <c r="BA112" s="21">
        <f t="shared" si="598"/>
        <v>0</v>
      </c>
      <c r="BB112" s="47" t="str">
        <f>IF(BA112=0,"",BA112/$BA$139)</f>
        <v/>
      </c>
      <c r="BC112" s="20"/>
      <c r="BD112" s="25"/>
      <c r="BE112" s="25"/>
      <c r="BF112" s="25"/>
      <c r="BG112" s="25"/>
      <c r="BH112" s="25"/>
      <c r="BI112" s="21">
        <f t="shared" si="297"/>
        <v>0</v>
      </c>
      <c r="BJ112" s="25"/>
      <c r="BK112" s="25"/>
      <c r="BL112" s="25"/>
      <c r="BM112" s="25"/>
      <c r="BN112" s="25"/>
      <c r="BO112" s="21">
        <f t="shared" si="507"/>
        <v>0</v>
      </c>
      <c r="BP112" s="25"/>
      <c r="BQ112" s="25"/>
      <c r="BR112" s="25"/>
      <c r="BS112" s="25"/>
      <c r="BT112" s="25"/>
      <c r="BU112" s="21">
        <f t="shared" si="617"/>
        <v>0</v>
      </c>
      <c r="BV112" s="25"/>
      <c r="BW112" s="25"/>
      <c r="BX112" s="25"/>
      <c r="BY112" s="25"/>
      <c r="BZ112" s="25"/>
      <c r="CA112" s="21">
        <f t="shared" si="618"/>
        <v>0</v>
      </c>
      <c r="CB112" s="25"/>
      <c r="CC112" s="21">
        <f t="shared" si="597"/>
        <v>0</v>
      </c>
      <c r="CD112" s="25"/>
      <c r="CE112" s="21">
        <f t="shared" si="298"/>
        <v>0</v>
      </c>
      <c r="CF112" s="21">
        <f t="shared" si="299"/>
        <v>0</v>
      </c>
      <c r="CG112" s="47" t="str">
        <f>IF(CF112=0,"",CF112/$CF$139)</f>
        <v/>
      </c>
      <c r="CH112" s="20"/>
      <c r="CI112" s="25"/>
      <c r="CJ112" s="25"/>
      <c r="CK112" s="25"/>
      <c r="CL112" s="25"/>
      <c r="CM112" s="25"/>
      <c r="CN112" s="25"/>
      <c r="CO112" s="21">
        <f t="shared" si="510"/>
        <v>0</v>
      </c>
      <c r="CP112" s="25"/>
      <c r="CQ112" s="25"/>
      <c r="CR112" s="25"/>
      <c r="CS112" s="25"/>
      <c r="CT112" s="25"/>
      <c r="CU112" s="25"/>
      <c r="CV112" s="21">
        <f t="shared" si="511"/>
        <v>0</v>
      </c>
      <c r="CW112" s="25"/>
      <c r="CX112" s="25"/>
      <c r="CY112" s="25"/>
      <c r="CZ112" s="25"/>
      <c r="DA112" s="25"/>
      <c r="DB112" s="21">
        <f t="shared" si="565"/>
        <v>0</v>
      </c>
      <c r="DC112" s="25"/>
      <c r="DD112" s="25"/>
      <c r="DE112" s="25"/>
      <c r="DF112" s="25"/>
      <c r="DG112" s="21">
        <f t="shared" si="595"/>
        <v>0</v>
      </c>
      <c r="DH112" s="25">
        <v>0.1</v>
      </c>
      <c r="DI112" s="25"/>
      <c r="DJ112" s="25"/>
      <c r="DK112" s="21">
        <f t="shared" si="302"/>
        <v>0.1</v>
      </c>
      <c r="DL112" s="25"/>
      <c r="DM112" s="25"/>
      <c r="DN112" s="25"/>
      <c r="DO112" s="25"/>
      <c r="DP112" s="25"/>
      <c r="DQ112" s="25"/>
      <c r="DR112" s="21">
        <f t="shared" si="303"/>
        <v>0</v>
      </c>
      <c r="DS112" s="21">
        <f t="shared" si="596"/>
        <v>0.1</v>
      </c>
      <c r="DT112" s="47">
        <f>IF(DS112=0,"",DS112/$DS$139)</f>
        <v>4.6993133883915646E-6</v>
      </c>
      <c r="DU112" s="20"/>
      <c r="DV112" s="25"/>
      <c r="DW112" s="21">
        <f t="shared" si="619"/>
        <v>0</v>
      </c>
      <c r="DX112" s="25"/>
      <c r="DY112" s="25"/>
      <c r="DZ112" s="25"/>
      <c r="EA112" s="25"/>
      <c r="EB112" s="25"/>
      <c r="EC112" s="25"/>
      <c r="ED112" s="25"/>
      <c r="EE112" s="25"/>
      <c r="EF112" s="25"/>
      <c r="EG112" s="25"/>
      <c r="EH112" s="25"/>
      <c r="EI112" s="25"/>
      <c r="EJ112" s="25"/>
      <c r="EK112" s="21">
        <f t="shared" si="512"/>
        <v>0</v>
      </c>
      <c r="EL112" s="25"/>
      <c r="EM112" s="25"/>
      <c r="EN112" s="25"/>
      <c r="EO112" s="25"/>
      <c r="EP112" s="25"/>
      <c r="EQ112" s="21">
        <f t="shared" si="567"/>
        <v>0</v>
      </c>
      <c r="ER112" s="21">
        <f t="shared" si="307"/>
        <v>0</v>
      </c>
      <c r="ES112" s="47" t="str">
        <f>IF(ER112=0,"",ER112/$ER$139)</f>
        <v/>
      </c>
    </row>
    <row r="113" spans="1:149" x14ac:dyDescent="0.25">
      <c r="A113" s="26"/>
      <c r="B113" s="8" t="s">
        <v>121</v>
      </c>
      <c r="C113" s="1"/>
      <c r="D113" s="25"/>
      <c r="E113" s="25"/>
      <c r="F113" s="25"/>
      <c r="G113" s="25"/>
      <c r="H113" s="25"/>
      <c r="I113" s="25"/>
      <c r="J113" s="25"/>
      <c r="K113" s="25"/>
      <c r="L113" s="25"/>
      <c r="M113" s="25"/>
      <c r="N113" s="25"/>
      <c r="O113" s="21">
        <f t="shared" ref="O113" si="636">SUM(D113:N113)</f>
        <v>0</v>
      </c>
      <c r="P113" s="25"/>
      <c r="Q113" s="25"/>
      <c r="R113" s="25"/>
      <c r="S113" s="21">
        <f t="shared" ref="S113" si="637">SUM(P113:R113)</f>
        <v>0</v>
      </c>
      <c r="T113" s="25"/>
      <c r="U113" s="25"/>
      <c r="V113" s="25"/>
      <c r="W113" s="25"/>
      <c r="X113" s="25"/>
      <c r="Y113" s="21">
        <f>SUM(T113:X113)</f>
        <v>0</v>
      </c>
      <c r="Z113" s="21">
        <f t="shared" ref="Z113" si="638">SUM(O113,S113,Y113)</f>
        <v>0</v>
      </c>
      <c r="AA113" s="47" t="str">
        <f t="shared" ref="AA113:AA137" si="639">IF(Z113=0,"",Z113/$Z$139)</f>
        <v/>
      </c>
      <c r="AB113" s="20"/>
      <c r="AC113" s="25"/>
      <c r="AD113" s="25"/>
      <c r="AE113" s="25"/>
      <c r="AF113" s="25"/>
      <c r="AG113" s="25"/>
      <c r="AH113" s="21">
        <f t="shared" ref="AH113" si="640">SUM(AC113:AG113)</f>
        <v>0</v>
      </c>
      <c r="AI113" s="25"/>
      <c r="AJ113" s="25"/>
      <c r="AK113" s="25"/>
      <c r="AL113" s="25"/>
      <c r="AM113" s="25"/>
      <c r="AN113" s="21">
        <f t="shared" ref="AN113" si="641">SUM(AI113:AM113)</f>
        <v>0</v>
      </c>
      <c r="AO113" s="25"/>
      <c r="AP113" s="25"/>
      <c r="AQ113" s="25"/>
      <c r="AR113" s="25"/>
      <c r="AS113" s="25"/>
      <c r="AT113" s="21">
        <f t="shared" ref="AT113" si="642">SUM(AO113:AS113)</f>
        <v>0</v>
      </c>
      <c r="AU113" s="25"/>
      <c r="AV113" s="25"/>
      <c r="AW113" s="25"/>
      <c r="AX113" s="25"/>
      <c r="AY113" s="25"/>
      <c r="AZ113" s="21">
        <f>SUM(AU113:AY113)</f>
        <v>0</v>
      </c>
      <c r="BA113" s="21">
        <f t="shared" si="598"/>
        <v>0</v>
      </c>
      <c r="BB113" s="47" t="str">
        <f t="shared" ref="BB113:BB137" si="643">IF(BA113=0,"",BA113/$BA$139)</f>
        <v/>
      </c>
      <c r="BC113" s="20"/>
      <c r="BD113" s="25"/>
      <c r="BE113" s="25"/>
      <c r="BF113" s="25"/>
      <c r="BG113" s="25"/>
      <c r="BH113" s="25"/>
      <c r="BI113" s="21">
        <f t="shared" ref="BI113" si="644">SUM(BD113:BH113)</f>
        <v>0</v>
      </c>
      <c r="BJ113" s="25"/>
      <c r="BK113" s="25"/>
      <c r="BL113" s="25"/>
      <c r="BM113" s="25"/>
      <c r="BN113" s="25"/>
      <c r="BO113" s="21">
        <f t="shared" ref="BO113" si="645">SUM(BJ113:BN113)</f>
        <v>0</v>
      </c>
      <c r="BP113" s="25"/>
      <c r="BQ113" s="25"/>
      <c r="BR113" s="25"/>
      <c r="BS113" s="25"/>
      <c r="BT113" s="25"/>
      <c r="BU113" s="21">
        <f t="shared" ref="BU113" si="646">SUM(BP113:BT113)</f>
        <v>0</v>
      </c>
      <c r="BV113" s="25"/>
      <c r="BW113" s="25"/>
      <c r="BX113" s="25"/>
      <c r="BY113" s="25"/>
      <c r="BZ113" s="25"/>
      <c r="CA113" s="21">
        <f t="shared" ref="CA113" si="647">SUM(BV113:BZ113)</f>
        <v>0</v>
      </c>
      <c r="CB113" s="25"/>
      <c r="CC113" s="21">
        <f t="shared" si="597"/>
        <v>0</v>
      </c>
      <c r="CD113" s="25"/>
      <c r="CE113" s="21">
        <f t="shared" si="298"/>
        <v>0</v>
      </c>
      <c r="CF113" s="21">
        <f t="shared" si="299"/>
        <v>0</v>
      </c>
      <c r="CG113" s="47" t="str">
        <f t="shared" ref="CG113:CG137" si="648">IF(CF113=0,"",CF113/$CF$139)</f>
        <v/>
      </c>
      <c r="CH113" s="20"/>
      <c r="CI113" s="25"/>
      <c r="CJ113" s="25"/>
      <c r="CK113" s="25"/>
      <c r="CL113" s="25"/>
      <c r="CM113" s="25"/>
      <c r="CN113" s="25"/>
      <c r="CO113" s="21">
        <f t="shared" ref="CO113" si="649">SUM(CI113:CN113)</f>
        <v>0</v>
      </c>
      <c r="CP113" s="25"/>
      <c r="CQ113" s="25"/>
      <c r="CR113" s="25"/>
      <c r="CS113" s="25"/>
      <c r="CT113" s="25"/>
      <c r="CU113" s="25"/>
      <c r="CV113" s="21">
        <f t="shared" ref="CV113" si="650">SUM(CP113:CU113)</f>
        <v>0</v>
      </c>
      <c r="CW113" s="25"/>
      <c r="CX113" s="25"/>
      <c r="CY113" s="25"/>
      <c r="CZ113" s="25"/>
      <c r="DA113" s="25"/>
      <c r="DB113" s="21">
        <f t="shared" si="565"/>
        <v>0</v>
      </c>
      <c r="DC113" s="25"/>
      <c r="DD113" s="25"/>
      <c r="DE113" s="25"/>
      <c r="DF113" s="25"/>
      <c r="DG113" s="21">
        <f t="shared" si="595"/>
        <v>0</v>
      </c>
      <c r="DH113" s="25">
        <v>5.0000000000000009</v>
      </c>
      <c r="DI113" s="25"/>
      <c r="DJ113" s="25"/>
      <c r="DK113" s="21">
        <f t="shared" si="302"/>
        <v>5.0000000000000009</v>
      </c>
      <c r="DL113" s="25"/>
      <c r="DM113" s="25"/>
      <c r="DN113" s="25"/>
      <c r="DO113" s="25"/>
      <c r="DP113" s="25"/>
      <c r="DQ113" s="25"/>
      <c r="DR113" s="21">
        <f t="shared" ref="DR113" si="651">SUM(DL113:DQ113)</f>
        <v>0</v>
      </c>
      <c r="DS113" s="21">
        <f t="shared" si="596"/>
        <v>5.0000000000000009</v>
      </c>
      <c r="DT113" s="47">
        <f t="shared" ref="DT113:DT137" si="652">IF(DS113=0,"",DS113/$DS$139)</f>
        <v>2.3496566941957827E-4</v>
      </c>
      <c r="DU113" s="20"/>
      <c r="DV113" s="25"/>
      <c r="DW113" s="21">
        <f t="shared" si="619"/>
        <v>0</v>
      </c>
      <c r="DX113" s="25"/>
      <c r="DY113" s="25"/>
      <c r="DZ113" s="25"/>
      <c r="EA113" s="25"/>
      <c r="EB113" s="25"/>
      <c r="EC113" s="25"/>
      <c r="ED113" s="25"/>
      <c r="EE113" s="25"/>
      <c r="EF113" s="25"/>
      <c r="EG113" s="25"/>
      <c r="EH113" s="25"/>
      <c r="EI113" s="25"/>
      <c r="EJ113" s="25"/>
      <c r="EK113" s="21">
        <f t="shared" ref="EK113" si="653">SUM(DX113:EJ113)</f>
        <v>0</v>
      </c>
      <c r="EL113" s="25"/>
      <c r="EM113" s="25"/>
      <c r="EN113" s="25"/>
      <c r="EO113" s="25"/>
      <c r="EP113" s="25"/>
      <c r="EQ113" s="21">
        <f t="shared" si="567"/>
        <v>0</v>
      </c>
      <c r="ER113" s="21">
        <f t="shared" si="307"/>
        <v>0</v>
      </c>
      <c r="ES113" s="47" t="str">
        <f t="shared" ref="ES113:ES137" si="654">IF(ER113=0,"",ER113/$ER$139)</f>
        <v/>
      </c>
    </row>
    <row r="114" spans="1:149" ht="15.75" customHeight="1" x14ac:dyDescent="0.25">
      <c r="A114" s="26"/>
      <c r="B114" s="8" t="s">
        <v>122</v>
      </c>
      <c r="C114" s="1"/>
      <c r="D114" s="25"/>
      <c r="E114" s="25"/>
      <c r="F114" s="25"/>
      <c r="G114" s="25"/>
      <c r="H114" s="25"/>
      <c r="I114" s="25"/>
      <c r="J114" s="25"/>
      <c r="K114" s="25"/>
      <c r="L114" s="25"/>
      <c r="M114" s="25"/>
      <c r="N114" s="25"/>
      <c r="O114" s="19">
        <f t="shared" ref="O114:O127" si="655">SUM(D114:N114)</f>
        <v>0</v>
      </c>
      <c r="P114" s="25"/>
      <c r="Q114" s="25"/>
      <c r="R114" s="25"/>
      <c r="S114" s="19">
        <f t="shared" ref="S114:S127" si="656">SUM(P114:R114)</f>
        <v>0</v>
      </c>
      <c r="T114" s="25"/>
      <c r="U114" s="25"/>
      <c r="V114" s="25"/>
      <c r="W114" s="25"/>
      <c r="X114" s="25"/>
      <c r="Y114" s="19">
        <f t="shared" ref="Y114:Y125" si="657">SUM(T114:X114)</f>
        <v>0</v>
      </c>
      <c r="Z114" s="19">
        <f t="shared" si="501"/>
        <v>0</v>
      </c>
      <c r="AA114" s="49" t="str">
        <f t="shared" si="639"/>
        <v/>
      </c>
      <c r="AB114" s="20"/>
      <c r="AC114" s="25"/>
      <c r="AD114" s="25"/>
      <c r="AE114" s="25"/>
      <c r="AF114" s="25"/>
      <c r="AG114" s="25"/>
      <c r="AH114" s="19">
        <f t="shared" ref="AH114:AH127" si="658">SUM(AC114:AG114)</f>
        <v>0</v>
      </c>
      <c r="AI114" s="25"/>
      <c r="AJ114" s="25"/>
      <c r="AK114" s="25"/>
      <c r="AL114" s="25"/>
      <c r="AM114" s="25"/>
      <c r="AN114" s="19">
        <f t="shared" ref="AN114:AN127" si="659">SUM(AI114:AM114)</f>
        <v>0</v>
      </c>
      <c r="AO114" s="25"/>
      <c r="AP114" s="25"/>
      <c r="AQ114" s="25"/>
      <c r="AR114" s="25"/>
      <c r="AS114" s="25"/>
      <c r="AT114" s="19">
        <f t="shared" ref="AT114:AT127" si="660">SUM(AO114:AS114)</f>
        <v>0</v>
      </c>
      <c r="AU114" s="25"/>
      <c r="AV114" s="25"/>
      <c r="AW114" s="25"/>
      <c r="AX114" s="25"/>
      <c r="AY114" s="25"/>
      <c r="AZ114" s="19">
        <f t="shared" ref="AZ114:AZ125" si="661">SUM(AU114:AY114)</f>
        <v>0</v>
      </c>
      <c r="BA114" s="19">
        <f t="shared" ref="BA114:BA125" si="662">SUM(AH114,AN114,AT114,AZ114)</f>
        <v>0</v>
      </c>
      <c r="BB114" s="49" t="str">
        <f t="shared" si="643"/>
        <v/>
      </c>
      <c r="BC114" s="20"/>
      <c r="BD114" s="25"/>
      <c r="BE114" s="25"/>
      <c r="BF114" s="25"/>
      <c r="BG114" s="25"/>
      <c r="BH114" s="25"/>
      <c r="BI114" s="19">
        <f t="shared" si="297"/>
        <v>0</v>
      </c>
      <c r="BJ114" s="25"/>
      <c r="BK114" s="25"/>
      <c r="BL114" s="25"/>
      <c r="BM114" s="25"/>
      <c r="BN114" s="25"/>
      <c r="BO114" s="19">
        <f t="shared" si="507"/>
        <v>0</v>
      </c>
      <c r="BP114" s="25"/>
      <c r="BQ114" s="25"/>
      <c r="BR114" s="25"/>
      <c r="BS114" s="25"/>
      <c r="BT114" s="25"/>
      <c r="BU114" s="19">
        <f t="shared" ref="BU114:BU127" si="663">SUM(BP114:BT114)</f>
        <v>0</v>
      </c>
      <c r="BV114" s="25"/>
      <c r="BW114" s="25"/>
      <c r="BX114" s="25"/>
      <c r="BY114" s="25"/>
      <c r="BZ114" s="25"/>
      <c r="CA114" s="19">
        <f>SUM(BV114:BZ114)</f>
        <v>0</v>
      </c>
      <c r="CB114" s="25"/>
      <c r="CC114" s="19">
        <f t="shared" si="597"/>
        <v>0</v>
      </c>
      <c r="CD114" s="25"/>
      <c r="CE114" s="19">
        <f t="shared" si="298"/>
        <v>0</v>
      </c>
      <c r="CF114" s="19">
        <f t="shared" si="299"/>
        <v>0</v>
      </c>
      <c r="CG114" s="49" t="str">
        <f t="shared" si="648"/>
        <v/>
      </c>
      <c r="CH114" s="20"/>
      <c r="CI114" s="25"/>
      <c r="CJ114" s="25"/>
      <c r="CK114" s="25"/>
      <c r="CL114" s="25"/>
      <c r="CM114" s="25"/>
      <c r="CN114" s="25"/>
      <c r="CO114" s="19">
        <f t="shared" ref="CO114:CO127" si="664">SUM(CI114:CN114)</f>
        <v>0</v>
      </c>
      <c r="CP114" s="25"/>
      <c r="CQ114" s="25"/>
      <c r="CR114" s="25"/>
      <c r="CS114" s="25"/>
      <c r="CT114" s="25"/>
      <c r="CU114" s="25"/>
      <c r="CV114" s="19">
        <f t="shared" ref="CV114:CV127" si="665">SUM(CP114:CU114)</f>
        <v>0</v>
      </c>
      <c r="CW114" s="25"/>
      <c r="CX114" s="25"/>
      <c r="CY114" s="25"/>
      <c r="CZ114" s="25"/>
      <c r="DA114" s="25"/>
      <c r="DB114" s="19">
        <f t="shared" si="565"/>
        <v>0</v>
      </c>
      <c r="DC114" s="25">
        <v>30</v>
      </c>
      <c r="DD114" s="25"/>
      <c r="DE114" s="25"/>
      <c r="DF114" s="25"/>
      <c r="DG114" s="19">
        <f t="shared" si="595"/>
        <v>30</v>
      </c>
      <c r="DH114" s="25"/>
      <c r="DI114" s="25"/>
      <c r="DJ114" s="25"/>
      <c r="DK114" s="19">
        <f t="shared" si="302"/>
        <v>0</v>
      </c>
      <c r="DL114" s="25"/>
      <c r="DM114" s="25"/>
      <c r="DN114" s="25"/>
      <c r="DO114" s="25"/>
      <c r="DP114" s="25"/>
      <c r="DQ114" s="25"/>
      <c r="DR114" s="19">
        <f t="shared" si="303"/>
        <v>0</v>
      </c>
      <c r="DS114" s="19">
        <f t="shared" si="596"/>
        <v>30</v>
      </c>
      <c r="DT114" s="49">
        <f t="shared" si="652"/>
        <v>1.4097940165174693E-3</v>
      </c>
      <c r="DU114" s="20"/>
      <c r="DV114" s="25"/>
      <c r="DW114" s="19">
        <f t="shared" si="619"/>
        <v>0</v>
      </c>
      <c r="DX114" s="25"/>
      <c r="DY114" s="25"/>
      <c r="DZ114" s="25"/>
      <c r="EA114" s="25"/>
      <c r="EB114" s="25"/>
      <c r="EC114" s="25"/>
      <c r="ED114" s="25"/>
      <c r="EE114" s="25"/>
      <c r="EF114" s="25"/>
      <c r="EG114" s="25"/>
      <c r="EH114" s="25"/>
      <c r="EI114" s="25"/>
      <c r="EJ114" s="25"/>
      <c r="EK114" s="19">
        <f t="shared" si="512"/>
        <v>0</v>
      </c>
      <c r="EL114" s="25"/>
      <c r="EM114" s="25"/>
      <c r="EN114" s="25"/>
      <c r="EO114" s="25"/>
      <c r="EP114" s="25"/>
      <c r="EQ114" s="19">
        <f t="shared" si="567"/>
        <v>0</v>
      </c>
      <c r="ER114" s="21">
        <f t="shared" si="307"/>
        <v>0</v>
      </c>
      <c r="ES114" s="49" t="str">
        <f t="shared" si="654"/>
        <v/>
      </c>
    </row>
    <row r="115" spans="1:149" ht="15.75" customHeight="1" x14ac:dyDescent="0.25">
      <c r="B115" s="8" t="s">
        <v>123</v>
      </c>
      <c r="C115" s="1"/>
      <c r="D115" s="25"/>
      <c r="E115" s="25"/>
      <c r="F115" s="25"/>
      <c r="G115" s="25"/>
      <c r="H115" s="25"/>
      <c r="I115" s="25"/>
      <c r="J115" s="25"/>
      <c r="K115" s="25"/>
      <c r="L115" s="25"/>
      <c r="M115" s="25"/>
      <c r="N115" s="25"/>
      <c r="O115" s="19">
        <f t="shared" si="655"/>
        <v>0</v>
      </c>
      <c r="P115" s="25"/>
      <c r="Q115" s="25"/>
      <c r="R115" s="25"/>
      <c r="S115" s="19">
        <f t="shared" si="656"/>
        <v>0</v>
      </c>
      <c r="T115" s="25"/>
      <c r="U115" s="25"/>
      <c r="V115" s="25"/>
      <c r="W115" s="25"/>
      <c r="X115" s="25"/>
      <c r="Y115" s="19">
        <f t="shared" si="657"/>
        <v>0</v>
      </c>
      <c r="Z115" s="19">
        <f t="shared" si="501"/>
        <v>0</v>
      </c>
      <c r="AA115" s="49" t="str">
        <f t="shared" si="639"/>
        <v/>
      </c>
      <c r="AB115" s="20"/>
      <c r="AC115" s="25"/>
      <c r="AD115" s="25"/>
      <c r="AE115" s="25"/>
      <c r="AF115" s="25"/>
      <c r="AG115" s="25"/>
      <c r="AH115" s="19">
        <f t="shared" si="658"/>
        <v>0</v>
      </c>
      <c r="AI115" s="25"/>
      <c r="AJ115" s="25"/>
      <c r="AK115" s="25"/>
      <c r="AL115" s="25"/>
      <c r="AM115" s="25"/>
      <c r="AN115" s="19">
        <f t="shared" si="659"/>
        <v>0</v>
      </c>
      <c r="AO115" s="25"/>
      <c r="AP115" s="25"/>
      <c r="AQ115" s="25"/>
      <c r="AR115" s="25"/>
      <c r="AS115" s="25"/>
      <c r="AT115" s="19">
        <f t="shared" si="660"/>
        <v>0</v>
      </c>
      <c r="AU115" s="25"/>
      <c r="AV115" s="25"/>
      <c r="AW115" s="25"/>
      <c r="AX115" s="25"/>
      <c r="AY115" s="25"/>
      <c r="AZ115" s="19">
        <f t="shared" si="661"/>
        <v>0</v>
      </c>
      <c r="BA115" s="19">
        <f t="shared" si="662"/>
        <v>0</v>
      </c>
      <c r="BB115" s="49" t="str">
        <f t="shared" si="643"/>
        <v/>
      </c>
      <c r="BC115" s="20"/>
      <c r="BD115" s="25"/>
      <c r="BE115" s="25"/>
      <c r="BF115" s="25"/>
      <c r="BG115" s="25"/>
      <c r="BH115" s="25"/>
      <c r="BI115" s="19">
        <f t="shared" si="297"/>
        <v>0</v>
      </c>
      <c r="BJ115" s="25"/>
      <c r="BK115" s="25"/>
      <c r="BL115" s="25"/>
      <c r="BM115" s="25"/>
      <c r="BN115" s="25"/>
      <c r="BO115" s="19">
        <f t="shared" ref="BO115:BO127" si="666">SUM(BJ115:BN115)</f>
        <v>0</v>
      </c>
      <c r="BP115" s="25"/>
      <c r="BQ115" s="25"/>
      <c r="BR115" s="25"/>
      <c r="BS115" s="25"/>
      <c r="BT115" s="25"/>
      <c r="BU115" s="19">
        <f t="shared" si="663"/>
        <v>0</v>
      </c>
      <c r="BV115" s="25"/>
      <c r="BW115" s="25"/>
      <c r="BX115" s="25"/>
      <c r="BY115" s="25"/>
      <c r="BZ115" s="25"/>
      <c r="CA115" s="19">
        <f>SUM(BV115:BZ115)</f>
        <v>0</v>
      </c>
      <c r="CB115" s="25"/>
      <c r="CC115" s="19">
        <f t="shared" si="597"/>
        <v>0</v>
      </c>
      <c r="CD115" s="25"/>
      <c r="CE115" s="19">
        <f t="shared" si="298"/>
        <v>0</v>
      </c>
      <c r="CF115" s="19">
        <f t="shared" si="299"/>
        <v>0</v>
      </c>
      <c r="CG115" s="49" t="str">
        <f t="shared" si="648"/>
        <v/>
      </c>
      <c r="CH115" s="20"/>
      <c r="CI115" s="25"/>
      <c r="CJ115" s="25"/>
      <c r="CK115" s="25"/>
      <c r="CL115" s="25"/>
      <c r="CM115" s="25"/>
      <c r="CN115" s="25">
        <v>5.0539999999999994</v>
      </c>
      <c r="CO115" s="19">
        <f t="shared" si="664"/>
        <v>5.0539999999999994</v>
      </c>
      <c r="CP115" s="25"/>
      <c r="CQ115" s="25"/>
      <c r="CR115" s="25"/>
      <c r="CS115" s="25"/>
      <c r="CT115" s="25"/>
      <c r="CU115" s="25"/>
      <c r="CV115" s="19">
        <f t="shared" si="665"/>
        <v>0</v>
      </c>
      <c r="CW115" s="25"/>
      <c r="CX115" s="25"/>
      <c r="CY115" s="25"/>
      <c r="CZ115" s="25"/>
      <c r="DA115" s="25"/>
      <c r="DB115" s="19">
        <f t="shared" si="565"/>
        <v>0</v>
      </c>
      <c r="DC115" s="25"/>
      <c r="DD115" s="25"/>
      <c r="DE115" s="25"/>
      <c r="DF115" s="25"/>
      <c r="DG115" s="19">
        <f t="shared" si="595"/>
        <v>0</v>
      </c>
      <c r="DH115" s="25"/>
      <c r="DI115" s="25"/>
      <c r="DJ115" s="25"/>
      <c r="DK115" s="19">
        <f t="shared" si="302"/>
        <v>0</v>
      </c>
      <c r="DL115" s="25"/>
      <c r="DM115" s="25"/>
      <c r="DN115" s="25"/>
      <c r="DO115" s="25"/>
      <c r="DP115" s="25"/>
      <c r="DQ115" s="25"/>
      <c r="DR115" s="19">
        <f t="shared" si="303"/>
        <v>0</v>
      </c>
      <c r="DS115" s="19">
        <f t="shared" si="596"/>
        <v>5.0539999999999994</v>
      </c>
      <c r="DT115" s="49">
        <f t="shared" si="652"/>
        <v>2.3750329864930965E-4</v>
      </c>
      <c r="DU115" s="20"/>
      <c r="DV115" s="25"/>
      <c r="DW115" s="19">
        <f t="shared" si="619"/>
        <v>0</v>
      </c>
      <c r="DX115" s="25"/>
      <c r="DY115" s="25"/>
      <c r="DZ115" s="25"/>
      <c r="EA115" s="25"/>
      <c r="EB115" s="25"/>
      <c r="EC115" s="25"/>
      <c r="ED115" s="25"/>
      <c r="EE115" s="25"/>
      <c r="EF115" s="25"/>
      <c r="EG115" s="25"/>
      <c r="EH115" s="25"/>
      <c r="EI115" s="25"/>
      <c r="EJ115" s="25"/>
      <c r="EK115" s="19">
        <f t="shared" ref="EK115:EK127" si="667">SUM(DX115:EJ115)</f>
        <v>0</v>
      </c>
      <c r="EL115" s="25"/>
      <c r="EM115" s="25"/>
      <c r="EN115" s="25"/>
      <c r="EO115" s="25"/>
      <c r="EP115" s="25"/>
      <c r="EQ115" s="19">
        <f t="shared" si="567"/>
        <v>0</v>
      </c>
      <c r="ER115" s="21">
        <f t="shared" si="307"/>
        <v>0</v>
      </c>
      <c r="ES115" s="49" t="str">
        <f t="shared" si="654"/>
        <v/>
      </c>
    </row>
    <row r="116" spans="1:149" x14ac:dyDescent="0.25">
      <c r="A116" s="26"/>
      <c r="B116" s="8" t="s">
        <v>124</v>
      </c>
      <c r="C116" s="1"/>
      <c r="D116" s="25"/>
      <c r="E116" s="25"/>
      <c r="F116" s="25"/>
      <c r="G116" s="25"/>
      <c r="H116" s="25"/>
      <c r="I116" s="25"/>
      <c r="J116" s="25"/>
      <c r="K116" s="25"/>
      <c r="L116" s="25"/>
      <c r="M116" s="25"/>
      <c r="N116" s="25"/>
      <c r="O116" s="21">
        <f t="shared" si="655"/>
        <v>0</v>
      </c>
      <c r="P116" s="25"/>
      <c r="Q116" s="25"/>
      <c r="R116" s="25"/>
      <c r="S116" s="21">
        <f t="shared" si="656"/>
        <v>0</v>
      </c>
      <c r="T116" s="25"/>
      <c r="U116" s="25"/>
      <c r="V116" s="25"/>
      <c r="W116" s="25"/>
      <c r="X116" s="25"/>
      <c r="Y116" s="21">
        <f t="shared" ref="Y116:Y123" si="668">SUM(T116:X116)</f>
        <v>0</v>
      </c>
      <c r="Z116" s="21">
        <f t="shared" si="501"/>
        <v>0</v>
      </c>
      <c r="AA116" s="47" t="str">
        <f t="shared" si="639"/>
        <v/>
      </c>
      <c r="AB116" s="20"/>
      <c r="AC116" s="25"/>
      <c r="AD116" s="25"/>
      <c r="AE116" s="25"/>
      <c r="AF116" s="25"/>
      <c r="AG116" s="25"/>
      <c r="AH116" s="21">
        <f t="shared" si="658"/>
        <v>0</v>
      </c>
      <c r="AI116" s="25"/>
      <c r="AJ116" s="25"/>
      <c r="AK116" s="25"/>
      <c r="AL116" s="25"/>
      <c r="AM116" s="25"/>
      <c r="AN116" s="21">
        <f t="shared" si="659"/>
        <v>0</v>
      </c>
      <c r="AO116" s="25"/>
      <c r="AP116" s="25"/>
      <c r="AQ116" s="25"/>
      <c r="AR116" s="25"/>
      <c r="AS116" s="25"/>
      <c r="AT116" s="21">
        <f t="shared" si="660"/>
        <v>0</v>
      </c>
      <c r="AU116" s="25"/>
      <c r="AV116" s="25"/>
      <c r="AW116" s="25"/>
      <c r="AX116" s="25"/>
      <c r="AY116" s="25"/>
      <c r="AZ116" s="21">
        <f t="shared" ref="AZ116:AZ123" si="669">SUM(AU116:AY116)</f>
        <v>0</v>
      </c>
      <c r="BA116" s="21">
        <f t="shared" ref="BA116:BA123" si="670">SUM(AH116,AN116,AT116,AZ116)</f>
        <v>0</v>
      </c>
      <c r="BB116" s="47" t="str">
        <f t="shared" si="643"/>
        <v/>
      </c>
      <c r="BC116" s="20"/>
      <c r="BD116" s="25"/>
      <c r="BE116" s="25"/>
      <c r="BF116" s="25"/>
      <c r="BG116" s="25"/>
      <c r="BH116" s="25"/>
      <c r="BI116" s="21">
        <f t="shared" si="297"/>
        <v>0</v>
      </c>
      <c r="BJ116" s="25"/>
      <c r="BK116" s="25"/>
      <c r="BL116" s="25"/>
      <c r="BM116" s="25"/>
      <c r="BN116" s="25"/>
      <c r="BO116" s="21">
        <f t="shared" si="666"/>
        <v>0</v>
      </c>
      <c r="BP116" s="25"/>
      <c r="BQ116" s="25"/>
      <c r="BR116" s="25"/>
      <c r="BS116" s="25"/>
      <c r="BT116" s="25"/>
      <c r="BU116" s="21">
        <f t="shared" si="663"/>
        <v>0</v>
      </c>
      <c r="BV116" s="25"/>
      <c r="BW116" s="25"/>
      <c r="BX116" s="25"/>
      <c r="BY116" s="25"/>
      <c r="BZ116" s="25"/>
      <c r="CA116" s="21">
        <f t="shared" ref="CA116:CA117" si="671">SUM(BV116:BZ116)</f>
        <v>0</v>
      </c>
      <c r="CB116" s="25"/>
      <c r="CC116" s="21">
        <f t="shared" si="597"/>
        <v>0</v>
      </c>
      <c r="CD116" s="25"/>
      <c r="CE116" s="21">
        <f t="shared" si="298"/>
        <v>0</v>
      </c>
      <c r="CF116" s="21">
        <f t="shared" si="299"/>
        <v>0</v>
      </c>
      <c r="CG116" s="47" t="str">
        <f t="shared" si="648"/>
        <v/>
      </c>
      <c r="CH116" s="20"/>
      <c r="CI116" s="25"/>
      <c r="CJ116" s="25"/>
      <c r="CK116" s="25"/>
      <c r="CL116" s="25"/>
      <c r="CM116" s="25"/>
      <c r="CN116" s="25"/>
      <c r="CO116" s="21">
        <f t="shared" si="664"/>
        <v>0</v>
      </c>
      <c r="CP116" s="25"/>
      <c r="CQ116" s="25"/>
      <c r="CR116" s="25"/>
      <c r="CS116" s="25"/>
      <c r="CT116" s="25"/>
      <c r="CU116" s="25"/>
      <c r="CV116" s="21">
        <f t="shared" si="665"/>
        <v>0</v>
      </c>
      <c r="CW116" s="25"/>
      <c r="CX116" s="25"/>
      <c r="CY116" s="25"/>
      <c r="CZ116" s="25"/>
      <c r="DA116" s="25"/>
      <c r="DB116" s="21">
        <f t="shared" si="565"/>
        <v>0</v>
      </c>
      <c r="DC116" s="25"/>
      <c r="DD116" s="25"/>
      <c r="DE116" s="25"/>
      <c r="DF116" s="25"/>
      <c r="DG116" s="21">
        <f t="shared" si="595"/>
        <v>0</v>
      </c>
      <c r="DH116" s="25">
        <v>0.11</v>
      </c>
      <c r="DI116" s="25"/>
      <c r="DJ116" s="25"/>
      <c r="DK116" s="21">
        <f t="shared" si="302"/>
        <v>0.11</v>
      </c>
      <c r="DL116" s="25"/>
      <c r="DM116" s="25"/>
      <c r="DN116" s="25"/>
      <c r="DO116" s="25"/>
      <c r="DP116" s="25"/>
      <c r="DQ116" s="25"/>
      <c r="DR116" s="21">
        <f t="shared" si="303"/>
        <v>0</v>
      </c>
      <c r="DS116" s="21">
        <f t="shared" si="596"/>
        <v>0.11</v>
      </c>
      <c r="DT116" s="47">
        <f t="shared" si="652"/>
        <v>5.1692447272307205E-6</v>
      </c>
      <c r="DU116" s="20"/>
      <c r="DV116" s="25"/>
      <c r="DW116" s="21">
        <f t="shared" si="619"/>
        <v>0</v>
      </c>
      <c r="DX116" s="25"/>
      <c r="DY116" s="25"/>
      <c r="DZ116" s="25"/>
      <c r="EA116" s="25"/>
      <c r="EB116" s="25"/>
      <c r="EC116" s="25"/>
      <c r="ED116" s="25"/>
      <c r="EE116" s="25"/>
      <c r="EF116" s="25"/>
      <c r="EG116" s="25"/>
      <c r="EH116" s="25"/>
      <c r="EI116" s="25"/>
      <c r="EJ116" s="25"/>
      <c r="EK116" s="21">
        <f t="shared" si="667"/>
        <v>0</v>
      </c>
      <c r="EL116" s="25"/>
      <c r="EM116" s="25"/>
      <c r="EN116" s="25"/>
      <c r="EO116" s="25"/>
      <c r="EP116" s="25"/>
      <c r="EQ116" s="21">
        <f t="shared" si="567"/>
        <v>0</v>
      </c>
      <c r="ER116" s="21">
        <f t="shared" si="307"/>
        <v>0</v>
      </c>
      <c r="ES116" s="47" t="str">
        <f t="shared" si="654"/>
        <v/>
      </c>
    </row>
    <row r="117" spans="1:149" x14ac:dyDescent="0.25">
      <c r="A117" s="26"/>
      <c r="B117" s="8" t="s">
        <v>125</v>
      </c>
      <c r="C117" s="1"/>
      <c r="D117" s="25"/>
      <c r="E117" s="25"/>
      <c r="F117" s="25"/>
      <c r="G117" s="25"/>
      <c r="H117" s="25"/>
      <c r="I117" s="25"/>
      <c r="J117" s="25"/>
      <c r="K117" s="25"/>
      <c r="L117" s="25"/>
      <c r="M117" s="25"/>
      <c r="N117" s="25"/>
      <c r="O117" s="21">
        <f t="shared" si="655"/>
        <v>0</v>
      </c>
      <c r="P117" s="25"/>
      <c r="Q117" s="25"/>
      <c r="R117" s="25"/>
      <c r="S117" s="21">
        <f t="shared" si="656"/>
        <v>0</v>
      </c>
      <c r="T117" s="25"/>
      <c r="U117" s="25"/>
      <c r="V117" s="25"/>
      <c r="W117" s="25"/>
      <c r="X117" s="25"/>
      <c r="Y117" s="21">
        <f t="shared" si="668"/>
        <v>0</v>
      </c>
      <c r="Z117" s="21">
        <f t="shared" si="501"/>
        <v>0</v>
      </c>
      <c r="AA117" s="47" t="str">
        <f t="shared" si="639"/>
        <v/>
      </c>
      <c r="AB117" s="20"/>
      <c r="AC117" s="25"/>
      <c r="AD117" s="25"/>
      <c r="AE117" s="25"/>
      <c r="AF117" s="25"/>
      <c r="AG117" s="25"/>
      <c r="AH117" s="21">
        <f t="shared" si="658"/>
        <v>0</v>
      </c>
      <c r="AI117" s="25"/>
      <c r="AJ117" s="25"/>
      <c r="AK117" s="25"/>
      <c r="AL117" s="25"/>
      <c r="AM117" s="25"/>
      <c r="AN117" s="21">
        <f t="shared" si="659"/>
        <v>0</v>
      </c>
      <c r="AO117" s="25"/>
      <c r="AP117" s="25"/>
      <c r="AQ117" s="25"/>
      <c r="AR117" s="25"/>
      <c r="AS117" s="25"/>
      <c r="AT117" s="21">
        <f t="shared" si="660"/>
        <v>0</v>
      </c>
      <c r="AU117" s="25"/>
      <c r="AV117" s="25"/>
      <c r="AW117" s="25"/>
      <c r="AX117" s="25"/>
      <c r="AY117" s="25"/>
      <c r="AZ117" s="21">
        <f t="shared" si="669"/>
        <v>0</v>
      </c>
      <c r="BA117" s="21">
        <f t="shared" si="670"/>
        <v>0</v>
      </c>
      <c r="BB117" s="47" t="str">
        <f t="shared" si="643"/>
        <v/>
      </c>
      <c r="BC117" s="20"/>
      <c r="BD117" s="25"/>
      <c r="BE117" s="25"/>
      <c r="BF117" s="25"/>
      <c r="BG117" s="25"/>
      <c r="BH117" s="25"/>
      <c r="BI117" s="21">
        <f t="shared" si="297"/>
        <v>0</v>
      </c>
      <c r="BJ117" s="25"/>
      <c r="BK117" s="25"/>
      <c r="BL117" s="25"/>
      <c r="BM117" s="25"/>
      <c r="BN117" s="25"/>
      <c r="BO117" s="21">
        <f t="shared" si="666"/>
        <v>0</v>
      </c>
      <c r="BP117" s="25"/>
      <c r="BQ117" s="25"/>
      <c r="BR117" s="25"/>
      <c r="BS117" s="25"/>
      <c r="BT117" s="25"/>
      <c r="BU117" s="21">
        <f t="shared" si="663"/>
        <v>0</v>
      </c>
      <c r="BV117" s="25"/>
      <c r="BW117" s="25"/>
      <c r="BX117" s="25"/>
      <c r="BY117" s="25"/>
      <c r="BZ117" s="25"/>
      <c r="CA117" s="21">
        <f t="shared" si="671"/>
        <v>0</v>
      </c>
      <c r="CB117" s="25"/>
      <c r="CC117" s="21">
        <f t="shared" si="597"/>
        <v>0</v>
      </c>
      <c r="CD117" s="25"/>
      <c r="CE117" s="21">
        <f t="shared" si="298"/>
        <v>0</v>
      </c>
      <c r="CF117" s="21">
        <f t="shared" si="299"/>
        <v>0</v>
      </c>
      <c r="CG117" s="47" t="str">
        <f t="shared" si="648"/>
        <v/>
      </c>
      <c r="CH117" s="20"/>
      <c r="CI117" s="25"/>
      <c r="CJ117" s="25"/>
      <c r="CK117" s="25"/>
      <c r="CL117" s="25"/>
      <c r="CM117" s="25"/>
      <c r="CN117" s="25"/>
      <c r="CO117" s="21">
        <f t="shared" si="664"/>
        <v>0</v>
      </c>
      <c r="CP117" s="25"/>
      <c r="CQ117" s="25"/>
      <c r="CR117" s="25"/>
      <c r="CS117" s="25"/>
      <c r="CT117" s="25"/>
      <c r="CU117" s="25"/>
      <c r="CV117" s="21">
        <f t="shared" si="665"/>
        <v>0</v>
      </c>
      <c r="CW117" s="25"/>
      <c r="CX117" s="25"/>
      <c r="CY117" s="25"/>
      <c r="CZ117" s="25"/>
      <c r="DA117" s="25"/>
      <c r="DB117" s="21">
        <f t="shared" si="565"/>
        <v>0</v>
      </c>
      <c r="DC117" s="25"/>
      <c r="DD117" s="25"/>
      <c r="DE117" s="25"/>
      <c r="DF117" s="25"/>
      <c r="DG117" s="21">
        <f t="shared" si="595"/>
        <v>0</v>
      </c>
      <c r="DH117" s="25">
        <v>0.65124700000000002</v>
      </c>
      <c r="DI117" s="25">
        <v>9.3999999999999989E-7</v>
      </c>
      <c r="DJ117" s="25"/>
      <c r="DK117" s="21">
        <f t="shared" si="302"/>
        <v>0.65124793999999997</v>
      </c>
      <c r="DL117" s="25"/>
      <c r="DM117" s="25"/>
      <c r="DN117" s="25"/>
      <c r="DO117" s="25"/>
      <c r="DP117" s="25"/>
      <c r="DQ117" s="25"/>
      <c r="DR117" s="21">
        <f t="shared" si="303"/>
        <v>0</v>
      </c>
      <c r="DS117" s="21">
        <f t="shared" si="596"/>
        <v>0.65124793999999997</v>
      </c>
      <c r="DT117" s="47">
        <f t="shared" si="652"/>
        <v>3.0604181636044259E-5</v>
      </c>
      <c r="DU117" s="20"/>
      <c r="DV117" s="25"/>
      <c r="DW117" s="21">
        <f t="shared" si="619"/>
        <v>0</v>
      </c>
      <c r="DX117" s="25"/>
      <c r="DY117" s="25"/>
      <c r="DZ117" s="25"/>
      <c r="EA117" s="25"/>
      <c r="EB117" s="25"/>
      <c r="EC117" s="25"/>
      <c r="ED117" s="25"/>
      <c r="EE117" s="25"/>
      <c r="EF117" s="25"/>
      <c r="EG117" s="25"/>
      <c r="EH117" s="25"/>
      <c r="EI117" s="25"/>
      <c r="EJ117" s="25"/>
      <c r="EK117" s="21">
        <f t="shared" si="667"/>
        <v>0</v>
      </c>
      <c r="EL117" s="25"/>
      <c r="EM117" s="25"/>
      <c r="EN117" s="25"/>
      <c r="EO117" s="25"/>
      <c r="EP117" s="25"/>
      <c r="EQ117" s="21">
        <f t="shared" si="567"/>
        <v>0</v>
      </c>
      <c r="ER117" s="21">
        <f t="shared" si="307"/>
        <v>0</v>
      </c>
      <c r="ES117" s="47" t="str">
        <f t="shared" si="654"/>
        <v/>
      </c>
    </row>
    <row r="118" spans="1:149" x14ac:dyDescent="0.25">
      <c r="A118" s="26"/>
      <c r="B118" s="8" t="s">
        <v>126</v>
      </c>
      <c r="C118" s="1"/>
      <c r="D118" s="25"/>
      <c r="E118" s="25"/>
      <c r="F118" s="25"/>
      <c r="G118" s="25"/>
      <c r="H118" s="25"/>
      <c r="I118" s="25"/>
      <c r="J118" s="25"/>
      <c r="K118" s="25"/>
      <c r="L118" s="25"/>
      <c r="M118" s="25"/>
      <c r="N118" s="25"/>
      <c r="O118" s="21">
        <f t="shared" si="655"/>
        <v>0</v>
      </c>
      <c r="P118" s="25"/>
      <c r="Q118" s="25"/>
      <c r="R118" s="25"/>
      <c r="S118" s="21">
        <f t="shared" si="656"/>
        <v>0</v>
      </c>
      <c r="T118" s="25"/>
      <c r="U118" s="25"/>
      <c r="V118" s="25"/>
      <c r="W118" s="25"/>
      <c r="X118" s="25"/>
      <c r="Y118" s="21">
        <f t="shared" si="668"/>
        <v>0</v>
      </c>
      <c r="Z118" s="21">
        <f t="shared" si="501"/>
        <v>0</v>
      </c>
      <c r="AA118" s="47" t="str">
        <f t="shared" si="639"/>
        <v/>
      </c>
      <c r="AB118" s="20"/>
      <c r="AC118" s="25"/>
      <c r="AD118" s="25"/>
      <c r="AE118" s="25"/>
      <c r="AF118" s="25"/>
      <c r="AG118" s="25"/>
      <c r="AH118" s="21">
        <f t="shared" si="658"/>
        <v>0</v>
      </c>
      <c r="AI118" s="25"/>
      <c r="AJ118" s="25"/>
      <c r="AK118" s="25"/>
      <c r="AL118" s="25"/>
      <c r="AM118" s="25"/>
      <c r="AN118" s="21">
        <f t="shared" si="659"/>
        <v>0</v>
      </c>
      <c r="AO118" s="25"/>
      <c r="AP118" s="25"/>
      <c r="AQ118" s="25"/>
      <c r="AR118" s="25"/>
      <c r="AS118" s="25"/>
      <c r="AT118" s="21">
        <f t="shared" si="660"/>
        <v>0</v>
      </c>
      <c r="AU118" s="25"/>
      <c r="AV118" s="25"/>
      <c r="AW118" s="25"/>
      <c r="AX118" s="25"/>
      <c r="AY118" s="25"/>
      <c r="AZ118" s="21">
        <f t="shared" si="669"/>
        <v>0</v>
      </c>
      <c r="BA118" s="21">
        <f t="shared" si="670"/>
        <v>0</v>
      </c>
      <c r="BB118" s="47" t="str">
        <f t="shared" si="643"/>
        <v/>
      </c>
      <c r="BC118" s="20"/>
      <c r="BD118" s="25"/>
      <c r="BE118" s="25"/>
      <c r="BF118" s="25"/>
      <c r="BG118" s="25"/>
      <c r="BH118" s="25"/>
      <c r="BI118" s="21">
        <f t="shared" si="297"/>
        <v>0</v>
      </c>
      <c r="BJ118" s="25"/>
      <c r="BK118" s="25"/>
      <c r="BL118" s="25"/>
      <c r="BM118" s="25"/>
      <c r="BN118" s="25"/>
      <c r="BO118" s="21">
        <f t="shared" si="666"/>
        <v>0</v>
      </c>
      <c r="BP118" s="25"/>
      <c r="BQ118" s="25"/>
      <c r="BR118" s="25"/>
      <c r="BS118" s="25"/>
      <c r="BT118" s="25"/>
      <c r="BU118" s="21">
        <f t="shared" si="663"/>
        <v>0</v>
      </c>
      <c r="BV118" s="25"/>
      <c r="BW118" s="25"/>
      <c r="BX118" s="25"/>
      <c r="BY118" s="25"/>
      <c r="BZ118" s="25"/>
      <c r="CA118" s="21">
        <f t="shared" ref="CA118:CA124" si="672">SUM(BV118:BZ118)</f>
        <v>0</v>
      </c>
      <c r="CB118" s="25"/>
      <c r="CC118" s="21">
        <f t="shared" ref="CC118:CC119" si="673">SUM(CB118)</f>
        <v>0</v>
      </c>
      <c r="CD118" s="25"/>
      <c r="CE118" s="21">
        <f t="shared" si="298"/>
        <v>0</v>
      </c>
      <c r="CF118" s="21">
        <f t="shared" si="299"/>
        <v>0</v>
      </c>
      <c r="CG118" s="47" t="str">
        <f t="shared" si="648"/>
        <v/>
      </c>
      <c r="CH118" s="20"/>
      <c r="CI118" s="25"/>
      <c r="CJ118" s="25"/>
      <c r="CK118" s="25"/>
      <c r="CL118" s="25"/>
      <c r="CM118" s="25"/>
      <c r="CN118" s="25"/>
      <c r="CO118" s="21">
        <f t="shared" si="664"/>
        <v>0</v>
      </c>
      <c r="CP118" s="25"/>
      <c r="CQ118" s="25"/>
      <c r="CR118" s="25"/>
      <c r="CS118" s="25"/>
      <c r="CT118" s="25"/>
      <c r="CU118" s="25"/>
      <c r="CV118" s="21">
        <f t="shared" si="665"/>
        <v>0</v>
      </c>
      <c r="CW118" s="25"/>
      <c r="CX118" s="25"/>
      <c r="CY118" s="25"/>
      <c r="CZ118" s="25"/>
      <c r="DA118" s="25"/>
      <c r="DB118" s="21">
        <f t="shared" si="565"/>
        <v>0</v>
      </c>
      <c r="DC118" s="25">
        <v>10</v>
      </c>
      <c r="DD118" s="25"/>
      <c r="DE118" s="25"/>
      <c r="DF118" s="25"/>
      <c r="DG118" s="21">
        <f t="shared" si="595"/>
        <v>10</v>
      </c>
      <c r="DH118" s="25"/>
      <c r="DI118" s="25"/>
      <c r="DJ118" s="25"/>
      <c r="DK118" s="21">
        <f t="shared" si="302"/>
        <v>0</v>
      </c>
      <c r="DL118" s="25"/>
      <c r="DM118" s="25"/>
      <c r="DN118" s="25"/>
      <c r="DO118" s="25"/>
      <c r="DP118" s="25"/>
      <c r="DQ118" s="25"/>
      <c r="DR118" s="21">
        <f t="shared" si="303"/>
        <v>0</v>
      </c>
      <c r="DS118" s="21">
        <f t="shared" si="596"/>
        <v>10</v>
      </c>
      <c r="DT118" s="47">
        <f t="shared" si="652"/>
        <v>4.6993133883915642E-4</v>
      </c>
      <c r="DU118" s="20"/>
      <c r="DV118" s="25"/>
      <c r="DW118" s="21">
        <f t="shared" si="619"/>
        <v>0</v>
      </c>
      <c r="DX118" s="25"/>
      <c r="DY118" s="25"/>
      <c r="DZ118" s="25"/>
      <c r="EA118" s="25"/>
      <c r="EB118" s="25"/>
      <c r="EC118" s="25"/>
      <c r="ED118" s="25"/>
      <c r="EE118" s="25"/>
      <c r="EF118" s="25"/>
      <c r="EG118" s="25"/>
      <c r="EH118" s="25"/>
      <c r="EI118" s="25"/>
      <c r="EJ118" s="25"/>
      <c r="EK118" s="21">
        <f t="shared" si="667"/>
        <v>0</v>
      </c>
      <c r="EL118" s="25"/>
      <c r="EM118" s="25"/>
      <c r="EN118" s="25"/>
      <c r="EO118" s="25"/>
      <c r="EP118" s="25"/>
      <c r="EQ118" s="21">
        <f t="shared" si="567"/>
        <v>0</v>
      </c>
      <c r="ER118" s="21">
        <f t="shared" si="307"/>
        <v>0</v>
      </c>
      <c r="ES118" s="47" t="str">
        <f t="shared" si="654"/>
        <v/>
      </c>
    </row>
    <row r="119" spans="1:149" x14ac:dyDescent="0.25">
      <c r="A119" s="26"/>
      <c r="B119" s="8" t="s">
        <v>127</v>
      </c>
      <c r="C119" s="1"/>
      <c r="D119" s="25"/>
      <c r="E119" s="25"/>
      <c r="F119" s="25"/>
      <c r="G119" s="25"/>
      <c r="H119" s="25"/>
      <c r="I119" s="25"/>
      <c r="J119" s="25"/>
      <c r="K119" s="25"/>
      <c r="L119" s="25"/>
      <c r="M119" s="25"/>
      <c r="N119" s="25"/>
      <c r="O119" s="21">
        <f t="shared" si="655"/>
        <v>0</v>
      </c>
      <c r="P119" s="25"/>
      <c r="Q119" s="25"/>
      <c r="R119" s="25"/>
      <c r="S119" s="21">
        <f t="shared" si="656"/>
        <v>0</v>
      </c>
      <c r="T119" s="25"/>
      <c r="U119" s="25"/>
      <c r="V119" s="25"/>
      <c r="W119" s="25"/>
      <c r="X119" s="25"/>
      <c r="Y119" s="21">
        <f t="shared" ref="Y119" si="674">SUM(T119:X119)</f>
        <v>0</v>
      </c>
      <c r="Z119" s="21">
        <f t="shared" si="501"/>
        <v>0</v>
      </c>
      <c r="AA119" s="47" t="str">
        <f t="shared" si="639"/>
        <v/>
      </c>
      <c r="AB119" s="20"/>
      <c r="AC119" s="25"/>
      <c r="AD119" s="25"/>
      <c r="AE119" s="25"/>
      <c r="AF119" s="25"/>
      <c r="AG119" s="25"/>
      <c r="AH119" s="21">
        <f t="shared" si="658"/>
        <v>0</v>
      </c>
      <c r="AI119" s="25"/>
      <c r="AJ119" s="25"/>
      <c r="AK119" s="25"/>
      <c r="AL119" s="25"/>
      <c r="AM119" s="25"/>
      <c r="AN119" s="21">
        <f t="shared" si="659"/>
        <v>0</v>
      </c>
      <c r="AO119" s="25"/>
      <c r="AP119" s="25"/>
      <c r="AQ119" s="25"/>
      <c r="AR119" s="25"/>
      <c r="AS119" s="25"/>
      <c r="AT119" s="21">
        <f t="shared" si="660"/>
        <v>0</v>
      </c>
      <c r="AU119" s="25"/>
      <c r="AV119" s="25"/>
      <c r="AW119" s="25"/>
      <c r="AX119" s="25"/>
      <c r="AY119" s="25"/>
      <c r="AZ119" s="21">
        <f t="shared" ref="AZ119" si="675">SUM(AU119:AY119)</f>
        <v>0</v>
      </c>
      <c r="BA119" s="21">
        <f t="shared" ref="BA119" si="676">SUM(AH119,AN119,AT119,AZ119)</f>
        <v>0</v>
      </c>
      <c r="BB119" s="47" t="str">
        <f t="shared" si="643"/>
        <v/>
      </c>
      <c r="BC119" s="20"/>
      <c r="BD119" s="25"/>
      <c r="BE119" s="25"/>
      <c r="BF119" s="25"/>
      <c r="BG119" s="25"/>
      <c r="BH119" s="25"/>
      <c r="BI119" s="21">
        <f t="shared" si="297"/>
        <v>0</v>
      </c>
      <c r="BJ119" s="25"/>
      <c r="BK119" s="25"/>
      <c r="BL119" s="25"/>
      <c r="BM119" s="25"/>
      <c r="BN119" s="25"/>
      <c r="BO119" s="21">
        <f t="shared" si="666"/>
        <v>0</v>
      </c>
      <c r="BP119" s="25"/>
      <c r="BQ119" s="25"/>
      <c r="BR119" s="25"/>
      <c r="BS119" s="25"/>
      <c r="BT119" s="25"/>
      <c r="BU119" s="21">
        <f t="shared" si="663"/>
        <v>0</v>
      </c>
      <c r="BV119" s="25"/>
      <c r="BW119" s="25"/>
      <c r="BX119" s="25"/>
      <c r="BY119" s="25"/>
      <c r="BZ119" s="25"/>
      <c r="CA119" s="21">
        <f t="shared" si="672"/>
        <v>0</v>
      </c>
      <c r="CB119" s="25"/>
      <c r="CC119" s="21">
        <f t="shared" si="673"/>
        <v>0</v>
      </c>
      <c r="CD119" s="25"/>
      <c r="CE119" s="21">
        <f t="shared" ref="CE119" si="677">SUM(CD119:CD119)</f>
        <v>0</v>
      </c>
      <c r="CF119" s="21">
        <f t="shared" ref="CF119" si="678">SUM(BI119,BO119,BU119,CA119,CC119,CE119)</f>
        <v>0</v>
      </c>
      <c r="CG119" s="47" t="str">
        <f t="shared" si="648"/>
        <v/>
      </c>
      <c r="CH119" s="20"/>
      <c r="CI119" s="25"/>
      <c r="CJ119" s="25"/>
      <c r="CK119" s="25"/>
      <c r="CL119" s="25"/>
      <c r="CM119" s="25"/>
      <c r="CN119" s="25"/>
      <c r="CO119" s="21">
        <f t="shared" si="664"/>
        <v>0</v>
      </c>
      <c r="CP119" s="25"/>
      <c r="CQ119" s="25"/>
      <c r="CR119" s="25"/>
      <c r="CS119" s="25"/>
      <c r="CT119" s="25"/>
      <c r="CU119" s="25"/>
      <c r="CV119" s="21">
        <f t="shared" si="665"/>
        <v>0</v>
      </c>
      <c r="CW119" s="25"/>
      <c r="CX119" s="25"/>
      <c r="CY119" s="25"/>
      <c r="CZ119" s="25"/>
      <c r="DA119" s="25"/>
      <c r="DB119" s="21">
        <f t="shared" ref="DB119" si="679">SUM(CW119:DA119)</f>
        <v>0</v>
      </c>
      <c r="DC119" s="25">
        <v>0.1</v>
      </c>
      <c r="DD119" s="25"/>
      <c r="DE119" s="25"/>
      <c r="DF119" s="25"/>
      <c r="DG119" s="21">
        <f t="shared" si="595"/>
        <v>0.1</v>
      </c>
      <c r="DH119" s="25"/>
      <c r="DI119" s="25"/>
      <c r="DJ119" s="25"/>
      <c r="DK119" s="21">
        <f t="shared" si="302"/>
        <v>0</v>
      </c>
      <c r="DL119" s="25"/>
      <c r="DM119" s="25"/>
      <c r="DN119" s="25"/>
      <c r="DO119" s="25"/>
      <c r="DP119" s="25"/>
      <c r="DQ119" s="25"/>
      <c r="DR119" s="21">
        <f t="shared" si="303"/>
        <v>0</v>
      </c>
      <c r="DS119" s="21">
        <f t="shared" si="596"/>
        <v>0.1</v>
      </c>
      <c r="DT119" s="47">
        <f t="shared" si="652"/>
        <v>4.6993133883915646E-6</v>
      </c>
      <c r="DU119" s="20"/>
      <c r="DV119" s="25"/>
      <c r="DW119" s="21">
        <f t="shared" si="619"/>
        <v>0</v>
      </c>
      <c r="DX119" s="25"/>
      <c r="DY119" s="25"/>
      <c r="DZ119" s="25"/>
      <c r="EA119" s="25"/>
      <c r="EB119" s="25"/>
      <c r="EC119" s="25"/>
      <c r="ED119" s="25"/>
      <c r="EE119" s="25"/>
      <c r="EF119" s="25"/>
      <c r="EG119" s="25"/>
      <c r="EH119" s="25"/>
      <c r="EI119" s="25"/>
      <c r="EJ119" s="25"/>
      <c r="EK119" s="21">
        <f t="shared" si="667"/>
        <v>0</v>
      </c>
      <c r="EL119" s="25"/>
      <c r="EM119" s="25"/>
      <c r="EN119" s="25"/>
      <c r="EO119" s="25"/>
      <c r="EP119" s="25"/>
      <c r="EQ119" s="21">
        <f t="shared" ref="EQ119" si="680">SUM(EL119:EP119)</f>
        <v>0</v>
      </c>
      <c r="ER119" s="21">
        <f t="shared" si="307"/>
        <v>0</v>
      </c>
      <c r="ES119" s="47" t="str">
        <f t="shared" si="654"/>
        <v/>
      </c>
    </row>
    <row r="120" spans="1:149" x14ac:dyDescent="0.25">
      <c r="A120" s="26"/>
      <c r="B120" s="8" t="s">
        <v>128</v>
      </c>
      <c r="C120" s="1"/>
      <c r="D120" s="25"/>
      <c r="E120" s="25"/>
      <c r="F120" s="25"/>
      <c r="G120" s="25"/>
      <c r="H120" s="25"/>
      <c r="I120" s="25"/>
      <c r="J120" s="25"/>
      <c r="K120" s="25"/>
      <c r="L120" s="25"/>
      <c r="M120" s="25"/>
      <c r="N120" s="25"/>
      <c r="O120" s="21">
        <f t="shared" ref="O120" si="681">SUM(D120:N120)</f>
        <v>0</v>
      </c>
      <c r="P120" s="25"/>
      <c r="Q120" s="25"/>
      <c r="R120" s="25"/>
      <c r="S120" s="21">
        <f>SUM(P120:R120)</f>
        <v>0</v>
      </c>
      <c r="T120" s="25"/>
      <c r="U120" s="25"/>
      <c r="V120" s="25"/>
      <c r="W120" s="25"/>
      <c r="X120" s="25"/>
      <c r="Y120" s="21">
        <f t="shared" ref="Y120" si="682">SUM(T120:X120)</f>
        <v>0</v>
      </c>
      <c r="Z120" s="21">
        <f t="shared" ref="Z120" si="683">SUM(O120,S120,Y120)</f>
        <v>0</v>
      </c>
      <c r="AA120" s="47" t="str">
        <f t="shared" si="639"/>
        <v/>
      </c>
      <c r="AB120" s="18"/>
      <c r="AC120" s="25"/>
      <c r="AD120" s="25"/>
      <c r="AE120" s="25"/>
      <c r="AF120" s="25"/>
      <c r="AG120" s="25"/>
      <c r="AH120" s="21">
        <f>SUM(AC120:AG120)</f>
        <v>0</v>
      </c>
      <c r="AI120" s="25"/>
      <c r="AJ120" s="25"/>
      <c r="AK120" s="25"/>
      <c r="AL120" s="25"/>
      <c r="AM120" s="25"/>
      <c r="AN120" s="21">
        <f>SUM(AI120:AM120)</f>
        <v>0</v>
      </c>
      <c r="AO120" s="25"/>
      <c r="AP120" s="25"/>
      <c r="AQ120" s="25"/>
      <c r="AR120" s="25"/>
      <c r="AS120" s="25"/>
      <c r="AT120" s="21">
        <f>SUM(AO120:AS120)</f>
        <v>0</v>
      </c>
      <c r="AU120" s="25"/>
      <c r="AV120" s="25"/>
      <c r="AW120" s="25"/>
      <c r="AX120" s="25"/>
      <c r="AY120" s="25"/>
      <c r="AZ120" s="21">
        <f t="shared" ref="AZ120" si="684">SUM(AU120:AY120)</f>
        <v>0</v>
      </c>
      <c r="BA120" s="21">
        <f t="shared" ref="BA120" si="685">SUM(AH120,AN120,AT120,AZ120)</f>
        <v>0</v>
      </c>
      <c r="BB120" s="47" t="str">
        <f t="shared" si="643"/>
        <v/>
      </c>
      <c r="BC120" s="18"/>
      <c r="BD120" s="25"/>
      <c r="BE120" s="25"/>
      <c r="BF120" s="25"/>
      <c r="BG120" s="25"/>
      <c r="BH120" s="25"/>
      <c r="BI120" s="21">
        <f>SUM(BD120:BH120)</f>
        <v>0</v>
      </c>
      <c r="BJ120" s="25"/>
      <c r="BK120" s="25"/>
      <c r="BL120" s="25"/>
      <c r="BM120" s="25"/>
      <c r="BN120" s="25"/>
      <c r="BO120" s="21">
        <f t="shared" ref="BO120" si="686">SUM(BJ120:BN120)</f>
        <v>0</v>
      </c>
      <c r="BP120" s="25"/>
      <c r="BQ120" s="25"/>
      <c r="BR120" s="25"/>
      <c r="BS120" s="25"/>
      <c r="BT120" s="25"/>
      <c r="BU120" s="21">
        <f>SUM(BP120:BT120)</f>
        <v>0</v>
      </c>
      <c r="BV120" s="25"/>
      <c r="BW120" s="25"/>
      <c r="BX120" s="25"/>
      <c r="BY120" s="25"/>
      <c r="BZ120" s="25"/>
      <c r="CA120" s="21">
        <f t="shared" ref="CA120" si="687">SUM(BV120:BZ120)</f>
        <v>0</v>
      </c>
      <c r="CB120" s="25"/>
      <c r="CC120" s="21">
        <f>SUM(CB120)</f>
        <v>0</v>
      </c>
      <c r="CD120" s="25"/>
      <c r="CE120" s="21">
        <f>SUM(CD120:CD120)</f>
        <v>0</v>
      </c>
      <c r="CF120" s="21">
        <f>SUM(BI120,BO120,BU120,CA120,CC120,CE120)</f>
        <v>0</v>
      </c>
      <c r="CG120" s="47" t="str">
        <f t="shared" si="648"/>
        <v/>
      </c>
      <c r="CH120" s="18"/>
      <c r="CI120" s="25"/>
      <c r="CJ120" s="25"/>
      <c r="CK120" s="25"/>
      <c r="CL120" s="25"/>
      <c r="CM120" s="25"/>
      <c r="CN120" s="25"/>
      <c r="CO120" s="21">
        <f>SUM(CI120:CN120)</f>
        <v>0</v>
      </c>
      <c r="CP120" s="25"/>
      <c r="CQ120" s="25"/>
      <c r="CR120" s="25"/>
      <c r="CS120" s="25"/>
      <c r="CT120" s="25"/>
      <c r="CU120" s="25"/>
      <c r="CV120" s="21">
        <f>SUM(CP120:CU120)</f>
        <v>0</v>
      </c>
      <c r="CW120" s="25"/>
      <c r="CX120" s="25"/>
      <c r="CY120" s="25"/>
      <c r="CZ120" s="25"/>
      <c r="DA120" s="25"/>
      <c r="DB120" s="21">
        <f>SUM(CW120:DA120)</f>
        <v>0</v>
      </c>
      <c r="DC120" s="25">
        <v>1.1596E-2</v>
      </c>
      <c r="DD120" s="25"/>
      <c r="DE120" s="25"/>
      <c r="DF120" s="25"/>
      <c r="DG120" s="21">
        <f t="shared" si="595"/>
        <v>1.1596E-2</v>
      </c>
      <c r="DH120" s="25"/>
      <c r="DI120" s="25"/>
      <c r="DJ120" s="25"/>
      <c r="DK120" s="21">
        <f>SUM(DH120:DJ120)</f>
        <v>0</v>
      </c>
      <c r="DL120" s="25"/>
      <c r="DM120" s="25"/>
      <c r="DN120" s="25"/>
      <c r="DO120" s="25"/>
      <c r="DP120" s="25"/>
      <c r="DQ120" s="25"/>
      <c r="DR120" s="21">
        <f>SUM(DL120:DQ120)</f>
        <v>0</v>
      </c>
      <c r="DS120" s="21">
        <f t="shared" si="596"/>
        <v>1.1596E-2</v>
      </c>
      <c r="DT120" s="47">
        <f t="shared" si="652"/>
        <v>5.4493238051788579E-7</v>
      </c>
      <c r="DU120" s="18"/>
      <c r="DV120" s="25"/>
      <c r="DW120" s="21">
        <f t="shared" si="619"/>
        <v>0</v>
      </c>
      <c r="DX120" s="25"/>
      <c r="DY120" s="25"/>
      <c r="DZ120" s="25"/>
      <c r="EA120" s="25"/>
      <c r="EB120" s="25"/>
      <c r="EC120" s="25"/>
      <c r="ED120" s="25"/>
      <c r="EE120" s="25"/>
      <c r="EF120" s="25"/>
      <c r="EG120" s="25"/>
      <c r="EH120" s="25"/>
      <c r="EI120" s="25"/>
      <c r="EJ120" s="25"/>
      <c r="EK120" s="21">
        <f t="shared" ref="EK120" si="688">SUM(DX120:EJ120)</f>
        <v>0</v>
      </c>
      <c r="EL120" s="25"/>
      <c r="EM120" s="25"/>
      <c r="EN120" s="25"/>
      <c r="EO120" s="25"/>
      <c r="EP120" s="25"/>
      <c r="EQ120" s="21">
        <f>SUM(EL120:EP120)</f>
        <v>0</v>
      </c>
      <c r="ER120" s="21">
        <f t="shared" si="307"/>
        <v>0</v>
      </c>
      <c r="ES120" s="47" t="str">
        <f t="shared" si="654"/>
        <v/>
      </c>
    </row>
    <row r="121" spans="1:149" x14ac:dyDescent="0.25">
      <c r="A121" s="26"/>
      <c r="B121" s="8" t="s">
        <v>129</v>
      </c>
      <c r="C121" s="1"/>
      <c r="D121" s="25"/>
      <c r="E121" s="25"/>
      <c r="F121" s="25"/>
      <c r="G121" s="25"/>
      <c r="H121" s="25"/>
      <c r="I121" s="25"/>
      <c r="J121" s="25"/>
      <c r="K121" s="25"/>
      <c r="L121" s="25"/>
      <c r="M121" s="25"/>
      <c r="N121" s="25"/>
      <c r="O121" s="21">
        <f t="shared" ref="O121" si="689">SUM(D121:N121)</f>
        <v>0</v>
      </c>
      <c r="P121" s="25"/>
      <c r="Q121" s="25"/>
      <c r="R121" s="25"/>
      <c r="S121" s="21">
        <f t="shared" ref="S121" si="690">SUM(P121:R121)</f>
        <v>0</v>
      </c>
      <c r="T121" s="25"/>
      <c r="U121" s="25"/>
      <c r="V121" s="25"/>
      <c r="W121" s="25"/>
      <c r="X121" s="25"/>
      <c r="Y121" s="21">
        <f t="shared" si="668"/>
        <v>0</v>
      </c>
      <c r="Z121" s="21">
        <f t="shared" ref="Z121" si="691">SUM(O121,S121,Y121)</f>
        <v>0</v>
      </c>
      <c r="AA121" s="47" t="str">
        <f t="shared" si="639"/>
        <v/>
      </c>
      <c r="AB121" s="20"/>
      <c r="AC121" s="25"/>
      <c r="AD121" s="25"/>
      <c r="AE121" s="25"/>
      <c r="AF121" s="25"/>
      <c r="AG121" s="25"/>
      <c r="AH121" s="21">
        <f t="shared" ref="AH121" si="692">SUM(AC121:AG121)</f>
        <v>0</v>
      </c>
      <c r="AI121" s="25"/>
      <c r="AJ121" s="25"/>
      <c r="AK121" s="25"/>
      <c r="AL121" s="25"/>
      <c r="AM121" s="25"/>
      <c r="AN121" s="21">
        <f t="shared" ref="AN121" si="693">SUM(AI121:AM121)</f>
        <v>0</v>
      </c>
      <c r="AO121" s="25"/>
      <c r="AP121" s="25"/>
      <c r="AQ121" s="25"/>
      <c r="AR121" s="25"/>
      <c r="AS121" s="25"/>
      <c r="AT121" s="21">
        <f t="shared" ref="AT121" si="694">SUM(AO121:AS121)</f>
        <v>0</v>
      </c>
      <c r="AU121" s="25"/>
      <c r="AV121" s="25"/>
      <c r="AW121" s="25"/>
      <c r="AX121" s="25"/>
      <c r="AY121" s="25"/>
      <c r="AZ121" s="21">
        <f t="shared" si="669"/>
        <v>0</v>
      </c>
      <c r="BA121" s="21">
        <f t="shared" si="670"/>
        <v>0</v>
      </c>
      <c r="BB121" s="47" t="str">
        <f t="shared" si="643"/>
        <v/>
      </c>
      <c r="BC121" s="20"/>
      <c r="BD121" s="25"/>
      <c r="BE121" s="25"/>
      <c r="BF121" s="25"/>
      <c r="BG121" s="25"/>
      <c r="BH121" s="25"/>
      <c r="BI121" s="21">
        <f t="shared" ref="BI121" si="695">SUM(BD121:BH121)</f>
        <v>0</v>
      </c>
      <c r="BJ121" s="25"/>
      <c r="BK121" s="25"/>
      <c r="BL121" s="25"/>
      <c r="BM121" s="25"/>
      <c r="BN121" s="25"/>
      <c r="BO121" s="21">
        <f t="shared" ref="BO121" si="696">SUM(BJ121:BN121)</f>
        <v>0</v>
      </c>
      <c r="BP121" s="25"/>
      <c r="BQ121" s="25"/>
      <c r="BR121" s="25"/>
      <c r="BS121" s="25"/>
      <c r="BT121" s="25"/>
      <c r="BU121" s="21">
        <f t="shared" ref="BU121" si="697">SUM(BP121:BT121)</f>
        <v>0</v>
      </c>
      <c r="BV121" s="25"/>
      <c r="BW121" s="25"/>
      <c r="BX121" s="25"/>
      <c r="BY121" s="25"/>
      <c r="BZ121" s="25"/>
      <c r="CA121" s="21">
        <f t="shared" ref="CA121" si="698">SUM(BV121:BZ121)</f>
        <v>0</v>
      </c>
      <c r="CB121" s="25"/>
      <c r="CC121" s="21">
        <f t="shared" ref="CC121:CC122" si="699">SUM(CB121)</f>
        <v>0</v>
      </c>
      <c r="CD121" s="25"/>
      <c r="CE121" s="21">
        <f t="shared" si="298"/>
        <v>0</v>
      </c>
      <c r="CF121" s="21">
        <f t="shared" si="299"/>
        <v>0</v>
      </c>
      <c r="CG121" s="47" t="str">
        <f t="shared" si="648"/>
        <v/>
      </c>
      <c r="CH121" s="20"/>
      <c r="CI121" s="25"/>
      <c r="CJ121" s="25"/>
      <c r="CK121" s="25"/>
      <c r="CL121" s="25"/>
      <c r="CM121" s="25"/>
      <c r="CN121" s="25"/>
      <c r="CO121" s="21">
        <f t="shared" ref="CO121" si="700">SUM(CI121:CN121)</f>
        <v>0</v>
      </c>
      <c r="CP121" s="25"/>
      <c r="CQ121" s="25"/>
      <c r="CR121" s="25"/>
      <c r="CS121" s="25"/>
      <c r="CT121" s="25"/>
      <c r="CU121" s="25"/>
      <c r="CV121" s="21">
        <f t="shared" ref="CV121" si="701">SUM(CP121:CU121)</f>
        <v>0</v>
      </c>
      <c r="CW121" s="25"/>
      <c r="CX121" s="25"/>
      <c r="CY121" s="25"/>
      <c r="CZ121" s="25"/>
      <c r="DA121" s="25"/>
      <c r="DB121" s="21">
        <f t="shared" si="565"/>
        <v>0</v>
      </c>
      <c r="DC121" s="25"/>
      <c r="DD121" s="25"/>
      <c r="DE121" s="25"/>
      <c r="DF121" s="25"/>
      <c r="DG121" s="21">
        <f t="shared" si="595"/>
        <v>0</v>
      </c>
      <c r="DH121" s="25">
        <v>0.5</v>
      </c>
      <c r="DI121" s="25"/>
      <c r="DJ121" s="25"/>
      <c r="DK121" s="21">
        <f t="shared" si="302"/>
        <v>0.5</v>
      </c>
      <c r="DL121" s="25"/>
      <c r="DM121" s="25"/>
      <c r="DN121" s="25"/>
      <c r="DO121" s="25"/>
      <c r="DP121" s="25"/>
      <c r="DQ121" s="25"/>
      <c r="DR121" s="21">
        <f t="shared" ref="DR121" si="702">SUM(DL121:DQ121)</f>
        <v>0</v>
      </c>
      <c r="DS121" s="21">
        <f t="shared" si="596"/>
        <v>0.5</v>
      </c>
      <c r="DT121" s="47">
        <f t="shared" si="652"/>
        <v>2.3496566941957821E-5</v>
      </c>
      <c r="DU121" s="20"/>
      <c r="DV121" s="25"/>
      <c r="DW121" s="21">
        <f t="shared" si="619"/>
        <v>0</v>
      </c>
      <c r="DX121" s="25"/>
      <c r="DY121" s="25"/>
      <c r="DZ121" s="25"/>
      <c r="EA121" s="25"/>
      <c r="EB121" s="25"/>
      <c r="EC121" s="25"/>
      <c r="ED121" s="25"/>
      <c r="EE121" s="25"/>
      <c r="EF121" s="25"/>
      <c r="EG121" s="25"/>
      <c r="EH121" s="25"/>
      <c r="EI121" s="25"/>
      <c r="EJ121" s="25"/>
      <c r="EK121" s="21">
        <f t="shared" ref="EK121" si="703">SUM(DX121:EJ121)</f>
        <v>0</v>
      </c>
      <c r="EL121" s="25"/>
      <c r="EM121" s="25"/>
      <c r="EN121" s="25"/>
      <c r="EO121" s="25"/>
      <c r="EP121" s="25"/>
      <c r="EQ121" s="21">
        <f t="shared" si="567"/>
        <v>0</v>
      </c>
      <c r="ER121" s="21">
        <f t="shared" si="307"/>
        <v>0</v>
      </c>
      <c r="ES121" s="47" t="str">
        <f t="shared" si="654"/>
        <v/>
      </c>
    </row>
    <row r="122" spans="1:149" x14ac:dyDescent="0.25">
      <c r="A122" s="26"/>
      <c r="B122" s="8" t="s">
        <v>130</v>
      </c>
      <c r="C122" s="1"/>
      <c r="D122" s="25"/>
      <c r="E122" s="25"/>
      <c r="F122" s="25"/>
      <c r="G122" s="25"/>
      <c r="H122" s="25"/>
      <c r="I122" s="25"/>
      <c r="J122" s="25"/>
      <c r="K122" s="25"/>
      <c r="L122" s="25"/>
      <c r="M122" s="25"/>
      <c r="N122" s="25"/>
      <c r="O122" s="21">
        <f t="shared" ref="O122:O123" si="704">SUM(D122:N122)</f>
        <v>0</v>
      </c>
      <c r="P122" s="25"/>
      <c r="Q122" s="25"/>
      <c r="R122" s="25"/>
      <c r="S122" s="21">
        <f t="shared" ref="S122:S123" si="705">SUM(P122:R122)</f>
        <v>0</v>
      </c>
      <c r="T122" s="25"/>
      <c r="U122" s="25"/>
      <c r="V122" s="25"/>
      <c r="W122" s="25"/>
      <c r="X122" s="25"/>
      <c r="Y122" s="21">
        <f t="shared" si="668"/>
        <v>0</v>
      </c>
      <c r="Z122" s="21">
        <f t="shared" ref="Z122:Z123" si="706">SUM(O122,S122,Y122)</f>
        <v>0</v>
      </c>
      <c r="AA122" s="47" t="str">
        <f t="shared" si="639"/>
        <v/>
      </c>
      <c r="AB122" s="20"/>
      <c r="AC122" s="25"/>
      <c r="AD122" s="25"/>
      <c r="AE122" s="25"/>
      <c r="AF122" s="25"/>
      <c r="AG122" s="25"/>
      <c r="AH122" s="21">
        <f t="shared" ref="AH122:AH123" si="707">SUM(AC122:AG122)</f>
        <v>0</v>
      </c>
      <c r="AI122" s="25"/>
      <c r="AJ122" s="25"/>
      <c r="AK122" s="25"/>
      <c r="AL122" s="25"/>
      <c r="AM122" s="25"/>
      <c r="AN122" s="21">
        <f t="shared" ref="AN122:AN123" si="708">SUM(AI122:AM122)</f>
        <v>0</v>
      </c>
      <c r="AO122" s="25"/>
      <c r="AP122" s="25"/>
      <c r="AQ122" s="25"/>
      <c r="AR122" s="25"/>
      <c r="AS122" s="25"/>
      <c r="AT122" s="21">
        <f t="shared" ref="AT122:AT123" si="709">SUM(AO122:AS122)</f>
        <v>0</v>
      </c>
      <c r="AU122" s="25"/>
      <c r="AV122" s="25"/>
      <c r="AW122" s="25"/>
      <c r="AX122" s="25"/>
      <c r="AY122" s="25"/>
      <c r="AZ122" s="21">
        <f t="shared" si="669"/>
        <v>0</v>
      </c>
      <c r="BA122" s="21">
        <f t="shared" si="670"/>
        <v>0</v>
      </c>
      <c r="BB122" s="47" t="str">
        <f t="shared" si="643"/>
        <v/>
      </c>
      <c r="BC122" s="20"/>
      <c r="BD122" s="25"/>
      <c r="BE122" s="25"/>
      <c r="BF122" s="25"/>
      <c r="BG122" s="25"/>
      <c r="BH122" s="25"/>
      <c r="BI122" s="21">
        <f t="shared" ref="BI122:BI123" si="710">SUM(BD122:BH122)</f>
        <v>0</v>
      </c>
      <c r="BJ122" s="25"/>
      <c r="BK122" s="25"/>
      <c r="BL122" s="25"/>
      <c r="BM122" s="25"/>
      <c r="BN122" s="25"/>
      <c r="BO122" s="21">
        <f t="shared" ref="BO122:BO123" si="711">SUM(BJ122:BN122)</f>
        <v>0</v>
      </c>
      <c r="BP122" s="25"/>
      <c r="BQ122" s="25"/>
      <c r="BR122" s="25"/>
      <c r="BS122" s="25"/>
      <c r="BT122" s="25"/>
      <c r="BU122" s="21">
        <f t="shared" ref="BU122:BU123" si="712">SUM(BP122:BT122)</f>
        <v>0</v>
      </c>
      <c r="BV122" s="25"/>
      <c r="BW122" s="25"/>
      <c r="BX122" s="25"/>
      <c r="BY122" s="25"/>
      <c r="BZ122" s="25"/>
      <c r="CA122" s="21">
        <f t="shared" ref="CA122:CA123" si="713">SUM(BV122:BZ122)</f>
        <v>0</v>
      </c>
      <c r="CB122" s="25"/>
      <c r="CC122" s="21">
        <f t="shared" si="699"/>
        <v>0</v>
      </c>
      <c r="CD122" s="25"/>
      <c r="CE122" s="21">
        <f t="shared" si="298"/>
        <v>0</v>
      </c>
      <c r="CF122" s="21">
        <f t="shared" si="299"/>
        <v>0</v>
      </c>
      <c r="CG122" s="47" t="str">
        <f t="shared" si="648"/>
        <v/>
      </c>
      <c r="CH122" s="20"/>
      <c r="CI122" s="25"/>
      <c r="CJ122" s="25"/>
      <c r="CK122" s="25"/>
      <c r="CL122" s="25"/>
      <c r="CM122" s="25"/>
      <c r="CN122" s="25"/>
      <c r="CO122" s="21">
        <f t="shared" ref="CO122:CO123" si="714">SUM(CI122:CN122)</f>
        <v>0</v>
      </c>
      <c r="CP122" s="25"/>
      <c r="CQ122" s="25"/>
      <c r="CR122" s="25"/>
      <c r="CS122" s="25"/>
      <c r="CT122" s="25"/>
      <c r="CU122" s="25"/>
      <c r="CV122" s="21">
        <f t="shared" ref="CV122:CV123" si="715">SUM(CP122:CU122)</f>
        <v>0</v>
      </c>
      <c r="CW122" s="25"/>
      <c r="CX122" s="25"/>
      <c r="CY122" s="25"/>
      <c r="CZ122" s="25"/>
      <c r="DA122" s="25"/>
      <c r="DB122" s="21">
        <f t="shared" si="565"/>
        <v>0</v>
      </c>
      <c r="DC122" s="25"/>
      <c r="DD122" s="25"/>
      <c r="DE122" s="25"/>
      <c r="DF122" s="25"/>
      <c r="DG122" s="21">
        <f t="shared" si="595"/>
        <v>0</v>
      </c>
      <c r="DH122" s="25">
        <v>1</v>
      </c>
      <c r="DI122" s="25"/>
      <c r="DJ122" s="25"/>
      <c r="DK122" s="21">
        <f t="shared" si="302"/>
        <v>1</v>
      </c>
      <c r="DL122" s="25"/>
      <c r="DM122" s="25"/>
      <c r="DN122" s="25"/>
      <c r="DO122" s="25"/>
      <c r="DP122" s="25"/>
      <c r="DQ122" s="25"/>
      <c r="DR122" s="21">
        <f t="shared" ref="DR122:DR123" si="716">SUM(DL122:DQ122)</f>
        <v>0</v>
      </c>
      <c r="DS122" s="21">
        <f t="shared" si="596"/>
        <v>1</v>
      </c>
      <c r="DT122" s="47">
        <f t="shared" si="652"/>
        <v>4.6993133883915641E-5</v>
      </c>
      <c r="DU122" s="20"/>
      <c r="DV122" s="25"/>
      <c r="DW122" s="21">
        <f t="shared" si="619"/>
        <v>0</v>
      </c>
      <c r="DX122" s="25"/>
      <c r="DY122" s="25"/>
      <c r="DZ122" s="25"/>
      <c r="EA122" s="25"/>
      <c r="EB122" s="25"/>
      <c r="EC122" s="25"/>
      <c r="ED122" s="25"/>
      <c r="EE122" s="25"/>
      <c r="EF122" s="25"/>
      <c r="EG122" s="25"/>
      <c r="EH122" s="25"/>
      <c r="EI122" s="25"/>
      <c r="EJ122" s="25"/>
      <c r="EK122" s="21">
        <f t="shared" ref="EK122:EK123" si="717">SUM(DX122:EJ122)</f>
        <v>0</v>
      </c>
      <c r="EL122" s="25"/>
      <c r="EM122" s="25"/>
      <c r="EN122" s="25"/>
      <c r="EO122" s="25"/>
      <c r="EP122" s="25"/>
      <c r="EQ122" s="21">
        <f t="shared" si="567"/>
        <v>0</v>
      </c>
      <c r="ER122" s="21">
        <f t="shared" si="307"/>
        <v>0</v>
      </c>
      <c r="ES122" s="47" t="str">
        <f t="shared" si="654"/>
        <v/>
      </c>
    </row>
    <row r="123" spans="1:149" x14ac:dyDescent="0.25">
      <c r="A123" s="26"/>
      <c r="B123" s="8" t="s">
        <v>131</v>
      </c>
      <c r="C123" s="1"/>
      <c r="D123" s="25"/>
      <c r="E123" s="25"/>
      <c r="F123" s="25"/>
      <c r="G123" s="25"/>
      <c r="H123" s="25"/>
      <c r="I123" s="25"/>
      <c r="J123" s="25"/>
      <c r="K123" s="25"/>
      <c r="L123" s="25"/>
      <c r="M123" s="25"/>
      <c r="N123" s="25"/>
      <c r="O123" s="21">
        <f t="shared" si="704"/>
        <v>0</v>
      </c>
      <c r="P123" s="25"/>
      <c r="Q123" s="25"/>
      <c r="R123" s="25"/>
      <c r="S123" s="21">
        <f t="shared" si="705"/>
        <v>0</v>
      </c>
      <c r="T123" s="25"/>
      <c r="U123" s="25"/>
      <c r="V123" s="25"/>
      <c r="W123" s="25"/>
      <c r="X123" s="25"/>
      <c r="Y123" s="21">
        <f t="shared" si="668"/>
        <v>0</v>
      </c>
      <c r="Z123" s="21">
        <f t="shared" si="706"/>
        <v>0</v>
      </c>
      <c r="AA123" s="47" t="str">
        <f t="shared" si="639"/>
        <v/>
      </c>
      <c r="AB123" s="20"/>
      <c r="AC123" s="25"/>
      <c r="AD123" s="25"/>
      <c r="AE123" s="25"/>
      <c r="AF123" s="25"/>
      <c r="AG123" s="25"/>
      <c r="AH123" s="21">
        <f t="shared" si="707"/>
        <v>0</v>
      </c>
      <c r="AI123" s="25"/>
      <c r="AJ123" s="25"/>
      <c r="AK123" s="25"/>
      <c r="AL123" s="25"/>
      <c r="AM123" s="25"/>
      <c r="AN123" s="21">
        <f t="shared" si="708"/>
        <v>0</v>
      </c>
      <c r="AO123" s="25"/>
      <c r="AP123" s="25"/>
      <c r="AQ123" s="25"/>
      <c r="AR123" s="25"/>
      <c r="AS123" s="25"/>
      <c r="AT123" s="21">
        <f t="shared" si="709"/>
        <v>0</v>
      </c>
      <c r="AU123" s="25"/>
      <c r="AV123" s="25"/>
      <c r="AW123" s="25"/>
      <c r="AX123" s="25"/>
      <c r="AY123" s="25"/>
      <c r="AZ123" s="21">
        <f t="shared" si="669"/>
        <v>0</v>
      </c>
      <c r="BA123" s="21">
        <f t="shared" si="670"/>
        <v>0</v>
      </c>
      <c r="BB123" s="47" t="str">
        <f t="shared" si="643"/>
        <v/>
      </c>
      <c r="BC123" s="20"/>
      <c r="BD123" s="25"/>
      <c r="BE123" s="25"/>
      <c r="BF123" s="25"/>
      <c r="BG123" s="25"/>
      <c r="BH123" s="25"/>
      <c r="BI123" s="21">
        <f t="shared" si="710"/>
        <v>0</v>
      </c>
      <c r="BJ123" s="25"/>
      <c r="BK123" s="25"/>
      <c r="BL123" s="25"/>
      <c r="BM123" s="25"/>
      <c r="BN123" s="25"/>
      <c r="BO123" s="21">
        <f t="shared" si="711"/>
        <v>0</v>
      </c>
      <c r="BP123" s="25"/>
      <c r="BQ123" s="25"/>
      <c r="BR123" s="25"/>
      <c r="BS123" s="25"/>
      <c r="BT123" s="25"/>
      <c r="BU123" s="21">
        <f t="shared" si="712"/>
        <v>0</v>
      </c>
      <c r="BV123" s="25"/>
      <c r="BW123" s="25"/>
      <c r="BX123" s="25"/>
      <c r="BY123" s="25"/>
      <c r="BZ123" s="25"/>
      <c r="CA123" s="21">
        <f t="shared" si="713"/>
        <v>0</v>
      </c>
      <c r="CB123" s="25"/>
      <c r="CC123" s="21">
        <f t="shared" ref="CC123" si="718">SUM(CB123)</f>
        <v>0</v>
      </c>
      <c r="CD123" s="25"/>
      <c r="CE123" s="21">
        <f t="shared" ref="CE123" si="719">SUM(CD123:CD123)</f>
        <v>0</v>
      </c>
      <c r="CF123" s="21">
        <f t="shared" ref="CF123" si="720">SUM(BI123,BO123,BU123,CA123,CC123,CE123)</f>
        <v>0</v>
      </c>
      <c r="CG123" s="47" t="str">
        <f t="shared" si="648"/>
        <v/>
      </c>
      <c r="CH123" s="20"/>
      <c r="CI123" s="25"/>
      <c r="CJ123" s="25"/>
      <c r="CK123" s="25"/>
      <c r="CL123" s="25"/>
      <c r="CM123" s="25"/>
      <c r="CN123" s="25"/>
      <c r="CO123" s="21">
        <f t="shared" si="714"/>
        <v>0</v>
      </c>
      <c r="CP123" s="25"/>
      <c r="CQ123" s="25"/>
      <c r="CR123" s="25"/>
      <c r="CS123" s="25"/>
      <c r="CT123" s="25"/>
      <c r="CU123" s="25"/>
      <c r="CV123" s="21">
        <f t="shared" si="715"/>
        <v>0</v>
      </c>
      <c r="CW123" s="25"/>
      <c r="CX123" s="25"/>
      <c r="CY123" s="25"/>
      <c r="CZ123" s="25"/>
      <c r="DA123" s="25"/>
      <c r="DB123" s="21">
        <f t="shared" ref="DB123" si="721">SUM(CW123:DA123)</f>
        <v>0</v>
      </c>
      <c r="DC123" s="25">
        <v>0.25</v>
      </c>
      <c r="DD123" s="25"/>
      <c r="DE123" s="25"/>
      <c r="DF123" s="25"/>
      <c r="DG123" s="21">
        <f t="shared" si="595"/>
        <v>0.25</v>
      </c>
      <c r="DH123" s="25"/>
      <c r="DI123" s="25"/>
      <c r="DJ123" s="25"/>
      <c r="DK123" s="21">
        <f t="shared" si="302"/>
        <v>0</v>
      </c>
      <c r="DL123" s="25"/>
      <c r="DM123" s="25"/>
      <c r="DN123" s="25"/>
      <c r="DO123" s="25"/>
      <c r="DP123" s="25"/>
      <c r="DQ123" s="25"/>
      <c r="DR123" s="21">
        <f t="shared" si="716"/>
        <v>0</v>
      </c>
      <c r="DS123" s="21">
        <f t="shared" si="596"/>
        <v>0.25</v>
      </c>
      <c r="DT123" s="47">
        <f t="shared" si="652"/>
        <v>1.174828347097891E-5</v>
      </c>
      <c r="DU123" s="20"/>
      <c r="DV123" s="25"/>
      <c r="DW123" s="21">
        <f t="shared" si="619"/>
        <v>0</v>
      </c>
      <c r="DX123" s="25"/>
      <c r="DY123" s="25"/>
      <c r="DZ123" s="25"/>
      <c r="EA123" s="25"/>
      <c r="EB123" s="25"/>
      <c r="EC123" s="25"/>
      <c r="ED123" s="25"/>
      <c r="EE123" s="25"/>
      <c r="EF123" s="25"/>
      <c r="EG123" s="25"/>
      <c r="EH123" s="25"/>
      <c r="EI123" s="25"/>
      <c r="EJ123" s="25"/>
      <c r="EK123" s="21">
        <f t="shared" si="717"/>
        <v>0</v>
      </c>
      <c r="EL123" s="25"/>
      <c r="EM123" s="25"/>
      <c r="EN123" s="25"/>
      <c r="EO123" s="25"/>
      <c r="EP123" s="25"/>
      <c r="EQ123" s="21">
        <f t="shared" ref="EQ123" si="722">SUM(EL123:EP123)</f>
        <v>0</v>
      </c>
      <c r="ER123" s="21">
        <f t="shared" si="307"/>
        <v>0</v>
      </c>
      <c r="ES123" s="47" t="str">
        <f t="shared" si="654"/>
        <v/>
      </c>
    </row>
    <row r="124" spans="1:149" x14ac:dyDescent="0.25">
      <c r="A124" s="26">
        <v>24</v>
      </c>
      <c r="B124" s="8" t="s">
        <v>132</v>
      </c>
      <c r="C124" s="1"/>
      <c r="D124" s="25"/>
      <c r="E124" s="25"/>
      <c r="F124" s="25"/>
      <c r="G124" s="25"/>
      <c r="H124" s="25"/>
      <c r="I124" s="25"/>
      <c r="J124" s="25"/>
      <c r="K124" s="25"/>
      <c r="L124" s="25"/>
      <c r="M124" s="25"/>
      <c r="N124" s="25"/>
      <c r="O124" s="21">
        <f t="shared" si="655"/>
        <v>0</v>
      </c>
      <c r="P124" s="25"/>
      <c r="Q124" s="25"/>
      <c r="R124" s="25"/>
      <c r="S124" s="21">
        <f t="shared" si="656"/>
        <v>0</v>
      </c>
      <c r="T124" s="25"/>
      <c r="U124" s="25"/>
      <c r="V124" s="25"/>
      <c r="W124" s="25"/>
      <c r="X124" s="25"/>
      <c r="Y124" s="21">
        <f t="shared" ref="Y124" si="723">SUM(T124:X124)</f>
        <v>0</v>
      </c>
      <c r="Z124" s="21">
        <f t="shared" ref="Z124" si="724">SUM(O124,S124,Y124)</f>
        <v>0</v>
      </c>
      <c r="AA124" s="47" t="str">
        <f t="shared" si="639"/>
        <v/>
      </c>
      <c r="AB124" s="20"/>
      <c r="AC124" s="25"/>
      <c r="AD124" s="25"/>
      <c r="AE124" s="25"/>
      <c r="AF124" s="25"/>
      <c r="AG124" s="25"/>
      <c r="AH124" s="21">
        <f t="shared" si="658"/>
        <v>0</v>
      </c>
      <c r="AI124" s="25"/>
      <c r="AJ124" s="25"/>
      <c r="AK124" s="25"/>
      <c r="AL124" s="25"/>
      <c r="AM124" s="25"/>
      <c r="AN124" s="21">
        <f t="shared" si="659"/>
        <v>0</v>
      </c>
      <c r="AO124" s="25"/>
      <c r="AP124" s="25"/>
      <c r="AQ124" s="25"/>
      <c r="AR124" s="25"/>
      <c r="AS124" s="25"/>
      <c r="AT124" s="21">
        <f t="shared" si="660"/>
        <v>0</v>
      </c>
      <c r="AU124" s="25"/>
      <c r="AV124" s="25"/>
      <c r="AW124" s="25"/>
      <c r="AX124" s="25"/>
      <c r="AY124" s="25"/>
      <c r="AZ124" s="21">
        <f t="shared" ref="AZ124" si="725">SUM(AU124:AY124)</f>
        <v>0</v>
      </c>
      <c r="BA124" s="21">
        <f t="shared" ref="BA124" si="726">SUM(AH124,AN124,AT124,AZ124)</f>
        <v>0</v>
      </c>
      <c r="BB124" s="47" t="str">
        <f t="shared" si="643"/>
        <v/>
      </c>
      <c r="BC124" s="20"/>
      <c r="BD124" s="25"/>
      <c r="BE124" s="25"/>
      <c r="BF124" s="25"/>
      <c r="BG124" s="25"/>
      <c r="BH124" s="25"/>
      <c r="BI124" s="21">
        <f t="shared" si="297"/>
        <v>0</v>
      </c>
      <c r="BJ124" s="25"/>
      <c r="BK124" s="25"/>
      <c r="BL124" s="25"/>
      <c r="BM124" s="25"/>
      <c r="BN124" s="25"/>
      <c r="BO124" s="21">
        <f t="shared" si="666"/>
        <v>0</v>
      </c>
      <c r="BP124" s="25"/>
      <c r="BQ124" s="25"/>
      <c r="BR124" s="25"/>
      <c r="BS124" s="25"/>
      <c r="BT124" s="25"/>
      <c r="BU124" s="21">
        <f t="shared" si="663"/>
        <v>0</v>
      </c>
      <c r="BV124" s="25"/>
      <c r="BW124" s="25"/>
      <c r="BX124" s="25"/>
      <c r="BY124" s="25"/>
      <c r="BZ124" s="25"/>
      <c r="CA124" s="21">
        <f t="shared" si="672"/>
        <v>0</v>
      </c>
      <c r="CB124" s="25"/>
      <c r="CC124" s="21">
        <f t="shared" ref="CC124:CC126" si="727">SUM(CB124)</f>
        <v>0</v>
      </c>
      <c r="CD124" s="25"/>
      <c r="CE124" s="21">
        <f t="shared" si="298"/>
        <v>0</v>
      </c>
      <c r="CF124" s="21">
        <f t="shared" si="299"/>
        <v>0</v>
      </c>
      <c r="CG124" s="47" t="str">
        <f t="shared" si="648"/>
        <v/>
      </c>
      <c r="CH124" s="20"/>
      <c r="CI124" s="25"/>
      <c r="CJ124" s="25"/>
      <c r="CK124" s="25"/>
      <c r="CL124" s="25"/>
      <c r="CM124" s="25"/>
      <c r="CN124" s="25"/>
      <c r="CO124" s="21">
        <f t="shared" si="664"/>
        <v>0</v>
      </c>
      <c r="CP124" s="25"/>
      <c r="CQ124" s="25"/>
      <c r="CR124" s="25"/>
      <c r="CS124" s="25"/>
      <c r="CT124" s="25"/>
      <c r="CU124" s="25"/>
      <c r="CV124" s="21">
        <f t="shared" si="665"/>
        <v>0</v>
      </c>
      <c r="CW124" s="25"/>
      <c r="CX124" s="25"/>
      <c r="CY124" s="25"/>
      <c r="CZ124" s="25"/>
      <c r="DA124" s="25"/>
      <c r="DB124" s="21">
        <f t="shared" si="565"/>
        <v>0</v>
      </c>
      <c r="DC124" s="25"/>
      <c r="DD124" s="25"/>
      <c r="DE124" s="25"/>
      <c r="DF124" s="25"/>
      <c r="DG124" s="21">
        <f t="shared" si="595"/>
        <v>0</v>
      </c>
      <c r="DH124" s="25">
        <v>3.9320541099999997</v>
      </c>
      <c r="DI124" s="25"/>
      <c r="DJ124" s="25"/>
      <c r="DK124" s="21">
        <f t="shared" si="302"/>
        <v>3.9320541099999997</v>
      </c>
      <c r="DL124" s="25"/>
      <c r="DM124" s="25"/>
      <c r="DN124" s="25"/>
      <c r="DO124" s="25"/>
      <c r="DP124" s="25"/>
      <c r="DQ124" s="25"/>
      <c r="DR124" s="21">
        <f t="shared" si="303"/>
        <v>0</v>
      </c>
      <c r="DS124" s="21">
        <f t="shared" si="596"/>
        <v>3.9320541099999997</v>
      </c>
      <c r="DT124" s="47">
        <f t="shared" si="652"/>
        <v>1.8477954523003076E-4</v>
      </c>
      <c r="DU124" s="20"/>
      <c r="DV124" s="25"/>
      <c r="DW124" s="21">
        <f t="shared" si="619"/>
        <v>0</v>
      </c>
      <c r="DX124" s="25"/>
      <c r="DY124" s="25"/>
      <c r="DZ124" s="25"/>
      <c r="EA124" s="25"/>
      <c r="EB124" s="25"/>
      <c r="EC124" s="25"/>
      <c r="ED124" s="25"/>
      <c r="EE124" s="25"/>
      <c r="EF124" s="25"/>
      <c r="EG124" s="25"/>
      <c r="EH124" s="25"/>
      <c r="EI124" s="25"/>
      <c r="EJ124" s="25"/>
      <c r="EK124" s="21">
        <f t="shared" si="667"/>
        <v>0</v>
      </c>
      <c r="EL124" s="25"/>
      <c r="EM124" s="25"/>
      <c r="EN124" s="25"/>
      <c r="EO124" s="25"/>
      <c r="EP124" s="25"/>
      <c r="EQ124" s="21">
        <f t="shared" si="567"/>
        <v>0</v>
      </c>
      <c r="ER124" s="21">
        <f t="shared" si="307"/>
        <v>0</v>
      </c>
      <c r="ES124" s="47" t="str">
        <f t="shared" si="654"/>
        <v/>
      </c>
    </row>
    <row r="125" spans="1:149" ht="15.75" customHeight="1" x14ac:dyDescent="0.25">
      <c r="A125" s="26">
        <v>25</v>
      </c>
      <c r="B125" s="8" t="s">
        <v>133</v>
      </c>
      <c r="C125" s="1"/>
      <c r="D125" s="25"/>
      <c r="E125" s="25"/>
      <c r="F125" s="25"/>
      <c r="G125" s="25"/>
      <c r="H125" s="25"/>
      <c r="I125" s="25"/>
      <c r="J125" s="25"/>
      <c r="K125" s="25"/>
      <c r="L125" s="25"/>
      <c r="M125" s="25"/>
      <c r="N125" s="25"/>
      <c r="O125" s="19">
        <f t="shared" si="655"/>
        <v>0</v>
      </c>
      <c r="P125" s="25"/>
      <c r="Q125" s="25"/>
      <c r="R125" s="25"/>
      <c r="S125" s="19">
        <f t="shared" si="656"/>
        <v>0</v>
      </c>
      <c r="T125" s="25"/>
      <c r="U125" s="25"/>
      <c r="V125" s="25"/>
      <c r="W125" s="25"/>
      <c r="X125" s="25"/>
      <c r="Y125" s="19">
        <f t="shared" si="657"/>
        <v>0</v>
      </c>
      <c r="Z125" s="19">
        <f t="shared" si="501"/>
        <v>0</v>
      </c>
      <c r="AA125" s="49" t="str">
        <f t="shared" si="639"/>
        <v/>
      </c>
      <c r="AB125" s="20"/>
      <c r="AC125" s="25"/>
      <c r="AD125" s="25"/>
      <c r="AE125" s="25"/>
      <c r="AF125" s="25"/>
      <c r="AG125" s="25"/>
      <c r="AH125" s="19">
        <f t="shared" si="658"/>
        <v>0</v>
      </c>
      <c r="AI125" s="25"/>
      <c r="AJ125" s="25"/>
      <c r="AK125" s="25"/>
      <c r="AL125" s="25"/>
      <c r="AM125" s="25"/>
      <c r="AN125" s="19">
        <f t="shared" si="659"/>
        <v>0</v>
      </c>
      <c r="AO125" s="25"/>
      <c r="AP125" s="25"/>
      <c r="AQ125" s="25"/>
      <c r="AR125" s="25"/>
      <c r="AS125" s="25"/>
      <c r="AT125" s="19">
        <f t="shared" si="660"/>
        <v>0</v>
      </c>
      <c r="AU125" s="25"/>
      <c r="AV125" s="25"/>
      <c r="AW125" s="25"/>
      <c r="AX125" s="25"/>
      <c r="AY125" s="25"/>
      <c r="AZ125" s="19">
        <f t="shared" si="661"/>
        <v>0</v>
      </c>
      <c r="BA125" s="19">
        <f t="shared" si="662"/>
        <v>0</v>
      </c>
      <c r="BB125" s="49" t="str">
        <f t="shared" si="643"/>
        <v/>
      </c>
      <c r="BC125" s="20"/>
      <c r="BD125" s="25"/>
      <c r="BE125" s="25"/>
      <c r="BF125" s="25"/>
      <c r="BG125" s="25"/>
      <c r="BH125" s="25"/>
      <c r="BI125" s="19">
        <f t="shared" si="297"/>
        <v>0</v>
      </c>
      <c r="BJ125" s="25"/>
      <c r="BK125" s="25"/>
      <c r="BL125" s="25"/>
      <c r="BM125" s="25"/>
      <c r="BN125" s="25"/>
      <c r="BO125" s="19">
        <f t="shared" si="666"/>
        <v>0</v>
      </c>
      <c r="BP125" s="25"/>
      <c r="BQ125" s="25"/>
      <c r="BR125" s="25"/>
      <c r="BS125" s="25"/>
      <c r="BT125" s="25"/>
      <c r="BU125" s="19">
        <f t="shared" si="663"/>
        <v>0</v>
      </c>
      <c r="BV125" s="25"/>
      <c r="BW125" s="25"/>
      <c r="BX125" s="25"/>
      <c r="BY125" s="25"/>
      <c r="BZ125" s="25"/>
      <c r="CA125" s="19">
        <f>SUM(BV125:BZ125)</f>
        <v>0</v>
      </c>
      <c r="CB125" s="25"/>
      <c r="CC125" s="19">
        <f t="shared" si="727"/>
        <v>0</v>
      </c>
      <c r="CD125" s="25"/>
      <c r="CE125" s="19">
        <f t="shared" si="298"/>
        <v>0</v>
      </c>
      <c r="CF125" s="19">
        <f t="shared" si="299"/>
        <v>0</v>
      </c>
      <c r="CG125" s="49" t="str">
        <f t="shared" si="648"/>
        <v/>
      </c>
      <c r="CH125" s="20"/>
      <c r="CI125" s="25"/>
      <c r="CJ125" s="25"/>
      <c r="CK125" s="25"/>
      <c r="CL125" s="25"/>
      <c r="CM125" s="25"/>
      <c r="CN125" s="25"/>
      <c r="CO125" s="19">
        <f t="shared" si="664"/>
        <v>0</v>
      </c>
      <c r="CP125" s="25">
        <v>5</v>
      </c>
      <c r="CQ125" s="25"/>
      <c r="CR125" s="25"/>
      <c r="CS125" s="25"/>
      <c r="CT125" s="25"/>
      <c r="CU125" s="25"/>
      <c r="CV125" s="19">
        <f t="shared" si="665"/>
        <v>5</v>
      </c>
      <c r="CW125" s="25"/>
      <c r="CX125" s="25"/>
      <c r="CY125" s="25"/>
      <c r="CZ125" s="25"/>
      <c r="DA125" s="25"/>
      <c r="DB125" s="19">
        <f t="shared" si="565"/>
        <v>0</v>
      </c>
      <c r="DC125" s="25"/>
      <c r="DD125" s="25"/>
      <c r="DE125" s="25"/>
      <c r="DF125" s="25"/>
      <c r="DG125" s="19">
        <f t="shared" si="595"/>
        <v>0</v>
      </c>
      <c r="DH125" s="25">
        <v>5</v>
      </c>
      <c r="DI125" s="25"/>
      <c r="DJ125" s="25"/>
      <c r="DK125" s="19">
        <f t="shared" si="302"/>
        <v>5</v>
      </c>
      <c r="DL125" s="25"/>
      <c r="DM125" s="25"/>
      <c r="DN125" s="25"/>
      <c r="DO125" s="25"/>
      <c r="DP125" s="25"/>
      <c r="DQ125" s="25"/>
      <c r="DR125" s="19">
        <f t="shared" si="303"/>
        <v>0</v>
      </c>
      <c r="DS125" s="19">
        <f t="shared" si="596"/>
        <v>10</v>
      </c>
      <c r="DT125" s="49">
        <f t="shared" si="652"/>
        <v>4.6993133883915642E-4</v>
      </c>
      <c r="DU125" s="20"/>
      <c r="DV125" s="25"/>
      <c r="DW125" s="19">
        <f t="shared" si="619"/>
        <v>0</v>
      </c>
      <c r="DX125" s="25"/>
      <c r="DY125" s="25"/>
      <c r="DZ125" s="25"/>
      <c r="EA125" s="25"/>
      <c r="EB125" s="25"/>
      <c r="EC125" s="25"/>
      <c r="ED125" s="25"/>
      <c r="EE125" s="25"/>
      <c r="EF125" s="25"/>
      <c r="EG125" s="25"/>
      <c r="EH125" s="25"/>
      <c r="EI125" s="25"/>
      <c r="EJ125" s="25"/>
      <c r="EK125" s="19">
        <f t="shared" si="667"/>
        <v>0</v>
      </c>
      <c r="EL125" s="25"/>
      <c r="EM125" s="25"/>
      <c r="EN125" s="25"/>
      <c r="EO125" s="25"/>
      <c r="EP125" s="25"/>
      <c r="EQ125" s="19">
        <f t="shared" si="567"/>
        <v>0</v>
      </c>
      <c r="ER125" s="21">
        <f t="shared" si="307"/>
        <v>0</v>
      </c>
      <c r="ES125" s="49" t="str">
        <f t="shared" si="654"/>
        <v/>
      </c>
    </row>
    <row r="126" spans="1:149" x14ac:dyDescent="0.25">
      <c r="A126" s="26">
        <v>26</v>
      </c>
      <c r="B126" s="8" t="s">
        <v>134</v>
      </c>
      <c r="C126" s="1"/>
      <c r="D126" s="25"/>
      <c r="E126" s="25"/>
      <c r="F126" s="25"/>
      <c r="G126" s="25"/>
      <c r="H126" s="25"/>
      <c r="I126" s="25"/>
      <c r="J126" s="25"/>
      <c r="K126" s="25"/>
      <c r="L126" s="25"/>
      <c r="M126" s="25"/>
      <c r="N126" s="25"/>
      <c r="O126" s="21">
        <f t="shared" si="655"/>
        <v>0</v>
      </c>
      <c r="P126" s="25"/>
      <c r="Q126" s="25"/>
      <c r="R126" s="25"/>
      <c r="S126" s="21">
        <f t="shared" si="656"/>
        <v>0</v>
      </c>
      <c r="T126" s="25"/>
      <c r="U126" s="25"/>
      <c r="V126" s="25"/>
      <c r="W126" s="25"/>
      <c r="X126" s="25"/>
      <c r="Y126" s="21">
        <f>SUM(T126:X126)</f>
        <v>0</v>
      </c>
      <c r="Z126" s="21">
        <f t="shared" si="501"/>
        <v>0</v>
      </c>
      <c r="AA126" s="47" t="str">
        <f t="shared" si="639"/>
        <v/>
      </c>
      <c r="AB126" s="20"/>
      <c r="AC126" s="25"/>
      <c r="AD126" s="25"/>
      <c r="AE126" s="25"/>
      <c r="AF126" s="25"/>
      <c r="AG126" s="25"/>
      <c r="AH126" s="21">
        <f t="shared" si="658"/>
        <v>0</v>
      </c>
      <c r="AI126" s="25"/>
      <c r="AJ126" s="25"/>
      <c r="AK126" s="25"/>
      <c r="AL126" s="25"/>
      <c r="AM126" s="25"/>
      <c r="AN126" s="21">
        <f t="shared" si="659"/>
        <v>0</v>
      </c>
      <c r="AO126" s="25"/>
      <c r="AP126" s="25"/>
      <c r="AQ126" s="25"/>
      <c r="AR126" s="25"/>
      <c r="AS126" s="25"/>
      <c r="AT126" s="21">
        <f t="shared" si="660"/>
        <v>0</v>
      </c>
      <c r="AU126" s="25"/>
      <c r="AV126" s="25"/>
      <c r="AW126" s="25"/>
      <c r="AX126" s="25"/>
      <c r="AY126" s="25"/>
      <c r="AZ126" s="21">
        <f>SUM(AU126:AY126)</f>
        <v>0</v>
      </c>
      <c r="BA126" s="21">
        <f>SUM(AH126,AN126,AT126,AZ126)</f>
        <v>0</v>
      </c>
      <c r="BB126" s="47" t="str">
        <f t="shared" si="643"/>
        <v/>
      </c>
      <c r="BC126" s="20"/>
      <c r="BD126" s="25"/>
      <c r="BE126" s="25"/>
      <c r="BF126" s="25"/>
      <c r="BG126" s="25"/>
      <c r="BH126" s="25"/>
      <c r="BI126" s="21">
        <f t="shared" si="297"/>
        <v>0</v>
      </c>
      <c r="BJ126" s="25"/>
      <c r="BK126" s="25"/>
      <c r="BL126" s="25"/>
      <c r="BM126" s="25"/>
      <c r="BN126" s="25"/>
      <c r="BO126" s="21">
        <f t="shared" si="666"/>
        <v>0</v>
      </c>
      <c r="BP126" s="25"/>
      <c r="BQ126" s="25"/>
      <c r="BR126" s="25"/>
      <c r="BS126" s="25"/>
      <c r="BT126" s="25"/>
      <c r="BU126" s="21">
        <f t="shared" si="663"/>
        <v>0</v>
      </c>
      <c r="BV126" s="25"/>
      <c r="BW126" s="25"/>
      <c r="BX126" s="25"/>
      <c r="BY126" s="25"/>
      <c r="BZ126" s="25"/>
      <c r="CA126" s="21">
        <f t="shared" ref="CA126" si="728">SUM(BV126:BZ126)</f>
        <v>0</v>
      </c>
      <c r="CB126" s="25"/>
      <c r="CC126" s="21">
        <f t="shared" si="727"/>
        <v>0</v>
      </c>
      <c r="CD126" s="25"/>
      <c r="CE126" s="21">
        <f t="shared" si="298"/>
        <v>0</v>
      </c>
      <c r="CF126" s="21">
        <f t="shared" si="299"/>
        <v>0</v>
      </c>
      <c r="CG126" s="47" t="str">
        <f t="shared" si="648"/>
        <v/>
      </c>
      <c r="CH126" s="20"/>
      <c r="CI126" s="25"/>
      <c r="CJ126" s="25"/>
      <c r="CK126" s="25"/>
      <c r="CL126" s="25"/>
      <c r="CM126" s="25"/>
      <c r="CN126" s="25"/>
      <c r="CO126" s="21">
        <f t="shared" si="664"/>
        <v>0</v>
      </c>
      <c r="CP126" s="25"/>
      <c r="CQ126" s="25"/>
      <c r="CR126" s="25"/>
      <c r="CS126" s="25"/>
      <c r="CT126" s="25"/>
      <c r="CU126" s="25"/>
      <c r="CV126" s="21">
        <f t="shared" si="665"/>
        <v>0</v>
      </c>
      <c r="CW126" s="25"/>
      <c r="CX126" s="25"/>
      <c r="CY126" s="25"/>
      <c r="CZ126" s="25"/>
      <c r="DA126" s="25"/>
      <c r="DB126" s="21">
        <f t="shared" si="565"/>
        <v>0</v>
      </c>
      <c r="DC126" s="25">
        <v>0.90530508999999992</v>
      </c>
      <c r="DD126" s="25"/>
      <c r="DE126" s="25"/>
      <c r="DF126" s="25"/>
      <c r="DG126" s="21">
        <f t="shared" si="595"/>
        <v>0.90530508999999992</v>
      </c>
      <c r="DH126" s="25"/>
      <c r="DI126" s="25"/>
      <c r="DJ126" s="25"/>
      <c r="DK126" s="21">
        <f t="shared" si="302"/>
        <v>0</v>
      </c>
      <c r="DL126" s="25"/>
      <c r="DM126" s="25"/>
      <c r="DN126" s="25"/>
      <c r="DO126" s="25"/>
      <c r="DP126" s="25"/>
      <c r="DQ126" s="25"/>
      <c r="DR126" s="21">
        <f t="shared" si="303"/>
        <v>0</v>
      </c>
      <c r="DS126" s="21">
        <f t="shared" si="596"/>
        <v>0.90530508999999992</v>
      </c>
      <c r="DT126" s="47">
        <f t="shared" si="652"/>
        <v>4.25431233001603E-5</v>
      </c>
      <c r="DU126" s="20"/>
      <c r="DV126" s="25"/>
      <c r="DW126" s="21">
        <f t="shared" si="619"/>
        <v>0</v>
      </c>
      <c r="DX126" s="25"/>
      <c r="DY126" s="25"/>
      <c r="DZ126" s="25"/>
      <c r="EA126" s="25"/>
      <c r="EB126" s="25"/>
      <c r="EC126" s="25"/>
      <c r="ED126" s="25"/>
      <c r="EE126" s="25"/>
      <c r="EF126" s="25"/>
      <c r="EG126" s="25"/>
      <c r="EH126" s="25"/>
      <c r="EI126" s="25"/>
      <c r="EJ126" s="25"/>
      <c r="EK126" s="21">
        <f t="shared" si="667"/>
        <v>0</v>
      </c>
      <c r="EL126" s="25"/>
      <c r="EM126" s="25"/>
      <c r="EN126" s="25"/>
      <c r="EO126" s="25"/>
      <c r="EP126" s="25"/>
      <c r="EQ126" s="21">
        <f t="shared" si="567"/>
        <v>0</v>
      </c>
      <c r="ER126" s="21">
        <f t="shared" si="307"/>
        <v>0</v>
      </c>
      <c r="ES126" s="47" t="str">
        <f t="shared" si="654"/>
        <v/>
      </c>
    </row>
    <row r="127" spans="1:149" x14ac:dyDescent="0.25">
      <c r="A127" s="26"/>
      <c r="B127" s="8" t="s">
        <v>135</v>
      </c>
      <c r="C127" s="1"/>
      <c r="D127" s="25"/>
      <c r="E127" s="25"/>
      <c r="F127" s="25"/>
      <c r="G127" s="25"/>
      <c r="H127" s="25"/>
      <c r="I127" s="25"/>
      <c r="J127" s="25"/>
      <c r="K127" s="25"/>
      <c r="L127" s="25"/>
      <c r="M127" s="25"/>
      <c r="N127" s="25"/>
      <c r="O127" s="21">
        <f t="shared" si="655"/>
        <v>0</v>
      </c>
      <c r="P127" s="25"/>
      <c r="Q127" s="25"/>
      <c r="R127" s="25"/>
      <c r="S127" s="21">
        <f t="shared" si="656"/>
        <v>0</v>
      </c>
      <c r="T127" s="25"/>
      <c r="U127" s="25"/>
      <c r="V127" s="25"/>
      <c r="W127" s="25"/>
      <c r="X127" s="25"/>
      <c r="Y127" s="21">
        <f>SUM(T127:X127)</f>
        <v>0</v>
      </c>
      <c r="Z127" s="21">
        <f t="shared" si="501"/>
        <v>0</v>
      </c>
      <c r="AA127" s="47" t="str">
        <f t="shared" si="639"/>
        <v/>
      </c>
      <c r="AB127" s="20"/>
      <c r="AC127" s="25"/>
      <c r="AD127" s="25"/>
      <c r="AE127" s="25"/>
      <c r="AF127" s="25"/>
      <c r="AG127" s="25"/>
      <c r="AH127" s="21">
        <f t="shared" si="658"/>
        <v>0</v>
      </c>
      <c r="AI127" s="25"/>
      <c r="AJ127" s="25"/>
      <c r="AK127" s="25"/>
      <c r="AL127" s="25"/>
      <c r="AM127" s="25"/>
      <c r="AN127" s="21">
        <f t="shared" si="659"/>
        <v>0</v>
      </c>
      <c r="AO127" s="25"/>
      <c r="AP127" s="25"/>
      <c r="AQ127" s="25"/>
      <c r="AR127" s="25"/>
      <c r="AS127" s="25"/>
      <c r="AT127" s="21">
        <f t="shared" si="660"/>
        <v>0</v>
      </c>
      <c r="AU127" s="25"/>
      <c r="AV127" s="25"/>
      <c r="AW127" s="25"/>
      <c r="AX127" s="25"/>
      <c r="AY127" s="25"/>
      <c r="AZ127" s="21">
        <f>SUM(AU127:AY127)</f>
        <v>0</v>
      </c>
      <c r="BA127" s="21">
        <f>SUM(AH127,AN127,AT127,AZ127)</f>
        <v>0</v>
      </c>
      <c r="BB127" s="47" t="str">
        <f t="shared" si="643"/>
        <v/>
      </c>
      <c r="BC127" s="20"/>
      <c r="BD127" s="25"/>
      <c r="BE127" s="25"/>
      <c r="BF127" s="25"/>
      <c r="BG127" s="25"/>
      <c r="BH127" s="25"/>
      <c r="BI127" s="21">
        <f t="shared" si="297"/>
        <v>0</v>
      </c>
      <c r="BJ127" s="25"/>
      <c r="BK127" s="25"/>
      <c r="BL127" s="25"/>
      <c r="BM127" s="25"/>
      <c r="BN127" s="25"/>
      <c r="BO127" s="21">
        <f t="shared" si="666"/>
        <v>0</v>
      </c>
      <c r="BP127" s="25"/>
      <c r="BQ127" s="25"/>
      <c r="BR127" s="25"/>
      <c r="BS127" s="25"/>
      <c r="BT127" s="25"/>
      <c r="BU127" s="21">
        <f t="shared" si="663"/>
        <v>0</v>
      </c>
      <c r="BV127" s="25"/>
      <c r="BW127" s="25"/>
      <c r="BX127" s="25"/>
      <c r="BY127" s="25"/>
      <c r="BZ127" s="25"/>
      <c r="CA127" s="21">
        <f t="shared" ref="CA127" si="729">SUM(BV127:BZ127)</f>
        <v>0</v>
      </c>
      <c r="CB127" s="25"/>
      <c r="CC127" s="21">
        <f t="shared" ref="CC127" si="730">SUM(CB127)</f>
        <v>0</v>
      </c>
      <c r="CD127" s="25"/>
      <c r="CE127" s="21">
        <f t="shared" si="298"/>
        <v>0</v>
      </c>
      <c r="CF127" s="21">
        <f t="shared" si="299"/>
        <v>0</v>
      </c>
      <c r="CG127" s="47" t="str">
        <f t="shared" si="648"/>
        <v/>
      </c>
      <c r="CH127" s="20"/>
      <c r="CI127" s="25"/>
      <c r="CJ127" s="25"/>
      <c r="CK127" s="25"/>
      <c r="CL127" s="25"/>
      <c r="CM127" s="25"/>
      <c r="CN127" s="25"/>
      <c r="CO127" s="21">
        <f t="shared" si="664"/>
        <v>0</v>
      </c>
      <c r="CP127" s="25"/>
      <c r="CQ127" s="25"/>
      <c r="CR127" s="25">
        <v>0.1</v>
      </c>
      <c r="CS127" s="25"/>
      <c r="CT127" s="25"/>
      <c r="CU127" s="25"/>
      <c r="CV127" s="21">
        <f t="shared" si="665"/>
        <v>0.1</v>
      </c>
      <c r="CW127" s="25"/>
      <c r="CX127" s="25"/>
      <c r="CY127" s="25"/>
      <c r="CZ127" s="25"/>
      <c r="DA127" s="25"/>
      <c r="DB127" s="21">
        <f t="shared" si="565"/>
        <v>0</v>
      </c>
      <c r="DC127" s="25"/>
      <c r="DD127" s="25"/>
      <c r="DE127" s="25"/>
      <c r="DF127" s="25"/>
      <c r="DG127" s="21">
        <f t="shared" si="595"/>
        <v>0</v>
      </c>
      <c r="DH127" s="25">
        <v>10</v>
      </c>
      <c r="DI127" s="25"/>
      <c r="DJ127" s="25"/>
      <c r="DK127" s="21">
        <f t="shared" si="302"/>
        <v>10</v>
      </c>
      <c r="DL127" s="25"/>
      <c r="DM127" s="25"/>
      <c r="DN127" s="25"/>
      <c r="DO127" s="25"/>
      <c r="DP127" s="25"/>
      <c r="DQ127" s="25"/>
      <c r="DR127" s="21">
        <f t="shared" si="303"/>
        <v>0</v>
      </c>
      <c r="DS127" s="21">
        <f t="shared" si="596"/>
        <v>10.1</v>
      </c>
      <c r="DT127" s="47">
        <f t="shared" si="652"/>
        <v>4.7463065222754799E-4</v>
      </c>
      <c r="DU127" s="20"/>
      <c r="DV127" s="25"/>
      <c r="DW127" s="21">
        <f t="shared" si="619"/>
        <v>0</v>
      </c>
      <c r="DX127" s="25"/>
      <c r="DY127" s="25"/>
      <c r="DZ127" s="25"/>
      <c r="EA127" s="25"/>
      <c r="EB127" s="25"/>
      <c r="EC127" s="25"/>
      <c r="ED127" s="25"/>
      <c r="EE127" s="25"/>
      <c r="EF127" s="25"/>
      <c r="EG127" s="25"/>
      <c r="EH127" s="25"/>
      <c r="EI127" s="25"/>
      <c r="EJ127" s="25"/>
      <c r="EK127" s="21">
        <f t="shared" si="667"/>
        <v>0</v>
      </c>
      <c r="EL127" s="25"/>
      <c r="EM127" s="25"/>
      <c r="EN127" s="25"/>
      <c r="EO127" s="25"/>
      <c r="EP127" s="25"/>
      <c r="EQ127" s="21">
        <f t="shared" si="567"/>
        <v>0</v>
      </c>
      <c r="ER127" s="21">
        <f t="shared" si="307"/>
        <v>0</v>
      </c>
      <c r="ES127" s="47" t="str">
        <f t="shared" si="654"/>
        <v/>
      </c>
    </row>
    <row r="128" spans="1:149" x14ac:dyDescent="0.25">
      <c r="A128" s="26"/>
      <c r="B128" s="8" t="s">
        <v>136</v>
      </c>
      <c r="C128" s="1"/>
      <c r="D128" s="25"/>
      <c r="E128" s="25"/>
      <c r="F128" s="25"/>
      <c r="G128" s="25"/>
      <c r="H128" s="25"/>
      <c r="I128" s="25"/>
      <c r="J128" s="25"/>
      <c r="K128" s="25"/>
      <c r="L128" s="25"/>
      <c r="M128" s="25"/>
      <c r="N128" s="25"/>
      <c r="O128" s="21">
        <f t="shared" ref="O128" si="731">SUM(D128:N128)</f>
        <v>0</v>
      </c>
      <c r="P128" s="25"/>
      <c r="Q128" s="25"/>
      <c r="R128" s="25"/>
      <c r="S128" s="21">
        <f t="shared" ref="S128" si="732">SUM(P128:R128)</f>
        <v>0</v>
      </c>
      <c r="T128" s="25"/>
      <c r="U128" s="25"/>
      <c r="V128" s="25"/>
      <c r="W128" s="25"/>
      <c r="X128" s="25"/>
      <c r="Y128" s="21">
        <f>SUM(T128:X128)</f>
        <v>0</v>
      </c>
      <c r="Z128" s="21">
        <f t="shared" ref="Z128" si="733">SUM(O128,S128,Y128)</f>
        <v>0</v>
      </c>
      <c r="AA128" s="47" t="str">
        <f t="shared" si="639"/>
        <v/>
      </c>
      <c r="AB128" s="20"/>
      <c r="AC128" s="25"/>
      <c r="AD128" s="25"/>
      <c r="AE128" s="25"/>
      <c r="AF128" s="25"/>
      <c r="AG128" s="25"/>
      <c r="AH128" s="21">
        <f t="shared" ref="AH128" si="734">SUM(AC128:AG128)</f>
        <v>0</v>
      </c>
      <c r="AI128" s="25"/>
      <c r="AJ128" s="25"/>
      <c r="AK128" s="25"/>
      <c r="AL128" s="25"/>
      <c r="AM128" s="25"/>
      <c r="AN128" s="21">
        <f t="shared" ref="AN128" si="735">SUM(AI128:AM128)</f>
        <v>0</v>
      </c>
      <c r="AO128" s="25"/>
      <c r="AP128" s="25"/>
      <c r="AQ128" s="25"/>
      <c r="AR128" s="25"/>
      <c r="AS128" s="25"/>
      <c r="AT128" s="21">
        <f t="shared" ref="AT128" si="736">SUM(AO128:AS128)</f>
        <v>0</v>
      </c>
      <c r="AU128" s="25"/>
      <c r="AV128" s="25"/>
      <c r="AW128" s="25"/>
      <c r="AX128" s="25"/>
      <c r="AY128" s="25"/>
      <c r="AZ128" s="21">
        <f>SUM(AU128:AY128)</f>
        <v>0</v>
      </c>
      <c r="BA128" s="21">
        <f>SUM(AH128,AN128,AT128,AZ128)</f>
        <v>0</v>
      </c>
      <c r="BB128" s="47" t="str">
        <f t="shared" si="643"/>
        <v/>
      </c>
      <c r="BC128" s="20"/>
      <c r="BD128" s="25"/>
      <c r="BE128" s="25"/>
      <c r="BF128" s="25"/>
      <c r="BG128" s="25"/>
      <c r="BH128" s="25"/>
      <c r="BI128" s="21">
        <f t="shared" ref="BI128" si="737">SUM(BD128:BH128)</f>
        <v>0</v>
      </c>
      <c r="BJ128" s="25"/>
      <c r="BK128" s="25"/>
      <c r="BL128" s="25"/>
      <c r="BM128" s="25"/>
      <c r="BN128" s="25"/>
      <c r="BO128" s="21">
        <f t="shared" ref="BO128" si="738">SUM(BJ128:BN128)</f>
        <v>0</v>
      </c>
      <c r="BP128" s="25"/>
      <c r="BQ128" s="25"/>
      <c r="BR128" s="25"/>
      <c r="BS128" s="25"/>
      <c r="BT128" s="25"/>
      <c r="BU128" s="21">
        <f t="shared" ref="BU128" si="739">SUM(BP128:BT128)</f>
        <v>0</v>
      </c>
      <c r="BV128" s="25"/>
      <c r="BW128" s="25"/>
      <c r="BX128" s="25"/>
      <c r="BY128" s="25"/>
      <c r="BZ128" s="25"/>
      <c r="CA128" s="21">
        <f t="shared" ref="CA128" si="740">SUM(BV128:BZ128)</f>
        <v>0</v>
      </c>
      <c r="CB128" s="25"/>
      <c r="CC128" s="21">
        <f t="shared" ref="CC128:CC136" si="741">SUM(CB128)</f>
        <v>0</v>
      </c>
      <c r="CD128" s="25"/>
      <c r="CE128" s="21">
        <f t="shared" si="298"/>
        <v>0</v>
      </c>
      <c r="CF128" s="21">
        <f t="shared" si="299"/>
        <v>0</v>
      </c>
      <c r="CG128" s="47" t="str">
        <f t="shared" si="648"/>
        <v/>
      </c>
      <c r="CH128" s="20"/>
      <c r="CI128" s="25"/>
      <c r="CJ128" s="25"/>
      <c r="CK128" s="25"/>
      <c r="CL128" s="25"/>
      <c r="CM128" s="25"/>
      <c r="CN128" s="25"/>
      <c r="CO128" s="21">
        <f t="shared" ref="CO128" si="742">SUM(CI128:CN128)</f>
        <v>0</v>
      </c>
      <c r="CP128" s="25"/>
      <c r="CQ128" s="25"/>
      <c r="CR128" s="25"/>
      <c r="CS128" s="25"/>
      <c r="CT128" s="25"/>
      <c r="CU128" s="25"/>
      <c r="CV128" s="21">
        <f t="shared" ref="CV128" si="743">SUM(CP128:CU128)</f>
        <v>0</v>
      </c>
      <c r="CW128" s="25"/>
      <c r="CX128" s="25"/>
      <c r="CY128" s="25"/>
      <c r="CZ128" s="25"/>
      <c r="DA128" s="25"/>
      <c r="DB128" s="21">
        <f t="shared" si="565"/>
        <v>0</v>
      </c>
      <c r="DC128" s="25"/>
      <c r="DD128" s="25"/>
      <c r="DE128" s="25"/>
      <c r="DF128" s="25"/>
      <c r="DG128" s="21">
        <f t="shared" si="595"/>
        <v>0</v>
      </c>
      <c r="DH128" s="25">
        <v>2.1</v>
      </c>
      <c r="DI128" s="25"/>
      <c r="DJ128" s="25"/>
      <c r="DK128" s="21">
        <f t="shared" si="302"/>
        <v>2.1</v>
      </c>
      <c r="DL128" s="25"/>
      <c r="DM128" s="25"/>
      <c r="DN128" s="25"/>
      <c r="DO128" s="25"/>
      <c r="DP128" s="25"/>
      <c r="DQ128" s="25"/>
      <c r="DR128" s="21">
        <f t="shared" ref="DR128" si="744">SUM(DL128:DQ128)</f>
        <v>0</v>
      </c>
      <c r="DS128" s="21">
        <f t="shared" si="596"/>
        <v>2.1</v>
      </c>
      <c r="DT128" s="47">
        <f t="shared" si="652"/>
        <v>9.8685581156222858E-5</v>
      </c>
      <c r="DU128" s="20"/>
      <c r="DV128" s="25"/>
      <c r="DW128" s="21">
        <f t="shared" si="619"/>
        <v>0</v>
      </c>
      <c r="DX128" s="25"/>
      <c r="DY128" s="25"/>
      <c r="DZ128" s="25"/>
      <c r="EA128" s="25"/>
      <c r="EB128" s="25"/>
      <c r="EC128" s="25"/>
      <c r="ED128" s="25"/>
      <c r="EE128" s="25"/>
      <c r="EF128" s="25"/>
      <c r="EG128" s="25"/>
      <c r="EH128" s="25"/>
      <c r="EI128" s="25"/>
      <c r="EJ128" s="25"/>
      <c r="EK128" s="21">
        <f t="shared" ref="EK128" si="745">SUM(DX128:EJ128)</f>
        <v>0</v>
      </c>
      <c r="EL128" s="25"/>
      <c r="EM128" s="25"/>
      <c r="EN128" s="25"/>
      <c r="EO128" s="25"/>
      <c r="EP128" s="25"/>
      <c r="EQ128" s="21">
        <f t="shared" si="567"/>
        <v>0</v>
      </c>
      <c r="ER128" s="21">
        <f t="shared" si="307"/>
        <v>0</v>
      </c>
      <c r="ES128" s="47" t="str">
        <f t="shared" si="654"/>
        <v/>
      </c>
    </row>
    <row r="129" spans="1:150" ht="15.75" customHeight="1" x14ac:dyDescent="0.25">
      <c r="A129" s="26"/>
      <c r="B129" s="9" t="s">
        <v>137</v>
      </c>
      <c r="C129" s="1"/>
      <c r="D129" s="35"/>
      <c r="E129" s="35"/>
      <c r="F129" s="35"/>
      <c r="G129" s="35"/>
      <c r="H129" s="35"/>
      <c r="I129" s="35"/>
      <c r="J129" s="35"/>
      <c r="K129" s="35"/>
      <c r="L129" s="35"/>
      <c r="M129" s="35"/>
      <c r="N129" s="35"/>
      <c r="O129" s="19">
        <f t="shared" si="498"/>
        <v>0</v>
      </c>
      <c r="P129" s="35"/>
      <c r="Q129" s="35"/>
      <c r="R129" s="35"/>
      <c r="S129" s="19">
        <f t="shared" si="499"/>
        <v>0</v>
      </c>
      <c r="T129" s="35"/>
      <c r="U129" s="35"/>
      <c r="V129" s="35"/>
      <c r="W129" s="35"/>
      <c r="X129" s="35"/>
      <c r="Y129" s="19">
        <f t="shared" si="500"/>
        <v>0</v>
      </c>
      <c r="Z129" s="19">
        <f t="shared" si="501"/>
        <v>0</v>
      </c>
      <c r="AA129" s="49" t="str">
        <f t="shared" si="639"/>
        <v/>
      </c>
      <c r="AB129" s="20"/>
      <c r="AC129" s="35"/>
      <c r="AD129" s="35"/>
      <c r="AE129" s="35"/>
      <c r="AF129" s="35"/>
      <c r="AG129" s="35"/>
      <c r="AH129" s="19">
        <f t="shared" si="502"/>
        <v>0</v>
      </c>
      <c r="AI129" s="35"/>
      <c r="AJ129" s="35"/>
      <c r="AK129" s="35"/>
      <c r="AL129" s="35"/>
      <c r="AM129" s="35"/>
      <c r="AN129" s="19">
        <f t="shared" si="503"/>
        <v>0</v>
      </c>
      <c r="AO129" s="35"/>
      <c r="AP129" s="35"/>
      <c r="AQ129" s="35"/>
      <c r="AR129" s="35"/>
      <c r="AS129" s="35"/>
      <c r="AT129" s="19">
        <f t="shared" si="504"/>
        <v>0</v>
      </c>
      <c r="AU129" s="35"/>
      <c r="AV129" s="35"/>
      <c r="AW129" s="35"/>
      <c r="AX129" s="35"/>
      <c r="AY129" s="35"/>
      <c r="AZ129" s="19">
        <f t="shared" si="505"/>
        <v>0</v>
      </c>
      <c r="BA129" s="19">
        <f t="shared" si="506"/>
        <v>0</v>
      </c>
      <c r="BB129" s="49" t="str">
        <f t="shared" si="643"/>
        <v/>
      </c>
      <c r="BC129" s="20"/>
      <c r="BD129" s="35"/>
      <c r="BE129" s="35"/>
      <c r="BF129" s="35"/>
      <c r="BG129" s="35"/>
      <c r="BH129" s="35"/>
      <c r="BI129" s="19">
        <f t="shared" si="297"/>
        <v>0</v>
      </c>
      <c r="BJ129" s="35">
        <v>1.0444</v>
      </c>
      <c r="BK129" s="35">
        <v>1.10490844</v>
      </c>
      <c r="BL129" s="35">
        <v>1.0774045000000001</v>
      </c>
      <c r="BM129" s="35">
        <v>0.89402999999999988</v>
      </c>
      <c r="BN129" s="35">
        <v>0.29315000000000002</v>
      </c>
      <c r="BO129" s="19">
        <f t="shared" si="507"/>
        <v>4.4138929399999993</v>
      </c>
      <c r="BP129" s="35"/>
      <c r="BQ129" s="35"/>
      <c r="BR129" s="35"/>
      <c r="BS129" s="35"/>
      <c r="BT129" s="35"/>
      <c r="BU129" s="19">
        <f t="shared" si="508"/>
        <v>0</v>
      </c>
      <c r="BV129" s="35"/>
      <c r="BW129" s="35"/>
      <c r="BX129" s="35"/>
      <c r="BY129" s="35"/>
      <c r="BZ129" s="35"/>
      <c r="CA129" s="19">
        <f t="shared" si="509"/>
        <v>0</v>
      </c>
      <c r="CB129" s="35"/>
      <c r="CC129" s="19">
        <f t="shared" si="741"/>
        <v>0</v>
      </c>
      <c r="CD129" s="35"/>
      <c r="CE129" s="19">
        <f t="shared" si="298"/>
        <v>0</v>
      </c>
      <c r="CF129" s="19">
        <f t="shared" si="299"/>
        <v>4.4138929399999993</v>
      </c>
      <c r="CG129" s="49">
        <f t="shared" si="648"/>
        <v>4.7808891321708056E-4</v>
      </c>
      <c r="CH129" s="20"/>
      <c r="CI129" s="35"/>
      <c r="CJ129" s="35"/>
      <c r="CK129" s="35"/>
      <c r="CL129" s="35"/>
      <c r="CM129" s="35"/>
      <c r="CN129" s="35"/>
      <c r="CO129" s="19">
        <f t="shared" ref="CO129:CO136" si="746">SUM(CI129:CN129)</f>
        <v>0</v>
      </c>
      <c r="CP129" s="35"/>
      <c r="CQ129" s="35">
        <v>1.24122</v>
      </c>
      <c r="CR129" s="35">
        <v>0.82122499999999998</v>
      </c>
      <c r="CS129" s="35"/>
      <c r="CT129" s="35"/>
      <c r="CU129" s="35">
        <v>1.6317925</v>
      </c>
      <c r="CV129" s="19">
        <f t="shared" ref="CV129:CV136" si="747">SUM(CP129:CU129)</f>
        <v>3.6942374999999998</v>
      </c>
      <c r="CW129" s="35"/>
      <c r="CX129" s="35"/>
      <c r="CY129" s="35"/>
      <c r="CZ129" s="35"/>
      <c r="DA129" s="35"/>
      <c r="DB129" s="19">
        <f t="shared" si="565"/>
        <v>0</v>
      </c>
      <c r="DC129" s="35"/>
      <c r="DD129" s="35"/>
      <c r="DE129" s="35"/>
      <c r="DF129" s="35"/>
      <c r="DG129" s="19">
        <f t="shared" si="595"/>
        <v>0</v>
      </c>
      <c r="DH129" s="35"/>
      <c r="DI129" s="35"/>
      <c r="DJ129" s="35"/>
      <c r="DK129" s="19">
        <f t="shared" si="302"/>
        <v>0</v>
      </c>
      <c r="DL129" s="35"/>
      <c r="DM129" s="35"/>
      <c r="DN129" s="35"/>
      <c r="DO129" s="35"/>
      <c r="DP129" s="35"/>
      <c r="DQ129" s="35"/>
      <c r="DR129" s="19">
        <f t="shared" si="303"/>
        <v>0</v>
      </c>
      <c r="DS129" s="19">
        <f t="shared" si="596"/>
        <v>3.6942374999999998</v>
      </c>
      <c r="DT129" s="49">
        <f t="shared" si="652"/>
        <v>1.7360379743648182E-4</v>
      </c>
      <c r="DU129" s="20"/>
      <c r="DV129" s="35"/>
      <c r="DW129" s="19">
        <f t="shared" si="619"/>
        <v>0</v>
      </c>
      <c r="DX129" s="35"/>
      <c r="DY129" s="35"/>
      <c r="DZ129" s="35"/>
      <c r="EA129" s="35"/>
      <c r="EB129" s="35"/>
      <c r="EC129" s="35"/>
      <c r="ED129" s="35"/>
      <c r="EE129" s="35"/>
      <c r="EF129" s="35"/>
      <c r="EG129" s="35"/>
      <c r="EH129" s="35"/>
      <c r="EI129" s="35"/>
      <c r="EJ129" s="35"/>
      <c r="EK129" s="19">
        <f t="shared" si="512"/>
        <v>0</v>
      </c>
      <c r="EL129" s="35"/>
      <c r="EM129" s="35"/>
      <c r="EN129" s="35"/>
      <c r="EO129" s="35"/>
      <c r="EP129" s="35"/>
      <c r="EQ129" s="19">
        <f t="shared" si="567"/>
        <v>0</v>
      </c>
      <c r="ER129" s="21">
        <f t="shared" si="307"/>
        <v>0</v>
      </c>
      <c r="ES129" s="49" t="str">
        <f t="shared" si="654"/>
        <v/>
      </c>
    </row>
    <row r="130" spans="1:150" ht="15.75" customHeight="1" x14ac:dyDescent="0.25">
      <c r="A130" s="26"/>
      <c r="B130" s="8" t="s">
        <v>138</v>
      </c>
      <c r="C130" s="1"/>
      <c r="D130" s="25"/>
      <c r="E130" s="25"/>
      <c r="F130" s="25"/>
      <c r="G130" s="25"/>
      <c r="H130" s="25"/>
      <c r="I130" s="25"/>
      <c r="J130" s="25"/>
      <c r="K130" s="25"/>
      <c r="L130" s="25"/>
      <c r="M130" s="25"/>
      <c r="N130" s="25"/>
      <c r="O130" s="19">
        <f>SUM(D130:N130)</f>
        <v>0</v>
      </c>
      <c r="P130" s="25"/>
      <c r="Q130" s="25"/>
      <c r="R130" s="25"/>
      <c r="S130" s="19">
        <f>SUM(P130:R130)</f>
        <v>0</v>
      </c>
      <c r="T130" s="25"/>
      <c r="U130" s="25"/>
      <c r="V130" s="25"/>
      <c r="W130" s="25"/>
      <c r="X130" s="25"/>
      <c r="Y130" s="19">
        <f>SUM(T130:X130)</f>
        <v>0</v>
      </c>
      <c r="Z130" s="19">
        <f t="shared" si="501"/>
        <v>0</v>
      </c>
      <c r="AA130" s="49" t="str">
        <f t="shared" si="639"/>
        <v/>
      </c>
      <c r="AB130" s="20"/>
      <c r="AC130" s="25"/>
      <c r="AD130" s="25"/>
      <c r="AE130" s="25"/>
      <c r="AF130" s="25"/>
      <c r="AG130" s="25"/>
      <c r="AH130" s="19">
        <f>SUM(AC130:AG130)</f>
        <v>0</v>
      </c>
      <c r="AI130" s="25"/>
      <c r="AJ130" s="25"/>
      <c r="AK130" s="25"/>
      <c r="AL130" s="25"/>
      <c r="AM130" s="25"/>
      <c r="AN130" s="19">
        <f>SUM(AI130:AM130)</f>
        <v>0</v>
      </c>
      <c r="AO130" s="25"/>
      <c r="AP130" s="25"/>
      <c r="AQ130" s="25"/>
      <c r="AR130" s="25"/>
      <c r="AS130" s="25"/>
      <c r="AT130" s="19">
        <f>SUM(AO130:AS130)</f>
        <v>0</v>
      </c>
      <c r="AU130" s="25"/>
      <c r="AV130" s="25"/>
      <c r="AW130" s="25"/>
      <c r="AX130" s="25"/>
      <c r="AY130" s="25"/>
      <c r="AZ130" s="19">
        <f>SUM(AU130:AY130)</f>
        <v>0</v>
      </c>
      <c r="BA130" s="19">
        <f>SUM(AH130,AN130,AT130,AZ130)</f>
        <v>0</v>
      </c>
      <c r="BB130" s="49" t="str">
        <f t="shared" si="643"/>
        <v/>
      </c>
      <c r="BC130" s="20"/>
      <c r="BD130" s="25"/>
      <c r="BE130" s="25"/>
      <c r="BF130" s="25"/>
      <c r="BG130" s="25"/>
      <c r="BH130" s="25"/>
      <c r="BI130" s="19">
        <f t="shared" si="297"/>
        <v>0</v>
      </c>
      <c r="BJ130" s="25"/>
      <c r="BK130" s="25"/>
      <c r="BL130" s="25"/>
      <c r="BM130" s="25"/>
      <c r="BN130" s="25"/>
      <c r="BO130" s="19">
        <f t="shared" si="507"/>
        <v>0</v>
      </c>
      <c r="BP130" s="25"/>
      <c r="BQ130" s="25"/>
      <c r="BR130" s="25"/>
      <c r="BS130" s="25"/>
      <c r="BT130" s="25"/>
      <c r="BU130" s="19">
        <f>SUM(BP130:BT130)</f>
        <v>0</v>
      </c>
      <c r="BV130" s="25"/>
      <c r="BW130" s="25"/>
      <c r="BX130" s="25"/>
      <c r="BY130" s="25"/>
      <c r="BZ130" s="25"/>
      <c r="CA130" s="19">
        <f>SUM(BV130:BZ130)</f>
        <v>0</v>
      </c>
      <c r="CB130" s="25"/>
      <c r="CC130" s="19">
        <f t="shared" si="741"/>
        <v>0</v>
      </c>
      <c r="CD130" s="25"/>
      <c r="CE130" s="19">
        <f t="shared" si="298"/>
        <v>0</v>
      </c>
      <c r="CF130" s="19">
        <f t="shared" si="299"/>
        <v>0</v>
      </c>
      <c r="CG130" s="49" t="str">
        <f t="shared" si="648"/>
        <v/>
      </c>
      <c r="CH130" s="20"/>
      <c r="CI130" s="25"/>
      <c r="CJ130" s="25"/>
      <c r="CK130" s="25"/>
      <c r="CL130" s="25"/>
      <c r="CM130" s="25"/>
      <c r="CN130" s="25"/>
      <c r="CO130" s="19">
        <f>SUM(CI130:CN130)</f>
        <v>0</v>
      </c>
      <c r="CP130" s="25">
        <v>0.75</v>
      </c>
      <c r="CQ130" s="25">
        <v>0.4</v>
      </c>
      <c r="CR130" s="25">
        <v>0.52500000000000002</v>
      </c>
      <c r="CS130" s="25">
        <v>0.32500000000000001</v>
      </c>
      <c r="CT130" s="25"/>
      <c r="CU130" s="25"/>
      <c r="CV130" s="19">
        <f>SUM(CP130:CU130)</f>
        <v>1.9999999999999998</v>
      </c>
      <c r="CW130" s="25"/>
      <c r="CX130" s="25"/>
      <c r="CY130" s="25"/>
      <c r="CZ130" s="25"/>
      <c r="DA130" s="25"/>
      <c r="DB130" s="19">
        <f t="shared" si="565"/>
        <v>0</v>
      </c>
      <c r="DC130" s="25"/>
      <c r="DD130" s="25"/>
      <c r="DE130" s="25"/>
      <c r="DF130" s="25"/>
      <c r="DG130" s="19">
        <f t="shared" si="595"/>
        <v>0</v>
      </c>
      <c r="DH130" s="25"/>
      <c r="DI130" s="25"/>
      <c r="DJ130" s="25"/>
      <c r="DK130" s="19">
        <f t="shared" si="302"/>
        <v>0</v>
      </c>
      <c r="DL130" s="25"/>
      <c r="DM130" s="25"/>
      <c r="DN130" s="25"/>
      <c r="DO130" s="25"/>
      <c r="DP130" s="25"/>
      <c r="DQ130" s="25"/>
      <c r="DR130" s="19">
        <f t="shared" si="303"/>
        <v>0</v>
      </c>
      <c r="DS130" s="19">
        <f t="shared" si="596"/>
        <v>1.9999999999999998</v>
      </c>
      <c r="DT130" s="49">
        <f t="shared" si="652"/>
        <v>9.3986267767831282E-5</v>
      </c>
      <c r="DU130" s="20"/>
      <c r="DV130" s="25"/>
      <c r="DW130" s="19">
        <f t="shared" si="619"/>
        <v>0</v>
      </c>
      <c r="DX130" s="25"/>
      <c r="DY130" s="25"/>
      <c r="DZ130" s="25"/>
      <c r="EA130" s="25"/>
      <c r="EB130" s="25"/>
      <c r="EC130" s="25"/>
      <c r="ED130" s="25"/>
      <c r="EE130" s="25"/>
      <c r="EF130" s="25"/>
      <c r="EG130" s="25"/>
      <c r="EH130" s="25"/>
      <c r="EI130" s="25"/>
      <c r="EJ130" s="25"/>
      <c r="EK130" s="19">
        <f t="shared" si="512"/>
        <v>0</v>
      </c>
      <c r="EL130" s="25"/>
      <c r="EM130" s="25"/>
      <c r="EN130" s="25"/>
      <c r="EO130" s="25"/>
      <c r="EP130" s="25"/>
      <c r="EQ130" s="19">
        <f t="shared" si="567"/>
        <v>0</v>
      </c>
      <c r="ER130" s="21">
        <f t="shared" si="307"/>
        <v>0</v>
      </c>
      <c r="ES130" s="49" t="str">
        <f t="shared" si="654"/>
        <v/>
      </c>
    </row>
    <row r="131" spans="1:150" x14ac:dyDescent="0.25">
      <c r="A131" s="26"/>
      <c r="B131" s="8" t="s">
        <v>139</v>
      </c>
      <c r="C131" s="1"/>
      <c r="D131" s="25"/>
      <c r="E131" s="25"/>
      <c r="F131" s="25"/>
      <c r="G131" s="25"/>
      <c r="H131" s="25"/>
      <c r="I131" s="25"/>
      <c r="J131" s="25"/>
      <c r="K131" s="25"/>
      <c r="L131" s="25"/>
      <c r="M131" s="25"/>
      <c r="N131" s="25"/>
      <c r="O131" s="21">
        <f t="shared" ref="O131:O133" si="748">SUM(D131:N131)</f>
        <v>0</v>
      </c>
      <c r="P131" s="25"/>
      <c r="Q131" s="25"/>
      <c r="R131" s="25"/>
      <c r="S131" s="21">
        <f t="shared" ref="S131:S133" si="749">SUM(P131:R131)</f>
        <v>0</v>
      </c>
      <c r="T131" s="25"/>
      <c r="U131" s="25"/>
      <c r="V131" s="25"/>
      <c r="W131" s="25"/>
      <c r="X131" s="25"/>
      <c r="Y131" s="21">
        <f>SUM(T131:X131)</f>
        <v>0</v>
      </c>
      <c r="Z131" s="21">
        <f t="shared" si="501"/>
        <v>0</v>
      </c>
      <c r="AA131" s="47" t="str">
        <f t="shared" si="639"/>
        <v/>
      </c>
      <c r="AB131" s="20"/>
      <c r="AC131" s="25"/>
      <c r="AD131" s="25"/>
      <c r="AE131" s="25"/>
      <c r="AF131" s="25"/>
      <c r="AG131" s="25"/>
      <c r="AH131" s="21">
        <f t="shared" ref="AH131:AH133" si="750">SUM(AC131:AG131)</f>
        <v>0</v>
      </c>
      <c r="AI131" s="25"/>
      <c r="AJ131" s="25"/>
      <c r="AK131" s="25"/>
      <c r="AL131" s="25"/>
      <c r="AM131" s="25"/>
      <c r="AN131" s="21">
        <f t="shared" ref="AN131:AN133" si="751">SUM(AI131:AM131)</f>
        <v>0</v>
      </c>
      <c r="AO131" s="25"/>
      <c r="AP131" s="25"/>
      <c r="AQ131" s="25"/>
      <c r="AR131" s="25"/>
      <c r="AS131" s="25"/>
      <c r="AT131" s="21">
        <f t="shared" ref="AT131:AT133" si="752">SUM(AO131:AS131)</f>
        <v>0</v>
      </c>
      <c r="AU131" s="25"/>
      <c r="AV131" s="25"/>
      <c r="AW131" s="25"/>
      <c r="AX131" s="25"/>
      <c r="AY131" s="25"/>
      <c r="AZ131" s="21">
        <f>SUM(AU131:AY131)</f>
        <v>0</v>
      </c>
      <c r="BA131" s="21">
        <f>SUM(AH131,AN131,AT131,AZ131)</f>
        <v>0</v>
      </c>
      <c r="BB131" s="47" t="str">
        <f t="shared" si="643"/>
        <v/>
      </c>
      <c r="BC131" s="20"/>
      <c r="BD131" s="25"/>
      <c r="BE131" s="25"/>
      <c r="BF131" s="25"/>
      <c r="BG131" s="25"/>
      <c r="BH131" s="25"/>
      <c r="BI131" s="21">
        <f t="shared" si="297"/>
        <v>0</v>
      </c>
      <c r="BJ131" s="25"/>
      <c r="BK131" s="25"/>
      <c r="BL131" s="25"/>
      <c r="BM131" s="25"/>
      <c r="BN131" s="25"/>
      <c r="BO131" s="21">
        <f t="shared" si="507"/>
        <v>0</v>
      </c>
      <c r="BP131" s="25"/>
      <c r="BQ131" s="25"/>
      <c r="BR131" s="25"/>
      <c r="BS131" s="25"/>
      <c r="BT131" s="25"/>
      <c r="BU131" s="21">
        <f t="shared" ref="BU131:BU133" si="753">SUM(BP131:BT131)</f>
        <v>0</v>
      </c>
      <c r="BV131" s="25"/>
      <c r="BW131" s="25"/>
      <c r="BX131" s="25"/>
      <c r="BY131" s="25"/>
      <c r="BZ131" s="25"/>
      <c r="CA131" s="21">
        <f t="shared" ref="CA131:CA133" si="754">SUM(BV131:BZ131)</f>
        <v>0</v>
      </c>
      <c r="CB131" s="25"/>
      <c r="CC131" s="21">
        <f t="shared" si="741"/>
        <v>0</v>
      </c>
      <c r="CD131" s="25"/>
      <c r="CE131" s="21">
        <f t="shared" si="298"/>
        <v>0</v>
      </c>
      <c r="CF131" s="21">
        <f t="shared" si="299"/>
        <v>0</v>
      </c>
      <c r="CG131" s="47" t="str">
        <f t="shared" si="648"/>
        <v/>
      </c>
      <c r="CH131" s="20"/>
      <c r="CI131" s="25"/>
      <c r="CJ131" s="25"/>
      <c r="CK131" s="25"/>
      <c r="CL131" s="25"/>
      <c r="CM131" s="25"/>
      <c r="CN131" s="25"/>
      <c r="CO131" s="21">
        <f t="shared" ref="CO131:CO133" si="755">SUM(CI131:CN131)</f>
        <v>0</v>
      </c>
      <c r="CP131" s="25"/>
      <c r="CQ131" s="25"/>
      <c r="CR131" s="25"/>
      <c r="CS131" s="25"/>
      <c r="CT131" s="25"/>
      <c r="CU131" s="25"/>
      <c r="CV131" s="21">
        <f t="shared" ref="CV131:CV133" si="756">SUM(CP131:CU131)</f>
        <v>0</v>
      </c>
      <c r="CW131" s="25"/>
      <c r="CX131" s="25"/>
      <c r="CY131" s="25"/>
      <c r="CZ131" s="25"/>
      <c r="DA131" s="25"/>
      <c r="DB131" s="21">
        <f t="shared" si="565"/>
        <v>0</v>
      </c>
      <c r="DC131" s="25">
        <v>2.0055982203881957</v>
      </c>
      <c r="DD131" s="25">
        <v>0.26966653000000002</v>
      </c>
      <c r="DE131" s="25">
        <v>6.0900219999999998E-2</v>
      </c>
      <c r="DF131" s="25"/>
      <c r="DG131" s="21">
        <f t="shared" si="595"/>
        <v>2.3361649703881957</v>
      </c>
      <c r="DH131" s="25"/>
      <c r="DI131" s="25"/>
      <c r="DJ131" s="25"/>
      <c r="DK131" s="21">
        <f t="shared" si="302"/>
        <v>0</v>
      </c>
      <c r="DL131" s="25"/>
      <c r="DM131" s="25"/>
      <c r="DN131" s="25"/>
      <c r="DO131" s="25"/>
      <c r="DP131" s="25"/>
      <c r="DQ131" s="25"/>
      <c r="DR131" s="21">
        <f t="shared" si="303"/>
        <v>0</v>
      </c>
      <c r="DS131" s="21">
        <f t="shared" si="596"/>
        <v>2.3361649703881957</v>
      </c>
      <c r="DT131" s="47">
        <f t="shared" si="652"/>
        <v>1.097837132283663E-4</v>
      </c>
      <c r="DU131" s="20"/>
      <c r="DV131" s="25"/>
      <c r="DW131" s="21">
        <f t="shared" si="619"/>
        <v>0</v>
      </c>
      <c r="DX131" s="25"/>
      <c r="DY131" s="25"/>
      <c r="DZ131" s="25"/>
      <c r="EA131" s="25"/>
      <c r="EB131" s="25"/>
      <c r="EC131" s="25"/>
      <c r="ED131" s="25"/>
      <c r="EE131" s="25"/>
      <c r="EF131" s="25"/>
      <c r="EG131" s="25"/>
      <c r="EH131" s="25"/>
      <c r="EI131" s="25"/>
      <c r="EJ131" s="25"/>
      <c r="EK131" s="21">
        <f t="shared" si="512"/>
        <v>0</v>
      </c>
      <c r="EL131" s="25"/>
      <c r="EM131" s="25"/>
      <c r="EN131" s="25"/>
      <c r="EO131" s="25"/>
      <c r="EP131" s="25"/>
      <c r="EQ131" s="21">
        <f t="shared" si="567"/>
        <v>0</v>
      </c>
      <c r="ER131" s="21">
        <f t="shared" si="307"/>
        <v>0</v>
      </c>
      <c r="ES131" s="47" t="str">
        <f t="shared" si="654"/>
        <v/>
      </c>
    </row>
    <row r="132" spans="1:150" x14ac:dyDescent="0.25">
      <c r="A132" s="26"/>
      <c r="B132" s="8" t="s">
        <v>140</v>
      </c>
      <c r="C132" s="1"/>
      <c r="D132" s="25"/>
      <c r="E132" s="25"/>
      <c r="F132" s="25"/>
      <c r="G132" s="25"/>
      <c r="H132" s="25"/>
      <c r="I132" s="25"/>
      <c r="J132" s="25"/>
      <c r="K132" s="25"/>
      <c r="L132" s="25"/>
      <c r="M132" s="25"/>
      <c r="N132" s="25"/>
      <c r="O132" s="21">
        <f>SUM(D132:N132)</f>
        <v>0</v>
      </c>
      <c r="P132" s="25"/>
      <c r="Q132" s="25"/>
      <c r="R132" s="25"/>
      <c r="S132" s="21">
        <f>SUM(P132:R132)</f>
        <v>0</v>
      </c>
      <c r="T132" s="25"/>
      <c r="U132" s="25"/>
      <c r="V132" s="25"/>
      <c r="W132" s="25"/>
      <c r="X132" s="25"/>
      <c r="Y132" s="21">
        <f t="shared" ref="Y132" si="757">SUM(T132:X132)</f>
        <v>0</v>
      </c>
      <c r="Z132" s="21">
        <f>SUM(O132,S132,Y132)</f>
        <v>0</v>
      </c>
      <c r="AA132" s="47" t="str">
        <f t="shared" si="639"/>
        <v/>
      </c>
      <c r="AB132" s="20"/>
      <c r="AC132" s="25"/>
      <c r="AD132" s="25"/>
      <c r="AE132" s="25"/>
      <c r="AF132" s="25"/>
      <c r="AG132" s="25"/>
      <c r="AH132" s="21">
        <f>SUM(AC132:AG132)</f>
        <v>0</v>
      </c>
      <c r="AI132" s="25"/>
      <c r="AJ132" s="25"/>
      <c r="AK132" s="25"/>
      <c r="AL132" s="25"/>
      <c r="AM132" s="25"/>
      <c r="AN132" s="21">
        <f>SUM(AI132:AM132)</f>
        <v>0</v>
      </c>
      <c r="AO132" s="25"/>
      <c r="AP132" s="25"/>
      <c r="AQ132" s="25"/>
      <c r="AR132" s="25"/>
      <c r="AS132" s="25"/>
      <c r="AT132" s="21">
        <f>SUM(AO132:AS132)</f>
        <v>0</v>
      </c>
      <c r="AU132" s="25"/>
      <c r="AV132" s="25"/>
      <c r="AW132" s="25"/>
      <c r="AX132" s="25"/>
      <c r="AY132" s="25"/>
      <c r="AZ132" s="21">
        <f t="shared" ref="AZ132" si="758">SUM(AU132:AY132)</f>
        <v>0</v>
      </c>
      <c r="BA132" s="21">
        <f t="shared" ref="BA132" si="759">SUM(AH132,AN132,AT132,AZ132)</f>
        <v>0</v>
      </c>
      <c r="BB132" s="47" t="str">
        <f t="shared" si="643"/>
        <v/>
      </c>
      <c r="BC132" s="20"/>
      <c r="BD132" s="25"/>
      <c r="BE132" s="25"/>
      <c r="BF132" s="25"/>
      <c r="BG132" s="25"/>
      <c r="BH132" s="25"/>
      <c r="BI132" s="21">
        <f>SUM(BD132:BH132)</f>
        <v>0</v>
      </c>
      <c r="BJ132" s="25"/>
      <c r="BK132" s="25"/>
      <c r="BL132" s="25"/>
      <c r="BM132" s="25"/>
      <c r="BN132" s="25"/>
      <c r="BO132" s="21">
        <f>SUM(BJ132:BN132)</f>
        <v>0</v>
      </c>
      <c r="BP132" s="25"/>
      <c r="BQ132" s="25"/>
      <c r="BR132" s="25"/>
      <c r="BS132" s="25"/>
      <c r="BT132" s="25"/>
      <c r="BU132" s="21">
        <f>SUM(BP132:BT132)</f>
        <v>0</v>
      </c>
      <c r="BV132" s="25"/>
      <c r="BW132" s="25"/>
      <c r="BX132" s="25"/>
      <c r="BY132" s="25"/>
      <c r="BZ132" s="25"/>
      <c r="CA132" s="21">
        <f>SUM(BV132:BZ132)</f>
        <v>0</v>
      </c>
      <c r="CB132" s="25"/>
      <c r="CC132" s="21">
        <f>SUM(CB132)</f>
        <v>0</v>
      </c>
      <c r="CD132" s="25"/>
      <c r="CE132" s="21">
        <f>SUM(CD132:CD132)</f>
        <v>0</v>
      </c>
      <c r="CF132" s="21">
        <f>SUM(BI132,BO132,BU132,CA132,CC132,CE132)</f>
        <v>0</v>
      </c>
      <c r="CG132" s="47" t="str">
        <f t="shared" si="648"/>
        <v/>
      </c>
      <c r="CH132" s="20"/>
      <c r="CI132" s="25"/>
      <c r="CJ132" s="25"/>
      <c r="CK132" s="25"/>
      <c r="CL132" s="25"/>
      <c r="CM132" s="25"/>
      <c r="CN132" s="25"/>
      <c r="CO132" s="21">
        <f>SUM(CI132:CN132)</f>
        <v>0</v>
      </c>
      <c r="CP132" s="25"/>
      <c r="CQ132" s="25"/>
      <c r="CR132" s="25"/>
      <c r="CS132" s="25"/>
      <c r="CT132" s="25"/>
      <c r="CU132" s="25"/>
      <c r="CV132" s="21">
        <f>SUM(CP132:CU132)</f>
        <v>0</v>
      </c>
      <c r="CW132" s="25"/>
      <c r="CX132" s="25"/>
      <c r="CY132" s="25"/>
      <c r="CZ132" s="25"/>
      <c r="DA132" s="25"/>
      <c r="DB132" s="21">
        <f>SUM(CW132:DA132)</f>
        <v>0</v>
      </c>
      <c r="DC132" s="25"/>
      <c r="DD132" s="25"/>
      <c r="DE132" s="25"/>
      <c r="DF132" s="25"/>
      <c r="DG132" s="21">
        <f t="shared" si="595"/>
        <v>0</v>
      </c>
      <c r="DH132" s="25">
        <v>4.5</v>
      </c>
      <c r="DI132" s="25"/>
      <c r="DJ132" s="25"/>
      <c r="DK132" s="21">
        <f>SUM(DH132:DJ132)</f>
        <v>4.5</v>
      </c>
      <c r="DL132" s="25"/>
      <c r="DM132" s="25"/>
      <c r="DN132" s="25"/>
      <c r="DO132" s="25"/>
      <c r="DP132" s="25"/>
      <c r="DQ132" s="25"/>
      <c r="DR132" s="21">
        <f>SUM(DL132:DQ132)</f>
        <v>0</v>
      </c>
      <c r="DS132" s="21">
        <f t="shared" si="596"/>
        <v>4.5</v>
      </c>
      <c r="DT132" s="47">
        <f t="shared" si="652"/>
        <v>2.114691024776204E-4</v>
      </c>
      <c r="DU132" s="20"/>
      <c r="DV132" s="25"/>
      <c r="DW132" s="21">
        <f t="shared" si="619"/>
        <v>0</v>
      </c>
      <c r="DX132" s="25"/>
      <c r="DY132" s="25"/>
      <c r="DZ132" s="25"/>
      <c r="EA132" s="25"/>
      <c r="EB132" s="25"/>
      <c r="EC132" s="25"/>
      <c r="ED132" s="25"/>
      <c r="EE132" s="25"/>
      <c r="EF132" s="25"/>
      <c r="EG132" s="25"/>
      <c r="EH132" s="25"/>
      <c r="EI132" s="25"/>
      <c r="EJ132" s="25"/>
      <c r="EK132" s="21">
        <f>SUM(DX132:EJ132)</f>
        <v>0</v>
      </c>
      <c r="EL132" s="25"/>
      <c r="EM132" s="25"/>
      <c r="EN132" s="25"/>
      <c r="EO132" s="25"/>
      <c r="EP132" s="25"/>
      <c r="EQ132" s="21">
        <f>SUM(EL132:EP132)</f>
        <v>0</v>
      </c>
      <c r="ER132" s="21">
        <f t="shared" si="307"/>
        <v>0</v>
      </c>
      <c r="ES132" s="47" t="str">
        <f t="shared" si="654"/>
        <v/>
      </c>
    </row>
    <row r="133" spans="1:150" x14ac:dyDescent="0.25">
      <c r="A133" s="26"/>
      <c r="B133" s="8" t="s">
        <v>209</v>
      </c>
      <c r="C133" s="1"/>
      <c r="D133" s="25"/>
      <c r="E133" s="25"/>
      <c r="F133" s="25"/>
      <c r="G133" s="25"/>
      <c r="H133" s="25"/>
      <c r="I133" s="25"/>
      <c r="J133" s="25"/>
      <c r="K133" s="25"/>
      <c r="L133" s="25"/>
      <c r="M133" s="25"/>
      <c r="N133" s="25"/>
      <c r="O133" s="21">
        <f t="shared" si="748"/>
        <v>0</v>
      </c>
      <c r="P133" s="25"/>
      <c r="Q133" s="25"/>
      <c r="R133" s="25"/>
      <c r="S133" s="21">
        <f t="shared" si="749"/>
        <v>0</v>
      </c>
      <c r="T133" s="25"/>
      <c r="U133" s="25"/>
      <c r="V133" s="25"/>
      <c r="W133" s="25"/>
      <c r="X133" s="25"/>
      <c r="Y133" s="21">
        <f t="shared" ref="Y133" si="760">SUM(T133:X133)</f>
        <v>0</v>
      </c>
      <c r="Z133" s="21">
        <f>SUM(O133,S133,Y133)</f>
        <v>0</v>
      </c>
      <c r="AA133" s="47" t="str">
        <f t="shared" si="639"/>
        <v/>
      </c>
      <c r="AB133" s="20"/>
      <c r="AC133" s="25"/>
      <c r="AD133" s="25"/>
      <c r="AE133" s="25"/>
      <c r="AF133" s="25"/>
      <c r="AG133" s="25"/>
      <c r="AH133" s="21">
        <f t="shared" si="750"/>
        <v>0</v>
      </c>
      <c r="AI133" s="25"/>
      <c r="AJ133" s="25"/>
      <c r="AK133" s="25"/>
      <c r="AL133" s="25"/>
      <c r="AM133" s="25"/>
      <c r="AN133" s="21">
        <f t="shared" si="751"/>
        <v>0</v>
      </c>
      <c r="AO133" s="25"/>
      <c r="AP133" s="25"/>
      <c r="AQ133" s="25"/>
      <c r="AR133" s="25"/>
      <c r="AS133" s="25"/>
      <c r="AT133" s="21">
        <f t="shared" si="752"/>
        <v>0</v>
      </c>
      <c r="AU133" s="25"/>
      <c r="AV133" s="25"/>
      <c r="AW133" s="25"/>
      <c r="AX133" s="25"/>
      <c r="AY133" s="25"/>
      <c r="AZ133" s="21">
        <f t="shared" ref="AZ133" si="761">SUM(AU133:AY133)</f>
        <v>0</v>
      </c>
      <c r="BA133" s="21">
        <f t="shared" ref="BA133" si="762">SUM(AH133,AN133,AT133,AZ133)</f>
        <v>0</v>
      </c>
      <c r="BB133" s="47" t="str">
        <f t="shared" si="643"/>
        <v/>
      </c>
      <c r="BC133" s="20"/>
      <c r="BD133" s="25"/>
      <c r="BE133" s="25"/>
      <c r="BF133" s="25"/>
      <c r="BG133" s="25"/>
      <c r="BH133" s="25"/>
      <c r="BI133" s="21">
        <f>SUM(BD133:BH133)</f>
        <v>0</v>
      </c>
      <c r="BJ133" s="25"/>
      <c r="BK133" s="25"/>
      <c r="BL133" s="25"/>
      <c r="BM133" s="25"/>
      <c r="BN133" s="25"/>
      <c r="BO133" s="21">
        <f t="shared" si="507"/>
        <v>0</v>
      </c>
      <c r="BP133" s="25"/>
      <c r="BQ133" s="25"/>
      <c r="BR133" s="25"/>
      <c r="BS133" s="25"/>
      <c r="BT133" s="25"/>
      <c r="BU133" s="21">
        <f t="shared" si="753"/>
        <v>0</v>
      </c>
      <c r="BV133" s="25"/>
      <c r="BW133" s="25"/>
      <c r="BX133" s="25"/>
      <c r="BY133" s="25"/>
      <c r="BZ133" s="25"/>
      <c r="CA133" s="21">
        <f t="shared" si="754"/>
        <v>0</v>
      </c>
      <c r="CB133" s="25"/>
      <c r="CC133" s="21">
        <f t="shared" ref="CC133" si="763">SUM(CB133)</f>
        <v>0</v>
      </c>
      <c r="CD133" s="25"/>
      <c r="CE133" s="21">
        <f t="shared" ref="CE133" si="764">SUM(CD133:CD133)</f>
        <v>0</v>
      </c>
      <c r="CF133" s="21">
        <f t="shared" ref="CF133" si="765">SUM(BI133,BO133,BU133,CA133,CC133,CE133)</f>
        <v>0</v>
      </c>
      <c r="CG133" s="47" t="str">
        <f t="shared" si="648"/>
        <v/>
      </c>
      <c r="CH133" s="20"/>
      <c r="CI133" s="25"/>
      <c r="CJ133" s="25">
        <v>0.47321124000000003</v>
      </c>
      <c r="CK133" s="25">
        <v>1.02228973</v>
      </c>
      <c r="CL133" s="25">
        <v>0.64979903000000006</v>
      </c>
      <c r="CM133" s="25"/>
      <c r="CN133" s="25"/>
      <c r="CO133" s="21">
        <f t="shared" si="755"/>
        <v>2.1453000000000002</v>
      </c>
      <c r="CP133" s="25"/>
      <c r="CQ133" s="25"/>
      <c r="CR133" s="25"/>
      <c r="CS133" s="25"/>
      <c r="CT133" s="25"/>
      <c r="CU133" s="25"/>
      <c r="CV133" s="21">
        <f t="shared" si="756"/>
        <v>0</v>
      </c>
      <c r="CW133" s="25"/>
      <c r="CX133" s="25"/>
      <c r="CY133" s="25"/>
      <c r="CZ133" s="25"/>
      <c r="DA133" s="25"/>
      <c r="DB133" s="21">
        <f t="shared" ref="DB133" si="766">SUM(CW133:DA133)</f>
        <v>0</v>
      </c>
      <c r="DC133" s="25"/>
      <c r="DD133" s="25"/>
      <c r="DE133" s="25"/>
      <c r="DF133" s="25"/>
      <c r="DG133" s="21">
        <f t="shared" si="595"/>
        <v>0</v>
      </c>
      <c r="DH133" s="25"/>
      <c r="DI133" s="25"/>
      <c r="DJ133" s="25"/>
      <c r="DK133" s="21">
        <f t="shared" ref="DK133" si="767">SUM(DH133:DJ133)</f>
        <v>0</v>
      </c>
      <c r="DL133" s="25"/>
      <c r="DM133" s="25"/>
      <c r="DN133" s="25"/>
      <c r="DO133" s="25"/>
      <c r="DP133" s="25"/>
      <c r="DQ133" s="25"/>
      <c r="DR133" s="21">
        <f>SUM(DL133:DQ133)</f>
        <v>0</v>
      </c>
      <c r="DS133" s="21">
        <f t="shared" si="596"/>
        <v>2.1453000000000002</v>
      </c>
      <c r="DT133" s="47">
        <f t="shared" si="652"/>
        <v>1.0081437012116424E-4</v>
      </c>
      <c r="DU133" s="20"/>
      <c r="DV133" s="25"/>
      <c r="DW133" s="21">
        <f t="shared" si="619"/>
        <v>0</v>
      </c>
      <c r="DX133" s="25"/>
      <c r="DY133" s="25"/>
      <c r="DZ133" s="25"/>
      <c r="EA133" s="25"/>
      <c r="EB133" s="25"/>
      <c r="EC133" s="25"/>
      <c r="ED133" s="25"/>
      <c r="EE133" s="25"/>
      <c r="EF133" s="25"/>
      <c r="EG133" s="25"/>
      <c r="EH133" s="25"/>
      <c r="EI133" s="25"/>
      <c r="EJ133" s="25"/>
      <c r="EK133" s="21">
        <f t="shared" si="512"/>
        <v>0</v>
      </c>
      <c r="EL133" s="25"/>
      <c r="EM133" s="25"/>
      <c r="EN133" s="25"/>
      <c r="EO133" s="25"/>
      <c r="EP133" s="25"/>
      <c r="EQ133" s="21">
        <f>SUM(EL133:EP133)</f>
        <v>0</v>
      </c>
      <c r="ER133" s="21">
        <f t="shared" si="307"/>
        <v>0</v>
      </c>
      <c r="ES133" s="47" t="str">
        <f t="shared" si="654"/>
        <v/>
      </c>
    </row>
    <row r="134" spans="1:150" x14ac:dyDescent="0.25">
      <c r="A134" s="26">
        <v>27</v>
      </c>
      <c r="B134" s="8" t="s">
        <v>141</v>
      </c>
      <c r="C134" s="1"/>
      <c r="D134" s="25"/>
      <c r="E134" s="25"/>
      <c r="F134" s="25"/>
      <c r="G134" s="25"/>
      <c r="H134" s="25"/>
      <c r="I134" s="25"/>
      <c r="J134" s="25"/>
      <c r="K134" s="25"/>
      <c r="L134" s="25"/>
      <c r="M134" s="25"/>
      <c r="N134" s="25"/>
      <c r="O134" s="21">
        <f t="shared" ref="O134" si="768">SUM(D134:N134)</f>
        <v>0</v>
      </c>
      <c r="P134" s="25"/>
      <c r="Q134" s="25"/>
      <c r="R134" s="25"/>
      <c r="S134" s="21">
        <f t="shared" ref="S134" si="769">SUM(P134:R134)</f>
        <v>0</v>
      </c>
      <c r="T134" s="25"/>
      <c r="U134" s="25"/>
      <c r="V134" s="25"/>
      <c r="W134" s="25"/>
      <c r="X134" s="25"/>
      <c r="Y134" s="21">
        <f>SUM(T134:X134)</f>
        <v>0</v>
      </c>
      <c r="Z134" s="21">
        <f t="shared" ref="Z134" si="770">SUM(O134,S134,Y134)</f>
        <v>0</v>
      </c>
      <c r="AA134" s="47" t="str">
        <f t="shared" si="639"/>
        <v/>
      </c>
      <c r="AB134" s="20"/>
      <c r="AC134" s="25"/>
      <c r="AD134" s="25"/>
      <c r="AE134" s="25"/>
      <c r="AF134" s="25"/>
      <c r="AG134" s="25"/>
      <c r="AH134" s="21">
        <f t="shared" ref="AH134" si="771">SUM(AC134:AG134)</f>
        <v>0</v>
      </c>
      <c r="AI134" s="25"/>
      <c r="AJ134" s="25"/>
      <c r="AK134" s="25"/>
      <c r="AL134" s="25"/>
      <c r="AM134" s="25"/>
      <c r="AN134" s="21">
        <f t="shared" ref="AN134" si="772">SUM(AI134:AM134)</f>
        <v>0</v>
      </c>
      <c r="AO134" s="25"/>
      <c r="AP134" s="25"/>
      <c r="AQ134" s="25"/>
      <c r="AR134" s="25"/>
      <c r="AS134" s="25"/>
      <c r="AT134" s="21">
        <f t="shared" ref="AT134" si="773">SUM(AO134:AS134)</f>
        <v>0</v>
      </c>
      <c r="AU134" s="25"/>
      <c r="AV134" s="25"/>
      <c r="AW134" s="25"/>
      <c r="AX134" s="25"/>
      <c r="AY134" s="25"/>
      <c r="AZ134" s="21">
        <f>SUM(AU134:AY134)</f>
        <v>0</v>
      </c>
      <c r="BA134" s="21">
        <f>SUM(AH134,AN134,AT134,AZ134)</f>
        <v>0</v>
      </c>
      <c r="BB134" s="47" t="str">
        <f t="shared" si="643"/>
        <v/>
      </c>
      <c r="BC134" s="20"/>
      <c r="BD134" s="25"/>
      <c r="BE134" s="25"/>
      <c r="BF134" s="25"/>
      <c r="BG134" s="25"/>
      <c r="BH134" s="25"/>
      <c r="BI134" s="21">
        <f t="shared" ref="BI134" si="774">SUM(BD134:BH134)</f>
        <v>0</v>
      </c>
      <c r="BJ134" s="25"/>
      <c r="BK134" s="25"/>
      <c r="BL134" s="25"/>
      <c r="BM134" s="25"/>
      <c r="BN134" s="25"/>
      <c r="BO134" s="21">
        <f t="shared" ref="BO134" si="775">SUM(BJ134:BN134)</f>
        <v>0</v>
      </c>
      <c r="BP134" s="25"/>
      <c r="BQ134" s="25"/>
      <c r="BR134" s="25"/>
      <c r="BS134" s="25"/>
      <c r="BT134" s="25"/>
      <c r="BU134" s="21">
        <f t="shared" ref="BU134" si="776">SUM(BP134:BT134)</f>
        <v>0</v>
      </c>
      <c r="BV134" s="25"/>
      <c r="BW134" s="25"/>
      <c r="BX134" s="25"/>
      <c r="BY134" s="25"/>
      <c r="BZ134" s="25"/>
      <c r="CA134" s="21">
        <f t="shared" ref="CA134" si="777">SUM(BV134:BZ134)</f>
        <v>0</v>
      </c>
      <c r="CB134" s="25"/>
      <c r="CC134" s="21">
        <f t="shared" si="741"/>
        <v>0</v>
      </c>
      <c r="CD134" s="25"/>
      <c r="CE134" s="21">
        <f t="shared" si="298"/>
        <v>0</v>
      </c>
      <c r="CF134" s="21">
        <f t="shared" si="299"/>
        <v>0</v>
      </c>
      <c r="CG134" s="47" t="str">
        <f t="shared" si="648"/>
        <v/>
      </c>
      <c r="CH134" s="20"/>
      <c r="CI134" s="25"/>
      <c r="CJ134" s="25"/>
      <c r="CK134" s="25"/>
      <c r="CL134" s="25"/>
      <c r="CM134" s="25"/>
      <c r="CN134" s="25"/>
      <c r="CO134" s="21">
        <f t="shared" ref="CO134" si="778">SUM(CI134:CN134)</f>
        <v>0</v>
      </c>
      <c r="CP134" s="25"/>
      <c r="CQ134" s="25"/>
      <c r="CR134" s="25"/>
      <c r="CS134" s="25"/>
      <c r="CT134" s="25"/>
      <c r="CU134" s="25"/>
      <c r="CV134" s="21">
        <f t="shared" ref="CV134" si="779">SUM(CP134:CU134)</f>
        <v>0</v>
      </c>
      <c r="CW134" s="25"/>
      <c r="CX134" s="25"/>
      <c r="CY134" s="25"/>
      <c r="CZ134" s="25"/>
      <c r="DA134" s="25"/>
      <c r="DB134" s="21">
        <f t="shared" si="565"/>
        <v>0</v>
      </c>
      <c r="DC134" s="25">
        <v>7.4290845099999991</v>
      </c>
      <c r="DD134" s="25"/>
      <c r="DE134" s="25">
        <v>2.9574832399999997</v>
      </c>
      <c r="DF134" s="25"/>
      <c r="DG134" s="21">
        <f t="shared" si="595"/>
        <v>10.386567749999999</v>
      </c>
      <c r="DH134" s="25"/>
      <c r="DI134" s="25"/>
      <c r="DJ134" s="25"/>
      <c r="DK134" s="21">
        <f t="shared" si="302"/>
        <v>0</v>
      </c>
      <c r="DL134" s="25"/>
      <c r="DM134" s="25"/>
      <c r="DN134" s="25"/>
      <c r="DO134" s="25"/>
      <c r="DP134" s="25"/>
      <c r="DQ134" s="25"/>
      <c r="DR134" s="21">
        <f t="shared" ref="DR134" si="780">SUM(DL134:DQ134)</f>
        <v>0</v>
      </c>
      <c r="DS134" s="21">
        <f t="shared" si="596"/>
        <v>10.386567749999999</v>
      </c>
      <c r="DT134" s="47">
        <f t="shared" si="652"/>
        <v>4.8809736887011045E-4</v>
      </c>
      <c r="DU134" s="20"/>
      <c r="DV134" s="25"/>
      <c r="DW134" s="21">
        <f t="shared" si="619"/>
        <v>0</v>
      </c>
      <c r="DX134" s="25"/>
      <c r="DY134" s="25"/>
      <c r="DZ134" s="25"/>
      <c r="EA134" s="25"/>
      <c r="EB134" s="25"/>
      <c r="EC134" s="25"/>
      <c r="ED134" s="25"/>
      <c r="EE134" s="25"/>
      <c r="EF134" s="25"/>
      <c r="EG134" s="25"/>
      <c r="EH134" s="25"/>
      <c r="EI134" s="25"/>
      <c r="EJ134" s="25"/>
      <c r="EK134" s="21">
        <f t="shared" ref="EK134" si="781">SUM(DX134:EJ134)</f>
        <v>0</v>
      </c>
      <c r="EL134" s="25"/>
      <c r="EM134" s="25"/>
      <c r="EN134" s="25"/>
      <c r="EO134" s="25"/>
      <c r="EP134" s="25"/>
      <c r="EQ134" s="21">
        <f t="shared" ref="EQ134:EQ136" si="782">SUM(EL134:EP134)</f>
        <v>0</v>
      </c>
      <c r="ER134" s="21">
        <f t="shared" si="307"/>
        <v>0</v>
      </c>
      <c r="ES134" s="47" t="str">
        <f t="shared" si="654"/>
        <v/>
      </c>
    </row>
    <row r="135" spans="1:150" x14ac:dyDescent="0.25">
      <c r="A135" s="26"/>
      <c r="B135" s="8" t="s">
        <v>142</v>
      </c>
      <c r="C135" s="1"/>
      <c r="D135" s="25"/>
      <c r="E135" s="25"/>
      <c r="F135" s="25"/>
      <c r="G135" s="25"/>
      <c r="H135" s="25"/>
      <c r="I135" s="25"/>
      <c r="J135" s="25"/>
      <c r="K135" s="25"/>
      <c r="L135" s="25"/>
      <c r="M135" s="25"/>
      <c r="N135" s="25"/>
      <c r="O135" s="21">
        <f t="shared" ref="O135" si="783">SUM(D135:N135)</f>
        <v>0</v>
      </c>
      <c r="P135" s="25"/>
      <c r="Q135" s="25"/>
      <c r="R135" s="25"/>
      <c r="S135" s="21">
        <f t="shared" ref="S135" si="784">SUM(P135:R135)</f>
        <v>0</v>
      </c>
      <c r="T135" s="25"/>
      <c r="U135" s="25"/>
      <c r="V135" s="25"/>
      <c r="W135" s="25"/>
      <c r="X135" s="25"/>
      <c r="Y135" s="21">
        <f>SUM(T135:X135)</f>
        <v>0</v>
      </c>
      <c r="Z135" s="21">
        <f t="shared" ref="Z135" si="785">SUM(O135,S135,Y135)</f>
        <v>0</v>
      </c>
      <c r="AA135" s="47" t="str">
        <f t="shared" si="639"/>
        <v/>
      </c>
      <c r="AB135" s="20"/>
      <c r="AC135" s="25"/>
      <c r="AD135" s="25"/>
      <c r="AE135" s="25"/>
      <c r="AF135" s="25"/>
      <c r="AG135" s="25"/>
      <c r="AH135" s="21">
        <f t="shared" ref="AH135" si="786">SUM(AC135:AG135)</f>
        <v>0</v>
      </c>
      <c r="AI135" s="25"/>
      <c r="AJ135" s="25"/>
      <c r="AK135" s="25"/>
      <c r="AL135" s="25"/>
      <c r="AM135" s="25"/>
      <c r="AN135" s="21">
        <f t="shared" ref="AN135" si="787">SUM(AI135:AM135)</f>
        <v>0</v>
      </c>
      <c r="AO135" s="25"/>
      <c r="AP135" s="25"/>
      <c r="AQ135" s="25"/>
      <c r="AR135" s="25"/>
      <c r="AS135" s="25"/>
      <c r="AT135" s="21">
        <f t="shared" ref="AT135" si="788">SUM(AO135:AS135)</f>
        <v>0</v>
      </c>
      <c r="AU135" s="25"/>
      <c r="AV135" s="25"/>
      <c r="AW135" s="25"/>
      <c r="AX135" s="25"/>
      <c r="AY135" s="25"/>
      <c r="AZ135" s="21">
        <f>SUM(AU135:AY135)</f>
        <v>0</v>
      </c>
      <c r="BA135" s="21">
        <f>SUM(AH135,AN135,AT135,AZ135)</f>
        <v>0</v>
      </c>
      <c r="BB135" s="47" t="str">
        <f t="shared" si="643"/>
        <v/>
      </c>
      <c r="BC135" s="20"/>
      <c r="BD135" s="25"/>
      <c r="BE135" s="25"/>
      <c r="BF135" s="25"/>
      <c r="BG135" s="25"/>
      <c r="BH135" s="25"/>
      <c r="BI135" s="21">
        <f t="shared" ref="BI135" si="789">SUM(BD135:BH135)</f>
        <v>0</v>
      </c>
      <c r="BJ135" s="25"/>
      <c r="BK135" s="25"/>
      <c r="BL135" s="25"/>
      <c r="BM135" s="25"/>
      <c r="BN135" s="25"/>
      <c r="BO135" s="21">
        <f t="shared" ref="BO135" si="790">SUM(BJ135:BN135)</f>
        <v>0</v>
      </c>
      <c r="BP135" s="25"/>
      <c r="BQ135" s="25"/>
      <c r="BR135" s="25"/>
      <c r="BS135" s="25"/>
      <c r="BT135" s="25"/>
      <c r="BU135" s="21">
        <f t="shared" ref="BU135" si="791">SUM(BP135:BT135)</f>
        <v>0</v>
      </c>
      <c r="BV135" s="25"/>
      <c r="BW135" s="25"/>
      <c r="BX135" s="25"/>
      <c r="BY135" s="25"/>
      <c r="BZ135" s="25"/>
      <c r="CA135" s="21">
        <f t="shared" ref="CA135" si="792">SUM(BV135:BZ135)</f>
        <v>0</v>
      </c>
      <c r="CB135" s="25"/>
      <c r="CC135" s="21">
        <f t="shared" si="741"/>
        <v>0</v>
      </c>
      <c r="CD135" s="25"/>
      <c r="CE135" s="21">
        <f t="shared" si="298"/>
        <v>0</v>
      </c>
      <c r="CF135" s="21">
        <f t="shared" si="299"/>
        <v>0</v>
      </c>
      <c r="CG135" s="47" t="str">
        <f t="shared" si="648"/>
        <v/>
      </c>
      <c r="CH135" s="20"/>
      <c r="CI135" s="25"/>
      <c r="CJ135" s="25"/>
      <c r="CK135" s="25">
        <v>0.2</v>
      </c>
      <c r="CL135" s="25"/>
      <c r="CM135" s="25"/>
      <c r="CN135" s="25"/>
      <c r="CO135" s="21">
        <f t="shared" ref="CO135" si="793">SUM(CI135:CN135)</f>
        <v>0.2</v>
      </c>
      <c r="CP135" s="25"/>
      <c r="CQ135" s="25"/>
      <c r="CR135" s="25"/>
      <c r="CS135" s="25"/>
      <c r="CT135" s="25"/>
      <c r="CU135" s="25"/>
      <c r="CV135" s="21">
        <f t="shared" ref="CV135" si="794">SUM(CP135:CU135)</f>
        <v>0</v>
      </c>
      <c r="CW135" s="25"/>
      <c r="CX135" s="25"/>
      <c r="CY135" s="25"/>
      <c r="CZ135" s="25"/>
      <c r="DA135" s="25"/>
      <c r="DB135" s="21">
        <f t="shared" si="565"/>
        <v>0</v>
      </c>
      <c r="DC135" s="25">
        <v>0.1</v>
      </c>
      <c r="DD135" s="25">
        <v>0.25</v>
      </c>
      <c r="DE135" s="25"/>
      <c r="DF135" s="25"/>
      <c r="DG135" s="21">
        <f t="shared" si="595"/>
        <v>0.35</v>
      </c>
      <c r="DH135" s="25"/>
      <c r="DI135" s="25"/>
      <c r="DJ135" s="25"/>
      <c r="DK135" s="21">
        <f t="shared" si="302"/>
        <v>0</v>
      </c>
      <c r="DL135" s="25"/>
      <c r="DM135" s="25"/>
      <c r="DN135" s="25"/>
      <c r="DO135" s="25"/>
      <c r="DP135" s="25"/>
      <c r="DQ135" s="25"/>
      <c r="DR135" s="21">
        <f t="shared" ref="DR135" si="795">SUM(DL135:DQ135)</f>
        <v>0</v>
      </c>
      <c r="DS135" s="21">
        <f t="shared" si="596"/>
        <v>0.55000000000000004</v>
      </c>
      <c r="DT135" s="47">
        <f t="shared" si="652"/>
        <v>2.5846223636153605E-5</v>
      </c>
      <c r="DU135" s="20"/>
      <c r="DV135" s="25"/>
      <c r="DW135" s="21">
        <f t="shared" si="619"/>
        <v>0</v>
      </c>
      <c r="DX135" s="25"/>
      <c r="DY135" s="25"/>
      <c r="DZ135" s="25"/>
      <c r="EA135" s="25"/>
      <c r="EB135" s="25"/>
      <c r="EC135" s="25"/>
      <c r="ED135" s="25"/>
      <c r="EE135" s="25"/>
      <c r="EF135" s="25"/>
      <c r="EG135" s="25"/>
      <c r="EH135" s="25"/>
      <c r="EI135" s="25"/>
      <c r="EJ135" s="25"/>
      <c r="EK135" s="21">
        <f t="shared" ref="EK135" si="796">SUM(DX135:EJ135)</f>
        <v>0</v>
      </c>
      <c r="EL135" s="25"/>
      <c r="EM135" s="25"/>
      <c r="EN135" s="25"/>
      <c r="EO135" s="25"/>
      <c r="EP135" s="25"/>
      <c r="EQ135" s="21">
        <f t="shared" si="782"/>
        <v>0</v>
      </c>
      <c r="ER135" s="21">
        <f t="shared" si="307"/>
        <v>0</v>
      </c>
      <c r="ES135" s="47" t="str">
        <f t="shared" si="654"/>
        <v/>
      </c>
    </row>
    <row r="136" spans="1:150" ht="15" customHeight="1" x14ac:dyDescent="0.25">
      <c r="A136" s="26">
        <v>28</v>
      </c>
      <c r="B136" s="9" t="s">
        <v>143</v>
      </c>
      <c r="C136" s="1"/>
      <c r="D136" s="24">
        <v>0.02</v>
      </c>
      <c r="E136" s="24"/>
      <c r="F136" s="24">
        <v>1.6303609999999999</v>
      </c>
      <c r="G136" s="24">
        <v>2.5808469999999999</v>
      </c>
      <c r="H136" s="24">
        <v>1.805051</v>
      </c>
      <c r="I136" s="24">
        <v>0.47348000000000001</v>
      </c>
      <c r="J136" s="24">
        <v>1.904352</v>
      </c>
      <c r="K136" s="24">
        <v>1.1000000000000001</v>
      </c>
      <c r="L136" s="24">
        <v>0.8</v>
      </c>
      <c r="M136" s="24">
        <v>1</v>
      </c>
      <c r="N136" s="24">
        <v>1</v>
      </c>
      <c r="O136" s="19">
        <f t="shared" si="498"/>
        <v>12.314090999999999</v>
      </c>
      <c r="P136" s="24"/>
      <c r="Q136" s="24"/>
      <c r="R136" s="24"/>
      <c r="S136" s="19">
        <f t="shared" si="499"/>
        <v>0</v>
      </c>
      <c r="T136" s="24"/>
      <c r="U136" s="24"/>
      <c r="V136" s="24"/>
      <c r="W136" s="24"/>
      <c r="X136" s="24"/>
      <c r="Y136" s="19">
        <f t="shared" si="500"/>
        <v>0</v>
      </c>
      <c r="Z136" s="19">
        <f t="shared" si="501"/>
        <v>12.314090999999999</v>
      </c>
      <c r="AA136" s="49">
        <f t="shared" si="639"/>
        <v>2.9361015842232657E-3</v>
      </c>
      <c r="AB136" s="20"/>
      <c r="AC136" s="24">
        <v>0.82699999999999996</v>
      </c>
      <c r="AD136" s="24">
        <v>0.80000044084999999</v>
      </c>
      <c r="AE136" s="24">
        <v>2.15535034</v>
      </c>
      <c r="AF136" s="24">
        <v>1.8295870899999997</v>
      </c>
      <c r="AG136" s="24">
        <v>1.90855387</v>
      </c>
      <c r="AH136" s="19">
        <f t="shared" si="502"/>
        <v>7.5204917408499998</v>
      </c>
      <c r="AI136" s="24">
        <v>3.3610000000000002</v>
      </c>
      <c r="AJ136" s="24">
        <v>6.6200952600000003</v>
      </c>
      <c r="AK136" s="24">
        <v>12.358599999999999</v>
      </c>
      <c r="AL136" s="24">
        <v>12.98555</v>
      </c>
      <c r="AM136" s="24">
        <v>10.616</v>
      </c>
      <c r="AN136" s="19">
        <f t="shared" si="503"/>
        <v>45.941245260000002</v>
      </c>
      <c r="AO136" s="24"/>
      <c r="AP136" s="24"/>
      <c r="AQ136" s="24"/>
      <c r="AR136" s="24"/>
      <c r="AS136" s="24"/>
      <c r="AT136" s="19">
        <f t="shared" si="504"/>
        <v>0</v>
      </c>
      <c r="AU136" s="24"/>
      <c r="AV136" s="24"/>
      <c r="AW136" s="24"/>
      <c r="AX136" s="24"/>
      <c r="AY136" s="24"/>
      <c r="AZ136" s="19">
        <f t="shared" si="505"/>
        <v>0</v>
      </c>
      <c r="BA136" s="19">
        <f t="shared" si="506"/>
        <v>53.46173700085</v>
      </c>
      <c r="BB136" s="49">
        <f t="shared" si="643"/>
        <v>7.2284751874607985E-3</v>
      </c>
      <c r="BC136" s="20"/>
      <c r="BD136" s="24">
        <v>0.22480490000000003</v>
      </c>
      <c r="BE136" s="24">
        <v>0.18140292</v>
      </c>
      <c r="BF136" s="24">
        <v>1.0849565999999999</v>
      </c>
      <c r="BG136" s="24">
        <v>1.43882139</v>
      </c>
      <c r="BH136" s="24">
        <v>1.1763695899999997</v>
      </c>
      <c r="BI136" s="19">
        <f t="shared" si="297"/>
        <v>4.1063554</v>
      </c>
      <c r="BJ136" s="24">
        <v>12.591024999999998</v>
      </c>
      <c r="BK136" s="24">
        <v>13.188495790000001</v>
      </c>
      <c r="BL136" s="24">
        <v>3.7846399999999996</v>
      </c>
      <c r="BM136" s="24">
        <v>1.1343299999999998</v>
      </c>
      <c r="BN136" s="24"/>
      <c r="BO136" s="19">
        <f t="shared" si="507"/>
        <v>30.698490789999997</v>
      </c>
      <c r="BP136" s="24"/>
      <c r="BQ136" s="24"/>
      <c r="BR136" s="24"/>
      <c r="BS136" s="24"/>
      <c r="BT136" s="24"/>
      <c r="BU136" s="19">
        <f t="shared" si="508"/>
        <v>0</v>
      </c>
      <c r="BV136" s="24"/>
      <c r="BW136" s="24"/>
      <c r="BX136" s="24"/>
      <c r="BY136" s="24"/>
      <c r="BZ136" s="24"/>
      <c r="CA136" s="19">
        <f t="shared" si="509"/>
        <v>0</v>
      </c>
      <c r="CB136" s="24"/>
      <c r="CC136" s="19">
        <f t="shared" si="741"/>
        <v>0</v>
      </c>
      <c r="CD136" s="24"/>
      <c r="CE136" s="19">
        <f t="shared" si="298"/>
        <v>0</v>
      </c>
      <c r="CF136" s="19">
        <f t="shared" si="299"/>
        <v>34.804846189999999</v>
      </c>
      <c r="CG136" s="49">
        <f t="shared" si="648"/>
        <v>3.7698719284443606E-3</v>
      </c>
      <c r="CH136" s="20"/>
      <c r="CI136" s="24">
        <v>1.08764014</v>
      </c>
      <c r="CJ136" s="24">
        <v>1.4172935400000002</v>
      </c>
      <c r="CK136" s="24">
        <v>1.90937906</v>
      </c>
      <c r="CL136" s="24"/>
      <c r="CM136" s="24"/>
      <c r="CN136" s="24"/>
      <c r="CO136" s="19">
        <f t="shared" si="746"/>
        <v>4.4143127399999997</v>
      </c>
      <c r="CP136" s="24"/>
      <c r="CQ136" s="24"/>
      <c r="CR136" s="24"/>
      <c r="CS136" s="24"/>
      <c r="CT136" s="24"/>
      <c r="CU136" s="24"/>
      <c r="CV136" s="19">
        <f t="shared" si="747"/>
        <v>0</v>
      </c>
      <c r="CW136" s="24"/>
      <c r="CX136" s="24"/>
      <c r="CY136" s="24"/>
      <c r="CZ136" s="24"/>
      <c r="DA136" s="24"/>
      <c r="DB136" s="19">
        <f t="shared" si="565"/>
        <v>0</v>
      </c>
      <c r="DC136" s="24">
        <v>28.101368619999999</v>
      </c>
      <c r="DD136" s="24">
        <v>66.79790208</v>
      </c>
      <c r="DE136" s="24">
        <v>6.5290609999999999E-2</v>
      </c>
      <c r="DF136" s="24"/>
      <c r="DG136" s="19">
        <f t="shared" si="595"/>
        <v>94.964561310000008</v>
      </c>
      <c r="DH136" s="24">
        <v>18.830372650000001</v>
      </c>
      <c r="DI136" s="24">
        <v>0.88623441999999986</v>
      </c>
      <c r="DJ136" s="24">
        <v>1.414934E-2</v>
      </c>
      <c r="DK136" s="19">
        <f t="shared" si="302"/>
        <v>19.730756410000001</v>
      </c>
      <c r="DL136" s="24"/>
      <c r="DM136" s="24"/>
      <c r="DN136" s="24"/>
      <c r="DO136" s="24"/>
      <c r="DP136" s="24"/>
      <c r="DQ136" s="24"/>
      <c r="DR136" s="19">
        <f t="shared" si="303"/>
        <v>0</v>
      </c>
      <c r="DS136" s="19">
        <f t="shared" si="596"/>
        <v>119.10963046000001</v>
      </c>
      <c r="DT136" s="49">
        <f t="shared" si="652"/>
        <v>5.597334811070497E-3</v>
      </c>
      <c r="DU136" s="20"/>
      <c r="DV136" s="24"/>
      <c r="DW136" s="19">
        <f t="shared" si="619"/>
        <v>0</v>
      </c>
      <c r="DX136" s="24"/>
      <c r="DY136" s="24"/>
      <c r="DZ136" s="24"/>
      <c r="EA136" s="24"/>
      <c r="EB136" s="24"/>
      <c r="EC136" s="24"/>
      <c r="ED136" s="24"/>
      <c r="EE136" s="24"/>
      <c r="EF136" s="24"/>
      <c r="EG136" s="24"/>
      <c r="EH136" s="24"/>
      <c r="EI136" s="24"/>
      <c r="EJ136" s="24"/>
      <c r="EK136" s="19">
        <f t="shared" si="512"/>
        <v>0</v>
      </c>
      <c r="EL136" s="24"/>
      <c r="EM136" s="24"/>
      <c r="EN136" s="24"/>
      <c r="EO136" s="24"/>
      <c r="EP136" s="24"/>
      <c r="EQ136" s="19">
        <f t="shared" si="782"/>
        <v>0</v>
      </c>
      <c r="ER136" s="21">
        <f t="shared" si="307"/>
        <v>0</v>
      </c>
      <c r="ES136" s="49" t="str">
        <f t="shared" si="654"/>
        <v/>
      </c>
    </row>
    <row r="137" spans="1:150" ht="35.25" customHeight="1" x14ac:dyDescent="0.25">
      <c r="A137" s="87">
        <v>29</v>
      </c>
      <c r="B137" s="43" t="s">
        <v>144</v>
      </c>
      <c r="C137" s="1"/>
      <c r="D137" s="37">
        <f t="shared" ref="D137:Z137" si="797">SUM(D72:D136)</f>
        <v>325.02</v>
      </c>
      <c r="E137" s="37">
        <f t="shared" si="797"/>
        <v>425</v>
      </c>
      <c r="F137" s="37">
        <f t="shared" si="797"/>
        <v>1.6303609999999999</v>
      </c>
      <c r="G137" s="37">
        <f t="shared" si="797"/>
        <v>6.0808470000000003</v>
      </c>
      <c r="H137" s="37">
        <f t="shared" si="797"/>
        <v>6.8050509999999997</v>
      </c>
      <c r="I137" s="37">
        <f t="shared" si="797"/>
        <v>154.81147999999999</v>
      </c>
      <c r="J137" s="37">
        <f t="shared" si="797"/>
        <v>1.904352</v>
      </c>
      <c r="K137" s="37">
        <f t="shared" si="797"/>
        <v>76.099999999999994</v>
      </c>
      <c r="L137" s="37">
        <f t="shared" si="797"/>
        <v>81.599999999999994</v>
      </c>
      <c r="M137" s="37">
        <f t="shared" si="797"/>
        <v>81.900000000000006</v>
      </c>
      <c r="N137" s="37">
        <f t="shared" si="797"/>
        <v>80</v>
      </c>
      <c r="O137" s="38">
        <f t="shared" si="797"/>
        <v>1240.852091</v>
      </c>
      <c r="P137" s="37">
        <f t="shared" si="797"/>
        <v>0</v>
      </c>
      <c r="Q137" s="37">
        <f t="shared" si="797"/>
        <v>10</v>
      </c>
      <c r="R137" s="37">
        <f t="shared" si="797"/>
        <v>10</v>
      </c>
      <c r="S137" s="38">
        <f t="shared" si="797"/>
        <v>20</v>
      </c>
      <c r="T137" s="37">
        <f t="shared" si="797"/>
        <v>0</v>
      </c>
      <c r="U137" s="37">
        <f t="shared" si="797"/>
        <v>0</v>
      </c>
      <c r="V137" s="37">
        <f t="shared" si="797"/>
        <v>0</v>
      </c>
      <c r="W137" s="37">
        <f t="shared" si="797"/>
        <v>0</v>
      </c>
      <c r="X137" s="37">
        <f t="shared" si="797"/>
        <v>0</v>
      </c>
      <c r="Y137" s="38">
        <f t="shared" si="797"/>
        <v>0</v>
      </c>
      <c r="Z137" s="58">
        <f t="shared" si="797"/>
        <v>1260.852091</v>
      </c>
      <c r="AA137" s="59">
        <f t="shared" si="639"/>
        <v>0.30063037717167407</v>
      </c>
      <c r="AB137" s="20"/>
      <c r="AC137" s="37">
        <f t="shared" ref="AC137:BA137" si="798">SUM(AC72:AC136)</f>
        <v>229.00460749999999</v>
      </c>
      <c r="AD137" s="37">
        <f t="shared" si="798"/>
        <v>278.42548594085002</v>
      </c>
      <c r="AE137" s="37">
        <f t="shared" si="798"/>
        <v>295.35225733999999</v>
      </c>
      <c r="AF137" s="37">
        <f t="shared" si="798"/>
        <v>227.42958708999998</v>
      </c>
      <c r="AG137" s="37">
        <f t="shared" si="798"/>
        <v>246.90855386999999</v>
      </c>
      <c r="AH137" s="38">
        <f t="shared" si="798"/>
        <v>1277.12049174085</v>
      </c>
      <c r="AI137" s="37">
        <f t="shared" si="798"/>
        <v>9.6368969999999994</v>
      </c>
      <c r="AJ137" s="37">
        <f t="shared" si="798"/>
        <v>23.914069388649999</v>
      </c>
      <c r="AK137" s="37">
        <f t="shared" si="798"/>
        <v>33.996294839999997</v>
      </c>
      <c r="AL137" s="37">
        <f t="shared" si="798"/>
        <v>52.742022370000001</v>
      </c>
      <c r="AM137" s="37">
        <f t="shared" si="798"/>
        <v>27.563467579999998</v>
      </c>
      <c r="AN137" s="38">
        <f t="shared" si="798"/>
        <v>147.85275117865001</v>
      </c>
      <c r="AO137" s="37">
        <f t="shared" si="798"/>
        <v>10</v>
      </c>
      <c r="AP137" s="37">
        <f t="shared" si="798"/>
        <v>10</v>
      </c>
      <c r="AQ137" s="37">
        <f t="shared" si="798"/>
        <v>3.75</v>
      </c>
      <c r="AR137" s="37">
        <f t="shared" si="798"/>
        <v>0</v>
      </c>
      <c r="AS137" s="37">
        <f t="shared" si="798"/>
        <v>0</v>
      </c>
      <c r="AT137" s="38">
        <f t="shared" si="798"/>
        <v>23.75</v>
      </c>
      <c r="AU137" s="37">
        <f t="shared" si="798"/>
        <v>0</v>
      </c>
      <c r="AV137" s="37">
        <f t="shared" si="798"/>
        <v>0</v>
      </c>
      <c r="AW137" s="37">
        <f t="shared" si="798"/>
        <v>0</v>
      </c>
      <c r="AX137" s="37">
        <f t="shared" si="798"/>
        <v>0</v>
      </c>
      <c r="AY137" s="37">
        <f t="shared" si="798"/>
        <v>0</v>
      </c>
      <c r="AZ137" s="38">
        <f t="shared" si="798"/>
        <v>0</v>
      </c>
      <c r="BA137" s="58">
        <f t="shared" si="798"/>
        <v>1448.7232429194999</v>
      </c>
      <c r="BB137" s="59">
        <f t="shared" si="643"/>
        <v>0.19587953183741205</v>
      </c>
      <c r="BC137" s="20"/>
      <c r="BD137" s="37">
        <f t="shared" ref="BD137:CF137" si="799">SUM(BD72:BD136)</f>
        <v>261.62600489999994</v>
      </c>
      <c r="BE137" s="37">
        <f t="shared" si="799"/>
        <v>301.38260291999995</v>
      </c>
      <c r="BF137" s="37">
        <f t="shared" si="799"/>
        <v>327.53615659999997</v>
      </c>
      <c r="BG137" s="37">
        <f t="shared" si="799"/>
        <v>304.10524038999995</v>
      </c>
      <c r="BH137" s="37">
        <f t="shared" si="799"/>
        <v>300.22194158999997</v>
      </c>
      <c r="BI137" s="38">
        <f t="shared" si="799"/>
        <v>1494.8719464000001</v>
      </c>
      <c r="BJ137" s="37">
        <f t="shared" si="799"/>
        <v>36.382998220000005</v>
      </c>
      <c r="BK137" s="37">
        <f t="shared" si="799"/>
        <v>37.91137542268001</v>
      </c>
      <c r="BL137" s="37">
        <f t="shared" si="799"/>
        <v>28.011550362888883</v>
      </c>
      <c r="BM137" s="37">
        <f t="shared" si="799"/>
        <v>27.904707290000001</v>
      </c>
      <c r="BN137" s="37">
        <f t="shared" si="799"/>
        <v>10.33440481443111</v>
      </c>
      <c r="BO137" s="38">
        <f t="shared" si="799"/>
        <v>140.54503611000001</v>
      </c>
      <c r="BP137" s="37">
        <f t="shared" si="799"/>
        <v>0</v>
      </c>
      <c r="BQ137" s="37">
        <f t="shared" si="799"/>
        <v>0</v>
      </c>
      <c r="BR137" s="37">
        <f t="shared" si="799"/>
        <v>0</v>
      </c>
      <c r="BS137" s="37">
        <f t="shared" si="799"/>
        <v>0</v>
      </c>
      <c r="BT137" s="37">
        <f t="shared" si="799"/>
        <v>0</v>
      </c>
      <c r="BU137" s="38">
        <f t="shared" si="799"/>
        <v>0</v>
      </c>
      <c r="BV137" s="37">
        <f t="shared" si="799"/>
        <v>0</v>
      </c>
      <c r="BW137" s="37">
        <f t="shared" si="799"/>
        <v>0</v>
      </c>
      <c r="BX137" s="37">
        <f t="shared" si="799"/>
        <v>0</v>
      </c>
      <c r="BY137" s="37">
        <f t="shared" si="799"/>
        <v>0</v>
      </c>
      <c r="BZ137" s="37">
        <f t="shared" si="799"/>
        <v>0</v>
      </c>
      <c r="CA137" s="38">
        <f t="shared" si="799"/>
        <v>0</v>
      </c>
      <c r="CB137" s="37">
        <f t="shared" si="799"/>
        <v>0</v>
      </c>
      <c r="CC137" s="38">
        <f t="shared" si="799"/>
        <v>0</v>
      </c>
      <c r="CD137" s="37">
        <f t="shared" si="799"/>
        <v>0</v>
      </c>
      <c r="CE137" s="38">
        <f t="shared" si="799"/>
        <v>0</v>
      </c>
      <c r="CF137" s="58">
        <f t="shared" si="799"/>
        <v>1635.4169825100003</v>
      </c>
      <c r="CG137" s="59">
        <f t="shared" si="648"/>
        <v>0.17713948626605414</v>
      </c>
      <c r="CH137" s="20"/>
      <c r="CI137" s="37">
        <f t="shared" ref="CI137:DS137" si="800">SUM(CI72:CI136)</f>
        <v>212.08764013999999</v>
      </c>
      <c r="CJ137" s="37">
        <f t="shared" si="800"/>
        <v>329.28159128000004</v>
      </c>
      <c r="CK137" s="37">
        <f t="shared" si="800"/>
        <v>330.04831603000002</v>
      </c>
      <c r="CL137" s="37">
        <f t="shared" si="800"/>
        <v>327.64979903</v>
      </c>
      <c r="CM137" s="37">
        <f t="shared" si="800"/>
        <v>340</v>
      </c>
      <c r="CN137" s="37">
        <f t="shared" si="800"/>
        <v>10.053999999999998</v>
      </c>
      <c r="CO137" s="38">
        <f t="shared" si="800"/>
        <v>1549.1213464800001</v>
      </c>
      <c r="CP137" s="37">
        <f t="shared" si="800"/>
        <v>19.713795590000004</v>
      </c>
      <c r="CQ137" s="37">
        <f t="shared" si="800"/>
        <v>22.251043349999996</v>
      </c>
      <c r="CR137" s="37">
        <f t="shared" si="800"/>
        <v>26.391765419999999</v>
      </c>
      <c r="CS137" s="37">
        <f t="shared" si="800"/>
        <v>27.461549999999999</v>
      </c>
      <c r="CT137" s="37">
        <f t="shared" si="800"/>
        <v>4.75</v>
      </c>
      <c r="CU137" s="37">
        <f t="shared" si="800"/>
        <v>10.6317925</v>
      </c>
      <c r="CV137" s="38">
        <f t="shared" si="800"/>
        <v>111.19994685999998</v>
      </c>
      <c r="CW137" s="37">
        <f t="shared" si="800"/>
        <v>0</v>
      </c>
      <c r="CX137" s="37">
        <f t="shared" si="800"/>
        <v>0</v>
      </c>
      <c r="CY137" s="37">
        <f t="shared" si="800"/>
        <v>0</v>
      </c>
      <c r="CZ137" s="37">
        <f t="shared" si="800"/>
        <v>0</v>
      </c>
      <c r="DA137" s="37">
        <f t="shared" si="800"/>
        <v>0</v>
      </c>
      <c r="DB137" s="38">
        <f t="shared" si="800"/>
        <v>0</v>
      </c>
      <c r="DC137" s="37">
        <f t="shared" si="800"/>
        <v>343.52950448038831</v>
      </c>
      <c r="DD137" s="37">
        <f t="shared" si="800"/>
        <v>67.796066010000004</v>
      </c>
      <c r="DE137" s="37">
        <f t="shared" ref="DE137" si="801">SUM(DE72:DE136)</f>
        <v>3.0836740699999998</v>
      </c>
      <c r="DF137" s="37">
        <f t="shared" si="800"/>
        <v>0</v>
      </c>
      <c r="DG137" s="38">
        <f t="shared" si="800"/>
        <v>414.40924456038829</v>
      </c>
      <c r="DH137" s="37">
        <f t="shared" si="800"/>
        <v>83.740496460000003</v>
      </c>
      <c r="DI137" s="37">
        <f t="shared" si="800"/>
        <v>1.3198400599999998</v>
      </c>
      <c r="DJ137" s="37">
        <f t="shared" si="800"/>
        <v>4.3359599999999998E-2</v>
      </c>
      <c r="DK137" s="38">
        <f t="shared" si="800"/>
        <v>85.103696119999995</v>
      </c>
      <c r="DL137" s="37">
        <f t="shared" si="800"/>
        <v>0</v>
      </c>
      <c r="DM137" s="37">
        <f t="shared" si="800"/>
        <v>0</v>
      </c>
      <c r="DN137" s="37">
        <f t="shared" si="800"/>
        <v>0</v>
      </c>
      <c r="DO137" s="37">
        <f t="shared" si="800"/>
        <v>0</v>
      </c>
      <c r="DP137" s="37">
        <f t="shared" si="800"/>
        <v>0</v>
      </c>
      <c r="DQ137" s="37">
        <f t="shared" si="800"/>
        <v>0</v>
      </c>
      <c r="DR137" s="38">
        <f t="shared" si="800"/>
        <v>0</v>
      </c>
      <c r="DS137" s="58">
        <f t="shared" si="800"/>
        <v>2159.8342340203881</v>
      </c>
      <c r="DT137" s="59">
        <f t="shared" si="652"/>
        <v>0.10149737932638449</v>
      </c>
      <c r="DU137" s="20"/>
      <c r="DV137" s="37">
        <f t="shared" ref="DV137:ER137" si="802">SUM(DV72:DV136)</f>
        <v>0</v>
      </c>
      <c r="DW137" s="38">
        <f t="shared" si="802"/>
        <v>0</v>
      </c>
      <c r="DX137" s="37">
        <f t="shared" si="802"/>
        <v>0</v>
      </c>
      <c r="DY137" s="37">
        <f t="shared" si="802"/>
        <v>0</v>
      </c>
      <c r="DZ137" s="37">
        <f t="shared" si="802"/>
        <v>0</v>
      </c>
      <c r="EA137" s="37">
        <f t="shared" si="802"/>
        <v>0</v>
      </c>
      <c r="EB137" s="37">
        <f t="shared" si="802"/>
        <v>0</v>
      </c>
      <c r="EC137" s="37">
        <f t="shared" si="802"/>
        <v>0</v>
      </c>
      <c r="ED137" s="37">
        <f t="shared" si="802"/>
        <v>0</v>
      </c>
      <c r="EE137" s="37">
        <f t="shared" si="802"/>
        <v>0</v>
      </c>
      <c r="EF137" s="37">
        <f t="shared" si="802"/>
        <v>0</v>
      </c>
      <c r="EG137" s="37">
        <f t="shared" si="802"/>
        <v>0</v>
      </c>
      <c r="EH137" s="37">
        <f t="shared" si="802"/>
        <v>0</v>
      </c>
      <c r="EI137" s="37">
        <f t="shared" si="802"/>
        <v>0</v>
      </c>
      <c r="EJ137" s="37">
        <f t="shared" si="802"/>
        <v>0</v>
      </c>
      <c r="EK137" s="38">
        <f t="shared" si="802"/>
        <v>0</v>
      </c>
      <c r="EL137" s="37">
        <f t="shared" si="802"/>
        <v>0</v>
      </c>
      <c r="EM137" s="37">
        <f t="shared" si="802"/>
        <v>0</v>
      </c>
      <c r="EN137" s="37">
        <f t="shared" si="802"/>
        <v>0</v>
      </c>
      <c r="EO137" s="37">
        <f t="shared" si="802"/>
        <v>0</v>
      </c>
      <c r="EP137" s="37">
        <f t="shared" si="802"/>
        <v>0</v>
      </c>
      <c r="EQ137" s="38">
        <f t="shared" si="802"/>
        <v>0</v>
      </c>
      <c r="ER137" s="58">
        <f t="shared" si="802"/>
        <v>0</v>
      </c>
      <c r="ES137" s="59" t="str">
        <f t="shared" si="654"/>
        <v/>
      </c>
    </row>
    <row r="138" spans="1:150" ht="8.25" customHeight="1" x14ac:dyDescent="0.25">
      <c r="A138"/>
      <c r="AA138" s="50"/>
      <c r="BB138" s="50"/>
      <c r="CG138" s="50"/>
      <c r="DT138" s="50"/>
      <c r="ES138" s="50"/>
    </row>
    <row r="139" spans="1:150" ht="18" customHeight="1" thickBot="1" x14ac:dyDescent="0.3">
      <c r="A139" s="30"/>
      <c r="B139" s="42" t="s">
        <v>145</v>
      </c>
      <c r="C139" s="31"/>
      <c r="D139" s="39">
        <f t="shared" ref="D139:Z139" si="803">SUM(D69,D137)</f>
        <v>329.48339999999996</v>
      </c>
      <c r="E139" s="39">
        <f t="shared" si="803"/>
        <v>518.08656500000006</v>
      </c>
      <c r="F139" s="39">
        <f t="shared" si="803"/>
        <v>107.88534499999999</v>
      </c>
      <c r="G139" s="39">
        <f t="shared" si="803"/>
        <v>116.994879</v>
      </c>
      <c r="H139" s="39">
        <f t="shared" si="803"/>
        <v>167.20320199999998</v>
      </c>
      <c r="I139" s="39">
        <f t="shared" si="803"/>
        <v>429.73539599999992</v>
      </c>
      <c r="J139" s="39">
        <f t="shared" si="803"/>
        <v>218.10446099999999</v>
      </c>
      <c r="K139" s="39">
        <f t="shared" si="803"/>
        <v>358.39137800000003</v>
      </c>
      <c r="L139" s="39">
        <f t="shared" si="803"/>
        <v>355.33073592999995</v>
      </c>
      <c r="M139" s="39">
        <f t="shared" si="803"/>
        <v>333.48646417999998</v>
      </c>
      <c r="N139" s="39">
        <f t="shared" si="803"/>
        <v>345.51318889000004</v>
      </c>
      <c r="O139" s="40">
        <f t="shared" si="803"/>
        <v>3280.2150149999998</v>
      </c>
      <c r="P139" s="39">
        <f t="shared" si="803"/>
        <v>50.215834319999999</v>
      </c>
      <c r="Q139" s="39">
        <f t="shared" si="803"/>
        <v>170.99757653</v>
      </c>
      <c r="R139" s="39">
        <f t="shared" si="803"/>
        <v>114.361789</v>
      </c>
      <c r="S139" s="40">
        <f t="shared" si="803"/>
        <v>335.57519985000005</v>
      </c>
      <c r="T139" s="39">
        <f t="shared" si="803"/>
        <v>20.403565999999998</v>
      </c>
      <c r="U139" s="39">
        <f t="shared" si="803"/>
        <v>69.20114247153559</v>
      </c>
      <c r="V139" s="39">
        <f t="shared" si="803"/>
        <v>137.59606966300001</v>
      </c>
      <c r="W139" s="39">
        <f t="shared" si="803"/>
        <v>168.1876834593026</v>
      </c>
      <c r="X139" s="39">
        <f t="shared" si="803"/>
        <v>182.84889609249998</v>
      </c>
      <c r="Y139" s="40">
        <f t="shared" si="803"/>
        <v>578.23735768633821</v>
      </c>
      <c r="Z139" s="60">
        <f t="shared" si="803"/>
        <v>4194.0275725363381</v>
      </c>
      <c r="AA139" s="61">
        <f>IF(Z139=0,"",Z139/$Z$139)</f>
        <v>1</v>
      </c>
      <c r="AB139" s="44"/>
      <c r="AC139" s="39">
        <f t="shared" ref="AC139:BA139" si="804">SUM(AC69,AC137)</f>
        <v>687.99791714999992</v>
      </c>
      <c r="AD139" s="39">
        <f t="shared" si="804"/>
        <v>964.15453743085004</v>
      </c>
      <c r="AE139" s="39">
        <f t="shared" si="804"/>
        <v>1281.9605938300001</v>
      </c>
      <c r="AF139" s="39">
        <f t="shared" si="804"/>
        <v>1093.1717614505353</v>
      </c>
      <c r="AG139" s="39">
        <f t="shared" si="804"/>
        <v>1229.7022250419418</v>
      </c>
      <c r="AH139" s="40">
        <f t="shared" si="804"/>
        <v>5256.9870349033272</v>
      </c>
      <c r="AI139" s="39">
        <f t="shared" si="804"/>
        <v>13.089366999999999</v>
      </c>
      <c r="AJ139" s="39">
        <f t="shared" si="804"/>
        <v>31.74906938865</v>
      </c>
      <c r="AK139" s="39">
        <f t="shared" si="804"/>
        <v>48.420594839999993</v>
      </c>
      <c r="AL139" s="39">
        <f t="shared" si="804"/>
        <v>74.091672495349997</v>
      </c>
      <c r="AM139" s="39">
        <f t="shared" si="804"/>
        <v>41.465735384649996</v>
      </c>
      <c r="AN139" s="40">
        <f t="shared" si="804"/>
        <v>208.81643910865</v>
      </c>
      <c r="AO139" s="39">
        <f t="shared" si="804"/>
        <v>172.184833</v>
      </c>
      <c r="AP139" s="39">
        <f t="shared" si="804"/>
        <v>128.287149</v>
      </c>
      <c r="AQ139" s="39">
        <f t="shared" si="804"/>
        <v>133.82210147000001</v>
      </c>
      <c r="AR139" s="39">
        <f t="shared" si="804"/>
        <v>181.06989300000001</v>
      </c>
      <c r="AS139" s="39">
        <f t="shared" si="804"/>
        <v>123.092556</v>
      </c>
      <c r="AT139" s="40">
        <f t="shared" si="804"/>
        <v>738.45653246999996</v>
      </c>
      <c r="AU139" s="39">
        <f t="shared" si="804"/>
        <v>187.84127327649998</v>
      </c>
      <c r="AV139" s="39">
        <f t="shared" si="804"/>
        <v>234.8459350055</v>
      </c>
      <c r="AW139" s="39">
        <f t="shared" si="804"/>
        <v>245.34805761562581</v>
      </c>
      <c r="AX139" s="39">
        <f t="shared" si="804"/>
        <v>254.27149268336746</v>
      </c>
      <c r="AY139" s="39">
        <f t="shared" si="804"/>
        <v>269.42417554229218</v>
      </c>
      <c r="AZ139" s="40">
        <f t="shared" si="804"/>
        <v>1191.7309341232856</v>
      </c>
      <c r="BA139" s="60">
        <f t="shared" si="804"/>
        <v>7395.9909406052639</v>
      </c>
      <c r="BB139" s="61">
        <f>IF(BA139=0,"",BA139/$BA$139)</f>
        <v>1</v>
      </c>
      <c r="BC139" s="44"/>
      <c r="BD139" s="39">
        <f t="shared" ref="BD139:CF139" si="805">SUM(BD69,BD137)</f>
        <v>1449.3554072023296</v>
      </c>
      <c r="BE139" s="39">
        <f t="shared" si="805"/>
        <v>1356.62866889712</v>
      </c>
      <c r="BF139" s="39">
        <f t="shared" si="805"/>
        <v>1470.8062995378993</v>
      </c>
      <c r="BG139" s="39">
        <f t="shared" si="805"/>
        <v>1543.2415420545435</v>
      </c>
      <c r="BH139" s="39">
        <f t="shared" si="805"/>
        <v>1534.9332830990045</v>
      </c>
      <c r="BI139" s="40">
        <f t="shared" si="805"/>
        <v>7354.9652007908971</v>
      </c>
      <c r="BJ139" s="39">
        <f t="shared" si="805"/>
        <v>37.558423080000004</v>
      </c>
      <c r="BK139" s="39">
        <f t="shared" si="805"/>
        <v>39.695506672680011</v>
      </c>
      <c r="BL139" s="39">
        <f t="shared" si="805"/>
        <v>30.662618542888882</v>
      </c>
      <c r="BM139" s="39">
        <f t="shared" si="805"/>
        <v>30.909216410000003</v>
      </c>
      <c r="BN139" s="39">
        <f t="shared" si="805"/>
        <v>13.189325914431109</v>
      </c>
      <c r="BO139" s="40">
        <f t="shared" si="805"/>
        <v>152.01509062000002</v>
      </c>
      <c r="BP139" s="39">
        <f t="shared" si="805"/>
        <v>100.261776</v>
      </c>
      <c r="BQ139" s="39">
        <f t="shared" si="805"/>
        <v>107.50459599999999</v>
      </c>
      <c r="BR139" s="39">
        <f t="shared" si="805"/>
        <v>27.985375679999997</v>
      </c>
      <c r="BS139" s="39">
        <f t="shared" si="805"/>
        <v>2.7165200000000986</v>
      </c>
      <c r="BT139" s="39">
        <f t="shared" si="805"/>
        <v>0</v>
      </c>
      <c r="BU139" s="40">
        <f t="shared" si="805"/>
        <v>238.46826768000011</v>
      </c>
      <c r="BV139" s="39">
        <f t="shared" si="805"/>
        <v>280.0958081234615</v>
      </c>
      <c r="BW139" s="39">
        <f t="shared" si="805"/>
        <v>287.81070764453835</v>
      </c>
      <c r="BX139" s="39">
        <f t="shared" si="805"/>
        <v>296.912785275018</v>
      </c>
      <c r="BY139" s="39">
        <f t="shared" si="805"/>
        <v>307.23415711749999</v>
      </c>
      <c r="BZ139" s="39">
        <f t="shared" si="805"/>
        <v>314.866310009568</v>
      </c>
      <c r="CA139" s="40">
        <f t="shared" si="805"/>
        <v>1486.9197681700857</v>
      </c>
      <c r="CB139" s="39">
        <f t="shared" si="805"/>
        <v>0</v>
      </c>
      <c r="CC139" s="40">
        <f t="shared" si="805"/>
        <v>0</v>
      </c>
      <c r="CD139" s="39">
        <f t="shared" si="805"/>
        <v>0</v>
      </c>
      <c r="CE139" s="40">
        <f t="shared" si="805"/>
        <v>0</v>
      </c>
      <c r="CF139" s="60">
        <f t="shared" si="805"/>
        <v>9232.3683272609833</v>
      </c>
      <c r="CG139" s="61">
        <f>IF(CF139=0,"",CF139/$CF$139)</f>
        <v>1</v>
      </c>
      <c r="CH139" s="44"/>
      <c r="CI139" s="39">
        <f t="shared" ref="CI139:DS139" si="806">SUM(CI69,CI137)</f>
        <v>1362.2158764621486</v>
      </c>
      <c r="CJ139" s="39">
        <f t="shared" si="806"/>
        <v>1151.628525840174</v>
      </c>
      <c r="CK139" s="39">
        <f t="shared" si="806"/>
        <v>1471.1800584572825</v>
      </c>
      <c r="CL139" s="39">
        <f t="shared" si="806"/>
        <v>1213.2521122889914</v>
      </c>
      <c r="CM139" s="39">
        <f t="shared" si="806"/>
        <v>1363.9557174392303</v>
      </c>
      <c r="CN139" s="39">
        <f t="shared" si="806"/>
        <v>401.29318169999999</v>
      </c>
      <c r="CO139" s="40">
        <f t="shared" si="806"/>
        <v>6963.5254721878264</v>
      </c>
      <c r="CP139" s="39">
        <f t="shared" si="806"/>
        <v>26.033370331408079</v>
      </c>
      <c r="CQ139" s="39">
        <f t="shared" si="806"/>
        <v>24.394485429999996</v>
      </c>
      <c r="CR139" s="39">
        <f t="shared" si="806"/>
        <v>40.474109224169183</v>
      </c>
      <c r="CS139" s="39">
        <f t="shared" si="806"/>
        <v>46.194614848095497</v>
      </c>
      <c r="CT139" s="39">
        <f t="shared" si="806"/>
        <v>23.541114054114502</v>
      </c>
      <c r="CU139" s="39">
        <f t="shared" si="806"/>
        <v>10.6317925</v>
      </c>
      <c r="CV139" s="40">
        <f t="shared" si="806"/>
        <v>171.26948638778725</v>
      </c>
      <c r="CW139" s="39">
        <f t="shared" si="806"/>
        <v>315.86092077796002</v>
      </c>
      <c r="CX139" s="39">
        <f t="shared" si="806"/>
        <v>321.48231942094662</v>
      </c>
      <c r="CY139" s="39">
        <f t="shared" si="806"/>
        <v>336.37409704844003</v>
      </c>
      <c r="CZ139" s="39">
        <f t="shared" si="806"/>
        <v>470.54098012029999</v>
      </c>
      <c r="DA139" s="39">
        <f t="shared" si="806"/>
        <v>456.81679944249993</v>
      </c>
      <c r="DB139" s="40">
        <f t="shared" si="806"/>
        <v>1901.0751168101465</v>
      </c>
      <c r="DC139" s="39">
        <f t="shared" si="806"/>
        <v>8957.1182185717062</v>
      </c>
      <c r="DD139" s="39">
        <f t="shared" si="806"/>
        <v>1720.3371505200132</v>
      </c>
      <c r="DE139" s="39">
        <f t="shared" ref="DE139" si="807">SUM(DE69,DE137)</f>
        <v>609.54925407000007</v>
      </c>
      <c r="DF139" s="39">
        <f t="shared" si="806"/>
        <v>273.44965100000002</v>
      </c>
      <c r="DG139" s="40">
        <f t="shared" si="806"/>
        <v>11560.454274161719</v>
      </c>
      <c r="DH139" s="39">
        <f t="shared" si="806"/>
        <v>83.740496460000003</v>
      </c>
      <c r="DI139" s="39">
        <f t="shared" si="806"/>
        <v>1.3198400599999998</v>
      </c>
      <c r="DJ139" s="39">
        <f t="shared" si="806"/>
        <v>4.3359599999999998E-2</v>
      </c>
      <c r="DK139" s="40">
        <f t="shared" si="806"/>
        <v>85.103696119999995</v>
      </c>
      <c r="DL139" s="39">
        <f t="shared" si="806"/>
        <v>23.040243913299999</v>
      </c>
      <c r="DM139" s="39">
        <f t="shared" si="806"/>
        <v>188.21928300000002</v>
      </c>
      <c r="DN139" s="39">
        <f t="shared" si="806"/>
        <v>154.17186168799998</v>
      </c>
      <c r="DO139" s="39">
        <f t="shared" si="806"/>
        <v>116.42250542901988</v>
      </c>
      <c r="DP139" s="39">
        <f t="shared" si="806"/>
        <v>116.42250542901988</v>
      </c>
      <c r="DQ139" s="39">
        <f t="shared" si="806"/>
        <v>0</v>
      </c>
      <c r="DR139" s="40">
        <f t="shared" si="806"/>
        <v>598.2763994593397</v>
      </c>
      <c r="DS139" s="60">
        <f t="shared" si="806"/>
        <v>21279.70444512683</v>
      </c>
      <c r="DT139" s="61">
        <f t="shared" ref="DT139" si="808">IF(DS139=0,"",DS139/$DS$139)</f>
        <v>1</v>
      </c>
      <c r="DU139" s="44"/>
      <c r="DV139" s="39">
        <f t="shared" ref="DV139:ER139" si="809">SUM(DV69,DV137)</f>
        <v>3.7012499999999995</v>
      </c>
      <c r="DW139" s="40">
        <f t="shared" si="809"/>
        <v>3.7012499999999995</v>
      </c>
      <c r="DX139" s="39">
        <f t="shared" si="809"/>
        <v>520.52711963959996</v>
      </c>
      <c r="DY139" s="39">
        <f t="shared" si="809"/>
        <v>300.24467501330003</v>
      </c>
      <c r="DZ139" s="39">
        <f t="shared" si="809"/>
        <v>341.50274837680001</v>
      </c>
      <c r="EA139" s="39">
        <f t="shared" si="809"/>
        <v>401.76683630920002</v>
      </c>
      <c r="EB139" s="39">
        <f t="shared" si="809"/>
        <v>164.74525</v>
      </c>
      <c r="EC139" s="39">
        <f t="shared" si="809"/>
        <v>10.16662</v>
      </c>
      <c r="ED139" s="39">
        <f t="shared" si="809"/>
        <v>7.2941200000000004</v>
      </c>
      <c r="EE139" s="39">
        <f t="shared" si="809"/>
        <v>7.2941200000000004</v>
      </c>
      <c r="EF139" s="39">
        <f t="shared" si="809"/>
        <v>7.2941200000000004</v>
      </c>
      <c r="EG139" s="39">
        <f t="shared" si="809"/>
        <v>7.2941200000000004</v>
      </c>
      <c r="EH139" s="39">
        <f t="shared" si="809"/>
        <v>1</v>
      </c>
      <c r="EI139" s="39">
        <f t="shared" si="809"/>
        <v>1</v>
      </c>
      <c r="EJ139" s="39">
        <f t="shared" si="809"/>
        <v>0</v>
      </c>
      <c r="EK139" s="40">
        <f t="shared" si="809"/>
        <v>1770.1297293389</v>
      </c>
      <c r="EL139" s="39">
        <f t="shared" si="809"/>
        <v>116.42250542901988</v>
      </c>
      <c r="EM139" s="39">
        <f t="shared" si="809"/>
        <v>116.42250542901988</v>
      </c>
      <c r="EN139" s="39">
        <f t="shared" si="809"/>
        <v>116.42250542901988</v>
      </c>
      <c r="EO139" s="39">
        <f t="shared" si="809"/>
        <v>117.14337263769197</v>
      </c>
      <c r="EP139" s="39">
        <f t="shared" si="809"/>
        <v>45.418039295392958</v>
      </c>
      <c r="EQ139" s="40">
        <f t="shared" si="809"/>
        <v>511.82892822014452</v>
      </c>
      <c r="ER139" s="60">
        <f t="shared" si="809"/>
        <v>2285.6599075590443</v>
      </c>
      <c r="ES139" s="61">
        <f>IF(ER139=0,"",ER139/$ER$139)</f>
        <v>1</v>
      </c>
      <c r="ET139" s="30"/>
    </row>
    <row r="140" spans="1:150" ht="1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51"/>
      <c r="AB140" s="1"/>
      <c r="AC140" s="1"/>
      <c r="AD140" s="1"/>
      <c r="AE140" s="1"/>
      <c r="AF140" s="1"/>
      <c r="AG140" s="1"/>
      <c r="AH140" s="1"/>
      <c r="AI140" s="1"/>
      <c r="AP140" s="1"/>
      <c r="AQ140" s="1"/>
      <c r="AR140" s="1"/>
      <c r="AS140" s="1"/>
      <c r="AT140" s="1"/>
      <c r="AU140" s="1"/>
      <c r="AV140" s="1"/>
      <c r="AW140" s="1"/>
      <c r="AX140" s="1"/>
      <c r="AY140" s="1"/>
      <c r="AZ140" s="1"/>
      <c r="BA140" s="1"/>
      <c r="BB140" s="51"/>
      <c r="BC140" s="1"/>
      <c r="BD140" s="1"/>
      <c r="BK140" s="6"/>
      <c r="BL140" s="6"/>
      <c r="BM140" s="6"/>
      <c r="BN140" s="6"/>
      <c r="BO140" s="6"/>
      <c r="BP140" s="1"/>
      <c r="BQ140" s="1"/>
      <c r="BR140" s="1"/>
      <c r="BS140" s="1"/>
      <c r="BT140" s="1"/>
      <c r="BU140" s="1"/>
      <c r="BV140" s="1"/>
      <c r="BW140" s="1"/>
      <c r="BX140" s="1"/>
      <c r="BY140" s="1"/>
      <c r="BZ140" s="1"/>
      <c r="CA140" s="1"/>
      <c r="CB140" s="1"/>
      <c r="CC140" s="1"/>
      <c r="CD140" s="1"/>
      <c r="CF140" s="1"/>
      <c r="CG140" s="51"/>
      <c r="CH140" s="1"/>
      <c r="CI140" s="1"/>
      <c r="CQ140" s="6"/>
      <c r="CR140" s="6"/>
      <c r="CS140" s="6"/>
      <c r="CT140" s="6"/>
      <c r="CW140" s="1"/>
      <c r="CX140" s="1"/>
      <c r="CY140" s="1"/>
      <c r="CZ140" s="1"/>
      <c r="DA140" s="1"/>
      <c r="DC140" s="1"/>
      <c r="DD140" s="1"/>
      <c r="DE140" s="1"/>
      <c r="DF140" s="1"/>
      <c r="DH140" s="1"/>
      <c r="DI140" s="1"/>
      <c r="DJ140" s="1"/>
      <c r="DL140" s="1"/>
      <c r="DM140" s="1"/>
      <c r="DN140" s="1"/>
      <c r="DO140" s="1"/>
      <c r="DP140" s="1"/>
      <c r="DQ140" s="1"/>
      <c r="DS140" s="1"/>
      <c r="DT140" s="51"/>
      <c r="DU140" s="1"/>
      <c r="DV140" s="1"/>
      <c r="DX140" s="1"/>
      <c r="DY140" s="1"/>
      <c r="DZ140" s="1"/>
      <c r="EA140" s="1"/>
      <c r="EB140" s="1"/>
      <c r="EC140" s="1"/>
      <c r="ED140" s="1"/>
      <c r="EE140" s="1"/>
      <c r="EF140" s="1"/>
      <c r="EG140" s="1"/>
      <c r="EH140" s="1"/>
      <c r="EI140" s="1"/>
      <c r="EJ140" s="1"/>
      <c r="EK140" s="1"/>
      <c r="EL140" s="1"/>
      <c r="EM140" s="1"/>
      <c r="EN140" s="1"/>
      <c r="EO140" s="1"/>
      <c r="EP140" s="1"/>
      <c r="ER140" s="65"/>
      <c r="ES140" s="51"/>
      <c r="ET140" s="1"/>
    </row>
    <row r="141" spans="1:150" ht="15.75" customHeight="1" x14ac:dyDescent="0.25">
      <c r="B141" s="95" t="s">
        <v>146</v>
      </c>
      <c r="C141" s="1"/>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c r="BK141" s="83"/>
      <c r="BL141" s="83"/>
      <c r="BM141" s="83"/>
      <c r="BN141" s="83"/>
      <c r="BO141" s="83"/>
      <c r="BP141" s="83"/>
      <c r="BQ141" s="83"/>
      <c r="BR141" s="83"/>
      <c r="BS141" s="83"/>
      <c r="BT141" s="83"/>
      <c r="BU141" s="83"/>
      <c r="BV141" s="83"/>
      <c r="BW141" s="83"/>
      <c r="BX141" s="83"/>
      <c r="CA141" s="83"/>
      <c r="CB141" s="83"/>
      <c r="CC141" s="83"/>
      <c r="CD141" s="83"/>
      <c r="CE141" s="83"/>
      <c r="CF141" s="83"/>
      <c r="CG141" s="83"/>
      <c r="CH141" s="83"/>
      <c r="CI141" s="83"/>
      <c r="CJ141" s="83"/>
      <c r="CK141" s="83"/>
      <c r="CL141" s="83"/>
      <c r="CM141" s="83"/>
      <c r="CN141" s="83"/>
      <c r="CO141" s="83"/>
      <c r="CP141" s="83"/>
      <c r="CQ141" s="83"/>
      <c r="CR141" s="83"/>
      <c r="CS141" s="83"/>
      <c r="CT141" s="83"/>
      <c r="CU141" s="83"/>
      <c r="CV141" s="83"/>
      <c r="DC141" s="83"/>
      <c r="DD141" s="83"/>
      <c r="DE141" s="83"/>
      <c r="DF141" s="83"/>
      <c r="DG141" s="83"/>
      <c r="DH141" s="83"/>
      <c r="DI141" s="83"/>
      <c r="DJ141" s="83"/>
      <c r="DK141" s="83"/>
      <c r="DL141" s="83"/>
      <c r="DM141" s="83"/>
      <c r="DN141" s="83"/>
      <c r="DO141" s="83"/>
      <c r="DP141" s="83"/>
      <c r="DQ141" s="83"/>
      <c r="DR141" s="83"/>
      <c r="DS141" s="83"/>
      <c r="DT141" s="83"/>
      <c r="DU141" s="83"/>
      <c r="DV141" s="83"/>
      <c r="DW141" s="83"/>
      <c r="DX141" s="83"/>
      <c r="DY141" s="83"/>
      <c r="DZ141" s="83"/>
      <c r="EA141" s="83"/>
      <c r="EB141" s="83"/>
      <c r="EC141" s="83"/>
      <c r="ED141" s="83"/>
      <c r="EE141" s="83"/>
      <c r="EF141" s="83"/>
      <c r="EG141" s="83"/>
      <c r="EH141" s="83"/>
      <c r="EI141" s="83"/>
      <c r="EJ141" s="83"/>
      <c r="EK141" s="83"/>
      <c r="EL141" s="83"/>
      <c r="EM141" s="83"/>
      <c r="EN141" s="83"/>
      <c r="EO141" s="83"/>
      <c r="EP141" s="83"/>
      <c r="EQ141" s="83"/>
      <c r="ER141" s="83"/>
      <c r="ES141" s="83"/>
    </row>
    <row r="142" spans="1:150" ht="15.75" customHeight="1" x14ac:dyDescent="0.25">
      <c r="B142" s="9" t="s">
        <v>50</v>
      </c>
      <c r="C142" s="1"/>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c r="BI142" s="83"/>
      <c r="BJ142" s="83"/>
      <c r="BK142" s="83"/>
      <c r="BL142" s="83"/>
      <c r="BM142" s="83"/>
      <c r="BN142" s="83"/>
      <c r="BO142" s="83"/>
      <c r="BP142" s="83"/>
      <c r="BQ142" s="83"/>
      <c r="BR142" s="83"/>
      <c r="BS142" s="83"/>
      <c r="BT142" s="83"/>
      <c r="BU142" s="83"/>
      <c r="CB142" s="83"/>
      <c r="CC142" s="83"/>
      <c r="CD142" s="83"/>
      <c r="CE142" s="83"/>
      <c r="CF142" s="83"/>
      <c r="CG142" s="83"/>
      <c r="CH142" s="83"/>
      <c r="CI142" s="83"/>
      <c r="CJ142" s="83"/>
      <c r="CK142" s="83"/>
      <c r="CL142" s="83"/>
      <c r="CM142" s="83"/>
      <c r="CN142" s="83"/>
      <c r="CO142" s="83"/>
      <c r="CP142" s="83"/>
      <c r="CQ142" s="83"/>
      <c r="CR142" s="83"/>
      <c r="CS142" s="83"/>
      <c r="CT142" s="83"/>
      <c r="CU142" s="83"/>
      <c r="CV142" s="83"/>
      <c r="CW142" s="25">
        <v>6.0775000099999996</v>
      </c>
      <c r="CX142" s="25"/>
      <c r="CY142" s="25"/>
      <c r="CZ142" s="25"/>
      <c r="DA142" s="25"/>
      <c r="DB142" s="77">
        <f t="shared" ref="DB142" si="810">SUM(CW142:DA142)</f>
        <v>6.0775000099999996</v>
      </c>
      <c r="DC142" s="83"/>
      <c r="DD142" s="83"/>
      <c r="DE142" s="83"/>
      <c r="DF142" s="83"/>
      <c r="DG142" s="83"/>
      <c r="DH142" s="83"/>
      <c r="DI142" s="83"/>
      <c r="DJ142" s="83"/>
      <c r="DK142" s="83"/>
      <c r="DL142" s="83"/>
      <c r="DM142" s="83"/>
      <c r="DN142" s="83"/>
      <c r="DO142" s="83"/>
      <c r="DP142" s="83"/>
      <c r="DQ142" s="83"/>
      <c r="DR142" s="83"/>
      <c r="DS142" s="83"/>
      <c r="DT142" s="83"/>
      <c r="DU142" s="83"/>
      <c r="DV142" s="83"/>
      <c r="DW142" s="83"/>
      <c r="DX142" s="25"/>
      <c r="DY142" s="25"/>
      <c r="DZ142" s="25"/>
      <c r="EA142" s="25"/>
      <c r="EB142" s="25"/>
      <c r="EC142" s="25"/>
      <c r="ED142" s="25"/>
      <c r="EE142" s="25"/>
      <c r="EF142" s="25"/>
      <c r="EG142" s="25"/>
      <c r="EH142" s="25"/>
      <c r="EI142" s="25"/>
      <c r="EJ142" s="25"/>
      <c r="EK142" s="77">
        <f t="shared" ref="EK142" si="811">SUM(DX142:EJ142)</f>
        <v>0</v>
      </c>
      <c r="EL142" s="83"/>
      <c r="EM142" s="83"/>
      <c r="EN142" s="83"/>
      <c r="EO142" s="83"/>
      <c r="EP142" s="83"/>
      <c r="EQ142" s="83"/>
      <c r="ER142" s="83"/>
      <c r="ES142" s="83"/>
      <c r="ET142" s="113"/>
    </row>
    <row r="143" spans="1:150" ht="15.75" customHeight="1" x14ac:dyDescent="0.25">
      <c r="B143" s="8" t="s">
        <v>65</v>
      </c>
      <c r="C143" s="1"/>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c r="BK143" s="83"/>
      <c r="BL143" s="83"/>
      <c r="BM143" s="83"/>
      <c r="BN143" s="83"/>
      <c r="BO143" s="83"/>
      <c r="BP143" s="83"/>
      <c r="BQ143" s="83"/>
      <c r="BR143" s="83"/>
      <c r="BS143" s="83"/>
      <c r="BT143" s="83"/>
      <c r="BU143" s="83"/>
      <c r="CB143" s="83"/>
      <c r="CC143" s="83"/>
      <c r="CD143" s="83"/>
      <c r="CE143" s="83"/>
      <c r="CF143" s="83"/>
      <c r="CG143" s="83"/>
      <c r="CH143" s="83"/>
      <c r="CI143" s="83"/>
      <c r="CJ143" s="83"/>
      <c r="CK143" s="83"/>
      <c r="CL143" s="83"/>
      <c r="CM143" s="83"/>
      <c r="CN143" s="83"/>
      <c r="CO143" s="83"/>
      <c r="CP143" s="83"/>
      <c r="CQ143" s="83"/>
      <c r="CR143" s="83"/>
      <c r="CS143" s="83"/>
      <c r="CT143" s="83"/>
      <c r="CU143" s="83"/>
      <c r="CV143" s="83"/>
      <c r="CW143" s="25">
        <v>33.176457251999999</v>
      </c>
      <c r="CX143" s="25">
        <v>33.176457251999999</v>
      </c>
      <c r="CY143" s="25">
        <v>33.176457251999999</v>
      </c>
      <c r="CZ143" s="25">
        <v>33.176457251999999</v>
      </c>
      <c r="DA143" s="25">
        <v>33.176457251999999</v>
      </c>
      <c r="DB143" s="77">
        <f t="shared" ref="DB143" si="812">SUM(CW143:DA143)</f>
        <v>165.88228626</v>
      </c>
      <c r="DC143" s="83"/>
      <c r="DD143" s="83"/>
      <c r="DE143" s="83"/>
      <c r="DF143" s="83"/>
      <c r="DG143" s="83"/>
      <c r="DH143" s="83"/>
      <c r="DI143" s="83"/>
      <c r="DJ143" s="83"/>
      <c r="DK143" s="83"/>
      <c r="DL143" s="83"/>
      <c r="DM143" s="83"/>
      <c r="DN143" s="83"/>
      <c r="DO143" s="83"/>
      <c r="DP143" s="83"/>
      <c r="DQ143" s="83"/>
      <c r="DR143" s="83"/>
      <c r="DS143" s="83"/>
      <c r="DT143" s="83"/>
      <c r="DU143" s="83"/>
      <c r="DV143" s="83"/>
      <c r="DW143" s="83"/>
      <c r="DX143" s="25">
        <v>20.036460761999997</v>
      </c>
      <c r="DY143" s="25">
        <v>20.036460761999997</v>
      </c>
      <c r="DZ143" s="25">
        <v>20.036460761999997</v>
      </c>
      <c r="EA143" s="25">
        <v>20.036460761999997</v>
      </c>
      <c r="EB143" s="25">
        <v>20.036460761999997</v>
      </c>
      <c r="EC143" s="25"/>
      <c r="ED143" s="25"/>
      <c r="EE143" s="25"/>
      <c r="EF143" s="25"/>
      <c r="EG143" s="25"/>
      <c r="EH143" s="25"/>
      <c r="EI143" s="25"/>
      <c r="EJ143" s="25"/>
      <c r="EK143" s="77">
        <f t="shared" ref="EK143" si="813">SUM(DX143:EJ143)</f>
        <v>100.18230380999998</v>
      </c>
      <c r="EL143" s="83"/>
      <c r="EM143" s="83"/>
      <c r="EN143" s="83"/>
      <c r="EO143" s="83"/>
      <c r="EP143" s="83"/>
      <c r="EQ143" s="83"/>
      <c r="ER143" s="83"/>
      <c r="ES143" s="83"/>
      <c r="ET143" s="113"/>
    </row>
    <row r="144" spans="1:150" ht="15.75" customHeight="1" x14ac:dyDescent="0.25">
      <c r="B144" s="8" t="s">
        <v>76</v>
      </c>
      <c r="C144" s="1"/>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3"/>
      <c r="BK144" s="83"/>
      <c r="BL144" s="83"/>
      <c r="BM144" s="83"/>
      <c r="BN144" s="83"/>
      <c r="BO144" s="83"/>
      <c r="BP144" s="83"/>
      <c r="BQ144" s="83"/>
      <c r="BR144" s="83"/>
      <c r="BS144" s="83"/>
      <c r="BT144" s="83"/>
      <c r="BU144" s="83"/>
      <c r="CB144" s="83"/>
      <c r="CC144" s="83"/>
      <c r="CD144" s="83"/>
      <c r="CE144" s="83"/>
      <c r="CF144" s="83"/>
      <c r="CG144" s="83"/>
      <c r="CH144" s="83"/>
      <c r="CI144" s="83"/>
      <c r="CJ144" s="83"/>
      <c r="CK144" s="83"/>
      <c r="CL144" s="83"/>
      <c r="CM144" s="83"/>
      <c r="CN144" s="83"/>
      <c r="CO144" s="83"/>
      <c r="CP144" s="83"/>
      <c r="CQ144" s="83"/>
      <c r="CR144" s="83"/>
      <c r="CS144" s="83"/>
      <c r="CT144" s="83"/>
      <c r="CU144" s="83"/>
      <c r="CV144" s="83"/>
      <c r="CW144" s="25"/>
      <c r="CX144" s="25"/>
      <c r="CY144" s="25"/>
      <c r="CZ144" s="25">
        <v>10.9503</v>
      </c>
      <c r="DA144" s="25">
        <v>5.4751500000000002</v>
      </c>
      <c r="DB144" s="77">
        <f t="shared" ref="DB144:DB145" si="814">SUM(CW144:DA144)</f>
        <v>16.425450000000001</v>
      </c>
      <c r="DC144" s="83"/>
      <c r="DD144" s="83"/>
      <c r="DE144" s="83"/>
      <c r="DF144" s="83"/>
      <c r="DG144" s="83"/>
      <c r="DH144" s="83"/>
      <c r="DI144" s="83"/>
      <c r="DJ144" s="83"/>
      <c r="DK144" s="83"/>
      <c r="DL144" s="83"/>
      <c r="DM144" s="83"/>
      <c r="DN144" s="83"/>
      <c r="DO144" s="83"/>
      <c r="DP144" s="83"/>
      <c r="DQ144" s="83"/>
      <c r="DR144" s="83"/>
      <c r="DS144" s="83"/>
      <c r="DT144" s="83"/>
      <c r="DU144" s="83"/>
      <c r="DV144" s="83"/>
      <c r="DW144" s="83"/>
      <c r="DX144" s="25">
        <v>5.4751500000000002</v>
      </c>
      <c r="DY144" s="25">
        <v>5.4751500000000002</v>
      </c>
      <c r="DZ144" s="25">
        <v>5.4751500000000002</v>
      </c>
      <c r="EA144" s="25">
        <v>5.4751500000000002</v>
      </c>
      <c r="EB144" s="25">
        <v>5.4751500000000002</v>
      </c>
      <c r="EC144" s="25">
        <v>6.5701799999999997</v>
      </c>
      <c r="ED144" s="25">
        <v>6.5701799999999997</v>
      </c>
      <c r="EE144" s="25">
        <v>7.6652100000000001</v>
      </c>
      <c r="EF144" s="25">
        <v>8.7602399999999996</v>
      </c>
      <c r="EG144" s="25">
        <v>8.7602399999999996</v>
      </c>
      <c r="EH144" s="25"/>
      <c r="EI144" s="25"/>
      <c r="EJ144" s="25"/>
      <c r="EK144" s="77">
        <f t="shared" ref="EK144:EK145" si="815">SUM(DX144:EJ144)</f>
        <v>65.701799999999992</v>
      </c>
      <c r="EL144" s="83"/>
      <c r="EM144" s="83"/>
      <c r="EN144" s="83"/>
      <c r="EO144" s="83"/>
      <c r="EP144" s="83"/>
      <c r="EQ144" s="83"/>
      <c r="ER144" s="83"/>
      <c r="ES144" s="83"/>
      <c r="ET144" s="113"/>
    </row>
    <row r="145" spans="1:180" ht="22.5" customHeight="1" thickBot="1" x14ac:dyDescent="0.3">
      <c r="B145" s="43" t="s">
        <v>147</v>
      </c>
      <c r="C145" s="1"/>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c r="BK145" s="83"/>
      <c r="BL145" s="83"/>
      <c r="BM145" s="83"/>
      <c r="BN145" s="83"/>
      <c r="BO145" s="83"/>
      <c r="BP145" s="83"/>
      <c r="BQ145" s="83"/>
      <c r="BR145" s="83"/>
      <c r="BS145" s="83"/>
      <c r="BT145" s="83"/>
      <c r="BU145" s="83"/>
      <c r="CB145" s="83"/>
      <c r="CC145" s="83"/>
      <c r="CD145" s="83"/>
      <c r="CE145" s="83"/>
      <c r="CF145" s="83"/>
      <c r="CG145" s="83"/>
      <c r="CH145" s="83"/>
      <c r="CI145" s="83"/>
      <c r="CJ145" s="83"/>
      <c r="CK145" s="83"/>
      <c r="CL145" s="83"/>
      <c r="CM145" s="83"/>
      <c r="CN145" s="83"/>
      <c r="CO145" s="83"/>
      <c r="CP145" s="83"/>
      <c r="CQ145" s="83"/>
      <c r="CR145" s="83"/>
      <c r="CS145" s="83"/>
      <c r="CT145" s="83"/>
      <c r="CU145" s="83"/>
      <c r="CV145" s="83"/>
      <c r="CW145" s="39">
        <f>SUM(CW142:CW144)</f>
        <v>39.253957262</v>
      </c>
      <c r="CX145" s="39">
        <f t="shared" ref="CX145:DA145" si="816">SUM(CX142:CX144)</f>
        <v>33.176457251999999</v>
      </c>
      <c r="CY145" s="39">
        <f t="shared" si="816"/>
        <v>33.176457251999999</v>
      </c>
      <c r="CZ145" s="39">
        <f t="shared" si="816"/>
        <v>44.126757251999997</v>
      </c>
      <c r="DA145" s="39">
        <f t="shared" si="816"/>
        <v>38.651607251999998</v>
      </c>
      <c r="DB145" s="96">
        <f t="shared" si="814"/>
        <v>188.38523627000001</v>
      </c>
      <c r="DC145" s="83"/>
      <c r="DD145" s="83"/>
      <c r="DE145" s="83"/>
      <c r="DF145" s="83"/>
      <c r="DG145" s="83"/>
      <c r="DH145" s="83"/>
      <c r="DI145" s="83"/>
      <c r="DJ145" s="83"/>
      <c r="DK145" s="83"/>
      <c r="DL145" s="83"/>
      <c r="DM145" s="83"/>
      <c r="DN145" s="83"/>
      <c r="DO145" s="83"/>
      <c r="DP145" s="83"/>
      <c r="DQ145" s="83"/>
      <c r="DR145" s="83"/>
      <c r="DS145" s="83"/>
      <c r="DT145" s="83"/>
      <c r="DU145" s="83"/>
      <c r="DV145" s="83"/>
      <c r="DW145" s="83"/>
      <c r="DX145" s="39">
        <f>SUM(DX142:DX144)</f>
        <v>25.511610761999997</v>
      </c>
      <c r="DY145" s="39">
        <f t="shared" ref="DY145:EJ145" si="817">SUM(DY142:DY144)</f>
        <v>25.511610761999997</v>
      </c>
      <c r="DZ145" s="39">
        <f t="shared" si="817"/>
        <v>25.511610761999997</v>
      </c>
      <c r="EA145" s="39">
        <f t="shared" si="817"/>
        <v>25.511610761999997</v>
      </c>
      <c r="EB145" s="39">
        <f t="shared" si="817"/>
        <v>25.511610761999997</v>
      </c>
      <c r="EC145" s="39">
        <f t="shared" si="817"/>
        <v>6.5701799999999997</v>
      </c>
      <c r="ED145" s="39">
        <f t="shared" si="817"/>
        <v>6.5701799999999997</v>
      </c>
      <c r="EE145" s="39">
        <f t="shared" si="817"/>
        <v>7.6652100000000001</v>
      </c>
      <c r="EF145" s="39">
        <f t="shared" si="817"/>
        <v>8.7602399999999996</v>
      </c>
      <c r="EG145" s="39">
        <f t="shared" si="817"/>
        <v>8.7602399999999996</v>
      </c>
      <c r="EH145" s="39">
        <f t="shared" si="817"/>
        <v>0</v>
      </c>
      <c r="EI145" s="39">
        <f t="shared" ref="EI145" si="818">SUM(EI142:EI144)</f>
        <v>0</v>
      </c>
      <c r="EJ145" s="39">
        <f t="shared" si="817"/>
        <v>0</v>
      </c>
      <c r="EK145" s="96">
        <f t="shared" si="815"/>
        <v>165.88410381</v>
      </c>
      <c r="EL145" s="83"/>
      <c r="EM145" s="83"/>
      <c r="EN145" s="83"/>
      <c r="EO145" s="83"/>
      <c r="EP145" s="83"/>
      <c r="EQ145" s="83"/>
      <c r="ER145" s="83"/>
      <c r="ES145" s="83"/>
    </row>
    <row r="146" spans="1:180" ht="10.5" customHeight="1" x14ac:dyDescent="0.25">
      <c r="B146" s="74"/>
      <c r="C146" s="1"/>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3"/>
      <c r="BK146" s="83"/>
      <c r="BL146" s="83"/>
      <c r="BM146" s="83"/>
      <c r="BN146" s="83"/>
      <c r="BO146" s="83"/>
      <c r="BP146" s="83"/>
      <c r="BQ146" s="83"/>
      <c r="BR146" s="83"/>
      <c r="BS146" s="83"/>
      <c r="BT146" s="83"/>
      <c r="BU146" s="83"/>
      <c r="CB146" s="83"/>
      <c r="CC146" s="83"/>
      <c r="CD146" s="83"/>
      <c r="CE146" s="83"/>
      <c r="CF146" s="83"/>
      <c r="CG146" s="83"/>
      <c r="CH146" s="83"/>
      <c r="CI146" s="83"/>
      <c r="CJ146" s="83"/>
      <c r="CK146" s="83"/>
      <c r="CL146" s="83"/>
      <c r="CM146" s="83"/>
      <c r="CN146" s="83"/>
      <c r="CO146" s="83"/>
      <c r="CP146" s="83"/>
      <c r="CQ146" s="83"/>
      <c r="CR146" s="83"/>
      <c r="CS146" s="83"/>
      <c r="CT146" s="83"/>
      <c r="CU146" s="83"/>
      <c r="CV146" s="83"/>
      <c r="CW146" s="83"/>
      <c r="CX146" s="83"/>
      <c r="CY146" s="83"/>
      <c r="CZ146" s="83"/>
      <c r="DA146" s="83"/>
      <c r="DB146" s="83"/>
      <c r="DC146" s="83"/>
      <c r="DD146" s="83"/>
      <c r="DE146" s="83"/>
      <c r="DF146" s="83"/>
      <c r="DG146" s="83"/>
      <c r="DH146" s="83"/>
      <c r="DI146" s="83"/>
      <c r="DJ146" s="83"/>
      <c r="DK146" s="83"/>
      <c r="DL146" s="83"/>
      <c r="DM146" s="83"/>
      <c r="DN146" s="83"/>
      <c r="DO146" s="83"/>
      <c r="DP146" s="83"/>
      <c r="DQ146" s="83"/>
      <c r="DR146" s="83"/>
      <c r="DS146" s="83"/>
      <c r="DT146" s="83"/>
      <c r="DU146" s="83"/>
      <c r="DV146" s="83"/>
      <c r="DW146" s="83"/>
      <c r="DX146" s="83"/>
      <c r="DY146" s="83"/>
      <c r="DZ146" s="83"/>
      <c r="EA146" s="83"/>
      <c r="EB146" s="83"/>
      <c r="EC146" s="83"/>
      <c r="ED146" s="83"/>
      <c r="EE146" s="83"/>
      <c r="EF146" s="83"/>
      <c r="EG146" s="83"/>
      <c r="EH146" s="83"/>
      <c r="EI146" s="83"/>
      <c r="EJ146" s="83"/>
      <c r="EK146" s="83"/>
      <c r="EL146" s="83"/>
      <c r="EM146" s="83"/>
      <c r="EN146" s="83"/>
      <c r="EO146" s="83"/>
      <c r="EP146" s="83"/>
      <c r="EQ146" s="83"/>
      <c r="ER146" s="83"/>
      <c r="ES146" s="83"/>
    </row>
    <row r="147" spans="1:180" ht="22.5" customHeight="1" thickBot="1" x14ac:dyDescent="0.3">
      <c r="B147" s="42" t="s">
        <v>148</v>
      </c>
      <c r="C147" s="1"/>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3"/>
      <c r="BK147" s="83"/>
      <c r="BL147" s="83"/>
      <c r="BM147" s="83"/>
      <c r="BN147" s="83"/>
      <c r="BO147" s="83"/>
      <c r="BP147" s="83"/>
      <c r="BQ147" s="83"/>
      <c r="BR147" s="83"/>
      <c r="BS147" s="83"/>
      <c r="BT147" s="83"/>
      <c r="BU147" s="83"/>
      <c r="CB147" s="83"/>
      <c r="CC147" s="83"/>
      <c r="CD147" s="83"/>
      <c r="CE147" s="83"/>
      <c r="CF147" s="83"/>
      <c r="CG147" s="83"/>
      <c r="CH147" s="83"/>
      <c r="CI147" s="83"/>
      <c r="CJ147" s="83"/>
      <c r="CK147" s="83"/>
      <c r="CL147" s="83"/>
      <c r="CM147" s="83"/>
      <c r="CN147" s="83"/>
      <c r="CO147" s="83"/>
      <c r="CP147" s="83"/>
      <c r="CQ147" s="83"/>
      <c r="CR147" s="83"/>
      <c r="CS147" s="83"/>
      <c r="CT147" s="83"/>
      <c r="CU147" s="83"/>
      <c r="CV147" s="83"/>
      <c r="CW147" s="39">
        <f>SUM(CW145,CW139)</f>
        <v>355.11487803995999</v>
      </c>
      <c r="CX147" s="39">
        <f t="shared" ref="CX147:DA147" si="819">SUM(CX145,CX139)</f>
        <v>354.6587766729466</v>
      </c>
      <c r="CY147" s="39">
        <f t="shared" si="819"/>
        <v>369.55055430044001</v>
      </c>
      <c r="CZ147" s="39">
        <f t="shared" si="819"/>
        <v>514.66773737229994</v>
      </c>
      <c r="DA147" s="39">
        <f t="shared" si="819"/>
        <v>495.46840669449995</v>
      </c>
      <c r="DB147" s="40">
        <f>SUM(CW147:DA147)</f>
        <v>2089.4603530801469</v>
      </c>
      <c r="DC147" s="83"/>
      <c r="DD147" s="83"/>
      <c r="DE147" s="83"/>
      <c r="DF147" s="83"/>
      <c r="DG147" s="83"/>
      <c r="DH147" s="83"/>
      <c r="DI147" s="83"/>
      <c r="DJ147" s="83"/>
      <c r="DK147" s="83"/>
      <c r="DL147" s="83"/>
      <c r="DM147" s="83"/>
      <c r="DN147" s="83"/>
      <c r="DO147" s="83"/>
      <c r="DP147" s="83"/>
      <c r="DQ147" s="83"/>
      <c r="DR147" s="83"/>
      <c r="DS147" s="60">
        <f>SUM(DS139,DB145)</f>
        <v>21468.089681396832</v>
      </c>
      <c r="DT147" s="83"/>
      <c r="DU147" s="83"/>
      <c r="DV147" s="83"/>
      <c r="DW147" s="83"/>
      <c r="DX147" s="39">
        <f t="shared" ref="DX147:EJ147" si="820">SUM(DX145,DX139)</f>
        <v>546.03873040159999</v>
      </c>
      <c r="DY147" s="39">
        <f t="shared" si="820"/>
        <v>325.7562857753</v>
      </c>
      <c r="DZ147" s="39">
        <f t="shared" si="820"/>
        <v>367.01435913879999</v>
      </c>
      <c r="EA147" s="39">
        <f t="shared" si="820"/>
        <v>427.27844707119999</v>
      </c>
      <c r="EB147" s="39">
        <f t="shared" si="820"/>
        <v>190.256860762</v>
      </c>
      <c r="EC147" s="39">
        <f t="shared" si="820"/>
        <v>16.736799999999999</v>
      </c>
      <c r="ED147" s="39">
        <f t="shared" si="820"/>
        <v>13.8643</v>
      </c>
      <c r="EE147" s="39">
        <f t="shared" si="820"/>
        <v>14.959330000000001</v>
      </c>
      <c r="EF147" s="39">
        <f t="shared" si="820"/>
        <v>16.054359999999999</v>
      </c>
      <c r="EG147" s="39">
        <f t="shared" si="820"/>
        <v>16.054359999999999</v>
      </c>
      <c r="EH147" s="39">
        <f t="shared" si="820"/>
        <v>1</v>
      </c>
      <c r="EI147" s="39">
        <f t="shared" ref="EI147" si="821">SUM(EI145,EI139)</f>
        <v>1</v>
      </c>
      <c r="EJ147" s="39">
        <f t="shared" si="820"/>
        <v>0</v>
      </c>
      <c r="EK147" s="40">
        <f>SUM(DX147:EJ147)</f>
        <v>1936.0138331488999</v>
      </c>
      <c r="EL147" s="83"/>
      <c r="EM147" s="83"/>
      <c r="EN147" s="83"/>
      <c r="EO147" s="83"/>
      <c r="EP147" s="83"/>
      <c r="EQ147" s="83"/>
      <c r="ER147" s="60">
        <f>SUM(ER139,EK145)</f>
        <v>2451.5440113690443</v>
      </c>
      <c r="ES147" s="83"/>
    </row>
    <row r="148" spans="1:180" ht="18.75" customHeight="1" x14ac:dyDescent="0.25">
      <c r="A148"/>
      <c r="AA148"/>
      <c r="BB148"/>
      <c r="CG148"/>
      <c r="DT148"/>
      <c r="ES148"/>
    </row>
    <row r="149" spans="1:180" ht="18.75" customHeight="1" x14ac:dyDescent="0.25">
      <c r="A149"/>
      <c r="B149" s="32" t="s">
        <v>149</v>
      </c>
      <c r="C149" s="32"/>
      <c r="D149" s="34">
        <f t="shared" ref="D149:Z149" si="822">D296-D139</f>
        <v>0</v>
      </c>
      <c r="E149" s="34">
        <f t="shared" si="822"/>
        <v>0</v>
      </c>
      <c r="F149" s="34">
        <f t="shared" si="822"/>
        <v>0</v>
      </c>
      <c r="G149" s="34">
        <f t="shared" si="822"/>
        <v>0</v>
      </c>
      <c r="H149" s="34">
        <f t="shared" si="822"/>
        <v>0</v>
      </c>
      <c r="I149" s="34">
        <f t="shared" si="822"/>
        <v>0</v>
      </c>
      <c r="J149" s="34">
        <f t="shared" si="822"/>
        <v>0</v>
      </c>
      <c r="K149" s="34">
        <f t="shared" si="822"/>
        <v>0</v>
      </c>
      <c r="L149" s="34">
        <f t="shared" si="822"/>
        <v>-4.4017959299999347</v>
      </c>
      <c r="M149" s="34">
        <f t="shared" si="822"/>
        <v>4.4017959300000484</v>
      </c>
      <c r="N149" s="34">
        <f t="shared" si="822"/>
        <v>-12.87316450000003</v>
      </c>
      <c r="O149" s="41">
        <f t="shared" si="822"/>
        <v>-12.873164499999803</v>
      </c>
      <c r="P149" s="34">
        <f t="shared" si="822"/>
        <v>-50.215834319999999</v>
      </c>
      <c r="Q149" s="34">
        <f t="shared" si="822"/>
        <v>-170.99757653</v>
      </c>
      <c r="R149" s="34">
        <f t="shared" si="822"/>
        <v>-71.461788999999996</v>
      </c>
      <c r="S149" s="41">
        <f t="shared" si="822"/>
        <v>-292.67519985000001</v>
      </c>
      <c r="T149" s="34">
        <f t="shared" si="822"/>
        <v>504.32231174116072</v>
      </c>
      <c r="U149" s="34">
        <f t="shared" si="822"/>
        <v>359.04861992892495</v>
      </c>
      <c r="V149" s="34">
        <f t="shared" si="822"/>
        <v>135.02990188860733</v>
      </c>
      <c r="W149" s="34">
        <f t="shared" si="822"/>
        <v>161.82459517254352</v>
      </c>
      <c r="X149" s="34">
        <f t="shared" si="822"/>
        <v>137.13682980929221</v>
      </c>
      <c r="Y149" s="41">
        <f t="shared" si="822"/>
        <v>1297.3622585405292</v>
      </c>
      <c r="Z149" s="41">
        <f t="shared" si="822"/>
        <v>991.81389419052903</v>
      </c>
      <c r="AA149" s="71"/>
      <c r="AB149" s="72"/>
      <c r="AC149" s="34">
        <f t="shared" ref="AC149:BA149" si="823">AC296-AC139</f>
        <v>50.588060410000026</v>
      </c>
      <c r="AD149" s="34">
        <f t="shared" si="823"/>
        <v>-78.36736191</v>
      </c>
      <c r="AE149" s="34">
        <f t="shared" si="823"/>
        <v>-7.1461033400000815</v>
      </c>
      <c r="AF149" s="34">
        <f t="shared" si="823"/>
        <v>34.16580394000016</v>
      </c>
      <c r="AG149" s="34">
        <f t="shared" si="823"/>
        <v>5.2905752100000427</v>
      </c>
      <c r="AH149" s="41">
        <f t="shared" si="823"/>
        <v>4.5309743099996922</v>
      </c>
      <c r="AI149" s="34">
        <f t="shared" si="823"/>
        <v>46.862133899999989</v>
      </c>
      <c r="AJ149" s="34">
        <f t="shared" si="823"/>
        <v>-9.2843072599999985</v>
      </c>
      <c r="AK149" s="34">
        <f t="shared" si="823"/>
        <v>-15.911025729999992</v>
      </c>
      <c r="AL149" s="34">
        <f t="shared" si="823"/>
        <v>-20.322642680000001</v>
      </c>
      <c r="AM149" s="34">
        <f t="shared" si="823"/>
        <v>-1.3441582299999979</v>
      </c>
      <c r="AN149" s="41">
        <f t="shared" si="823"/>
        <v>0</v>
      </c>
      <c r="AO149" s="34">
        <f t="shared" si="823"/>
        <v>-43.984833000000009</v>
      </c>
      <c r="AP149" s="34">
        <f t="shared" si="823"/>
        <v>95.212851000000001</v>
      </c>
      <c r="AQ149" s="34">
        <f t="shared" si="823"/>
        <v>80.577898529999999</v>
      </c>
      <c r="AR149" s="34">
        <f t="shared" si="823"/>
        <v>56.630106999999924</v>
      </c>
      <c r="AS149" s="34">
        <f t="shared" si="823"/>
        <v>-0.14980599999984179</v>
      </c>
      <c r="AT149" s="41">
        <f t="shared" si="823"/>
        <v>188.28621753000027</v>
      </c>
      <c r="AU149" s="34">
        <f t="shared" si="823"/>
        <v>112.15872672350008</v>
      </c>
      <c r="AV149" s="34">
        <f t="shared" si="823"/>
        <v>-134.8459350055</v>
      </c>
      <c r="AW149" s="34">
        <f t="shared" si="823"/>
        <v>-45.348057615625805</v>
      </c>
      <c r="AX149" s="34">
        <f t="shared" si="823"/>
        <v>-254.27149268336746</v>
      </c>
      <c r="AY149" s="34">
        <f t="shared" si="823"/>
        <v>-269.42417554229218</v>
      </c>
      <c r="AZ149" s="41">
        <f t="shared" si="823"/>
        <v>-591.73093412328546</v>
      </c>
      <c r="BA149" s="41">
        <f t="shared" si="823"/>
        <v>-398.9137422832855</v>
      </c>
      <c r="BB149" s="71"/>
      <c r="BC149" s="72"/>
      <c r="BD149" s="34">
        <f t="shared" ref="BD149:BK149" si="824">BD296-BD139</f>
        <v>-14.473215530000061</v>
      </c>
      <c r="BE149" s="34">
        <f t="shared" si="824"/>
        <v>73.441394089745245</v>
      </c>
      <c r="BF149" s="34">
        <f t="shared" si="824"/>
        <v>-8.8532913314115831</v>
      </c>
      <c r="BG149" s="34">
        <f t="shared" si="824"/>
        <v>42.019475428188798</v>
      </c>
      <c r="BH149" s="34">
        <f t="shared" si="824"/>
        <v>-88.405479783188412</v>
      </c>
      <c r="BI149" s="41">
        <f t="shared" si="824"/>
        <v>3.7288828733326227</v>
      </c>
      <c r="BJ149" s="34">
        <f t="shared" si="824"/>
        <v>-3.9424217299999995</v>
      </c>
      <c r="BK149" s="34">
        <f t="shared" si="824"/>
        <v>1.1257733900000062</v>
      </c>
      <c r="BL149" s="34"/>
      <c r="BM149" s="34"/>
      <c r="BN149" s="34"/>
      <c r="BO149" s="41">
        <f t="shared" ref="BO149:BU149" si="825">BO296-BO139</f>
        <v>1.5095320855689067</v>
      </c>
      <c r="BP149" s="34">
        <f t="shared" si="825"/>
        <v>2.802423104806735</v>
      </c>
      <c r="BQ149" s="34">
        <f t="shared" si="825"/>
        <v>-68.711545104807072</v>
      </c>
      <c r="BR149" s="34">
        <f t="shared" si="825"/>
        <v>28.55712432</v>
      </c>
      <c r="BS149" s="34">
        <f t="shared" si="825"/>
        <v>66.740979999999908</v>
      </c>
      <c r="BT149" s="34">
        <f t="shared" si="825"/>
        <v>75</v>
      </c>
      <c r="BU149" s="41">
        <f t="shared" si="825"/>
        <v>104.38898231999951</v>
      </c>
      <c r="BV149" s="34">
        <f t="shared" ref="BV149:CA149" si="826">BV304-BV139</f>
        <v>-180.09580812346152</v>
      </c>
      <c r="BW149" s="34">
        <f t="shared" si="826"/>
        <v>-287.81070764453835</v>
      </c>
      <c r="BX149" s="34">
        <f t="shared" si="826"/>
        <v>-246.91278527501794</v>
      </c>
      <c r="BY149" s="34">
        <f t="shared" si="826"/>
        <v>8.4658253325001169</v>
      </c>
      <c r="BZ149" s="34">
        <f t="shared" si="826"/>
        <v>91.575797620432127</v>
      </c>
      <c r="CA149" s="41">
        <f t="shared" si="826"/>
        <v>-614.77767809008549</v>
      </c>
      <c r="CB149" s="34">
        <f>CB296-CB139</f>
        <v>348.31397632999995</v>
      </c>
      <c r="CC149" s="41">
        <f>CC296-CC139</f>
        <v>348.31397632999995</v>
      </c>
      <c r="CD149" s="34">
        <f>CD296-CD139</f>
        <v>5</v>
      </c>
      <c r="CE149" s="41">
        <f>CE296-CE139</f>
        <v>5</v>
      </c>
      <c r="CF149" s="41">
        <f>CF304-CF139</f>
        <v>-151.83630448118311</v>
      </c>
      <c r="CG149" s="71"/>
      <c r="CH149" s="72"/>
      <c r="CI149" s="34">
        <f>CI296-CI139</f>
        <v>-291.81756117333339</v>
      </c>
      <c r="CJ149" s="34">
        <f>CJ296-CJ139</f>
        <v>291.0741118200001</v>
      </c>
      <c r="CK149" s="34">
        <f>CK296-CK139</f>
        <v>177.01424532999977</v>
      </c>
      <c r="CL149" s="34">
        <f>CL296-CL139</f>
        <v>-11.861411960000169</v>
      </c>
      <c r="CM149" s="34">
        <f>CM296-CM139</f>
        <v>0</v>
      </c>
      <c r="CN149" s="34"/>
      <c r="CO149" s="41">
        <f>CO296-CO139</f>
        <v>4.41330731666676</v>
      </c>
      <c r="CP149" s="34">
        <f>CP296-CP139</f>
        <v>-15.056565420000004</v>
      </c>
      <c r="CQ149" s="34">
        <f>CQ296-CQ139</f>
        <v>13.510726714431115</v>
      </c>
      <c r="CR149" s="34"/>
      <c r="CS149" s="34"/>
      <c r="CT149" s="34"/>
      <c r="CU149" s="34"/>
      <c r="CV149" s="41">
        <f>CV296-CV139</f>
        <v>-1.5095320855688783</v>
      </c>
      <c r="CW149" s="34">
        <f t="shared" ref="CW149:DB149" si="827">CW304-CW147</f>
        <v>79.285121960039987</v>
      </c>
      <c r="CX149" s="34">
        <f t="shared" si="827"/>
        <v>279.3412233270534</v>
      </c>
      <c r="CY149" s="34">
        <f t="shared" si="827"/>
        <v>65.249445699559942</v>
      </c>
      <c r="CZ149" s="34">
        <f t="shared" si="827"/>
        <v>-182.66773737229994</v>
      </c>
      <c r="DA149" s="34">
        <f t="shared" si="827"/>
        <v>-137.46840669506486</v>
      </c>
      <c r="DB149" s="41">
        <f t="shared" si="827"/>
        <v>103.73964691928813</v>
      </c>
      <c r="DC149" s="34">
        <f t="shared" ref="DC149:DP149" si="828">DC296-DC139</f>
        <v>-1105.7351123999833</v>
      </c>
      <c r="DD149" s="34">
        <f t="shared" ref="DD149:DE149" si="829">DD296-DD139</f>
        <v>749.68258525998658</v>
      </c>
      <c r="DE149" s="34">
        <f t="shared" si="829"/>
        <v>7.7385508099999925</v>
      </c>
      <c r="DF149" s="34">
        <f t="shared" si="828"/>
        <v>0</v>
      </c>
      <c r="DG149" s="41">
        <f t="shared" si="828"/>
        <v>-348.31397633000051</v>
      </c>
      <c r="DH149" s="34">
        <f t="shared" si="828"/>
        <v>-10</v>
      </c>
      <c r="DI149" s="34">
        <f t="shared" ref="DI149" si="830">DI296-DI139</f>
        <v>5</v>
      </c>
      <c r="DJ149" s="34">
        <f t="shared" si="828"/>
        <v>0</v>
      </c>
      <c r="DK149" s="41">
        <f t="shared" si="828"/>
        <v>-4.9999999999999858</v>
      </c>
      <c r="DL149" s="34">
        <f t="shared" si="828"/>
        <v>756.95975608670005</v>
      </c>
      <c r="DM149" s="34">
        <f t="shared" si="828"/>
        <v>6.7807169999999815</v>
      </c>
      <c r="DN149" s="34">
        <f t="shared" si="828"/>
        <v>-154.17186168799998</v>
      </c>
      <c r="DO149" s="34">
        <f t="shared" si="828"/>
        <v>-116.42250542901988</v>
      </c>
      <c r="DP149" s="34">
        <f t="shared" si="828"/>
        <v>-116.42250542901988</v>
      </c>
      <c r="DQ149" s="34"/>
      <c r="DR149" s="41">
        <f>DR296-DR139</f>
        <v>376.7236005406603</v>
      </c>
      <c r="DS149" s="41">
        <f>DS304-DS147</f>
        <v>130.05304636103756</v>
      </c>
      <c r="DT149" s="71"/>
      <c r="DU149" s="72"/>
      <c r="DV149" s="34">
        <f>DV296-DV139</f>
        <v>0.20000000000000018</v>
      </c>
      <c r="DW149" s="41">
        <f>DW296-DW139</f>
        <v>0.20000000000000018</v>
      </c>
      <c r="DX149" s="34">
        <f t="shared" ref="DX149:EK149" si="831">DX296-DX147</f>
        <v>-546.03873040159999</v>
      </c>
      <c r="DY149" s="34">
        <f t="shared" si="831"/>
        <v>-325.7562857753</v>
      </c>
      <c r="DZ149" s="34">
        <f t="shared" si="831"/>
        <v>-367.01435913879999</v>
      </c>
      <c r="EA149" s="34">
        <f t="shared" si="831"/>
        <v>-427.27844707119999</v>
      </c>
      <c r="EB149" s="34">
        <f t="shared" si="831"/>
        <v>-190.256860762</v>
      </c>
      <c r="EC149" s="34">
        <f t="shared" si="831"/>
        <v>-16.736799999999999</v>
      </c>
      <c r="ED149" s="34">
        <f t="shared" si="831"/>
        <v>-13.8643</v>
      </c>
      <c r="EE149" s="34">
        <f t="shared" si="831"/>
        <v>-14.959330000000001</v>
      </c>
      <c r="EF149" s="34">
        <f t="shared" si="831"/>
        <v>-16.054359999999999</v>
      </c>
      <c r="EG149" s="34">
        <f t="shared" si="831"/>
        <v>-16.054359999999999</v>
      </c>
      <c r="EH149" s="34">
        <f t="shared" si="831"/>
        <v>-1</v>
      </c>
      <c r="EI149" s="34">
        <f t="shared" ref="EI149" si="832">EI296-EI147</f>
        <v>-1</v>
      </c>
      <c r="EJ149" s="34">
        <f t="shared" si="831"/>
        <v>348.8</v>
      </c>
      <c r="EK149" s="41">
        <f t="shared" si="831"/>
        <v>-1587.2138331489</v>
      </c>
      <c r="EL149" s="34">
        <f t="shared" ref="EL149:EQ149" si="833">EL296-EL139</f>
        <v>-116.42250542901988</v>
      </c>
      <c r="EM149" s="34">
        <f t="shared" si="833"/>
        <v>-116.42250542901988</v>
      </c>
      <c r="EN149" s="34">
        <f t="shared" si="833"/>
        <v>-116.42250542901988</v>
      </c>
      <c r="EO149" s="34">
        <f t="shared" si="833"/>
        <v>-117.14337263769197</v>
      </c>
      <c r="EP149" s="34">
        <f t="shared" si="833"/>
        <v>-45.418039295392958</v>
      </c>
      <c r="EQ149" s="41">
        <f t="shared" si="833"/>
        <v>-511.82892822014452</v>
      </c>
      <c r="ER149" s="41">
        <f>ER296-ER147</f>
        <v>-2098.8427613690442</v>
      </c>
      <c r="ES149" s="71"/>
    </row>
    <row r="150" spans="1:180" ht="16.5" customHeight="1" x14ac:dyDescent="0.25">
      <c r="A150"/>
      <c r="B150" s="32" t="s">
        <v>150</v>
      </c>
      <c r="C150" s="32"/>
      <c r="D150" s="28">
        <f>SUM(D139,D149)</f>
        <v>329.48339999999996</v>
      </c>
      <c r="E150" s="28">
        <f t="shared" ref="E150:O150" si="834">SUM(E139,E149)</f>
        <v>518.08656500000006</v>
      </c>
      <c r="F150" s="28">
        <f t="shared" si="834"/>
        <v>107.88534499999999</v>
      </c>
      <c r="G150" s="28">
        <f t="shared" si="834"/>
        <v>116.994879</v>
      </c>
      <c r="H150" s="28">
        <f t="shared" si="834"/>
        <v>167.20320199999998</v>
      </c>
      <c r="I150" s="28">
        <f t="shared" si="834"/>
        <v>429.73539599999992</v>
      </c>
      <c r="J150" s="28">
        <f t="shared" si="834"/>
        <v>218.10446099999999</v>
      </c>
      <c r="K150" s="28">
        <f t="shared" si="834"/>
        <v>358.39137800000003</v>
      </c>
      <c r="L150" s="28">
        <f t="shared" si="834"/>
        <v>350.92894000000001</v>
      </c>
      <c r="M150" s="28">
        <f t="shared" si="834"/>
        <v>337.88826011000003</v>
      </c>
      <c r="N150" s="28">
        <f t="shared" si="834"/>
        <v>332.64002439000001</v>
      </c>
      <c r="O150" s="33">
        <f t="shared" si="834"/>
        <v>3267.3418505</v>
      </c>
      <c r="P150" s="28">
        <f t="shared" ref="P150" si="835">SUM(P139,P149)</f>
        <v>0</v>
      </c>
      <c r="Q150" s="28">
        <f t="shared" ref="Q150" si="836">SUM(Q139,Q149)</f>
        <v>0</v>
      </c>
      <c r="R150" s="28">
        <f t="shared" ref="R150" si="837">SUM(R139,R149)</f>
        <v>42.900000000000006</v>
      </c>
      <c r="S150" s="33">
        <f t="shared" ref="S150" si="838">SUM(S139,S149)</f>
        <v>42.900000000000034</v>
      </c>
      <c r="T150" s="29">
        <f t="shared" ref="T150" si="839">SUM(T139,T149)</f>
        <v>524.72587774116073</v>
      </c>
      <c r="U150" s="28">
        <f t="shared" ref="U150" si="840">SUM(U139,U149)</f>
        <v>428.24976240046055</v>
      </c>
      <c r="V150" s="28">
        <f t="shared" ref="V150" si="841">SUM(V139,V149)</f>
        <v>272.62597155160734</v>
      </c>
      <c r="W150" s="28">
        <f t="shared" ref="W150" si="842">SUM(W139,W149)</f>
        <v>330.01227863184613</v>
      </c>
      <c r="X150" s="28">
        <f t="shared" ref="X150" si="843">SUM(X139,X149)</f>
        <v>319.98572590179219</v>
      </c>
      <c r="Y150" s="33">
        <f t="shared" ref="Y150" si="844">SUM(Y139,Y149)</f>
        <v>1875.5996162268675</v>
      </c>
      <c r="Z150" s="33">
        <f t="shared" ref="Z150" si="845">SUM(Z139,Z149)</f>
        <v>5185.8414667268671</v>
      </c>
      <c r="AA150" s="52"/>
      <c r="AC150" s="28">
        <f t="shared" ref="AC150" si="846">SUM(AC139,AC149)</f>
        <v>738.58597755999995</v>
      </c>
      <c r="AD150" s="28">
        <f t="shared" ref="AD150" si="847">SUM(AD139,AD149)</f>
        <v>885.78717552085004</v>
      </c>
      <c r="AE150" s="28">
        <f t="shared" ref="AE150" si="848">SUM(AE139,AE149)</f>
        <v>1274.81449049</v>
      </c>
      <c r="AF150" s="28">
        <f t="shared" ref="AF150" si="849">SUM(AF139,AF149)</f>
        <v>1127.3375653905355</v>
      </c>
      <c r="AG150" s="28">
        <f t="shared" ref="AG150" si="850">SUM(AG139,AG149)</f>
        <v>1234.9928002519418</v>
      </c>
      <c r="AH150" s="33">
        <f t="shared" ref="AH150" si="851">SUM(AH139,AH149)</f>
        <v>5261.5180092133269</v>
      </c>
      <c r="AI150" s="28">
        <f t="shared" ref="AI150" si="852">SUM(AI139,AI149)</f>
        <v>59.951500899999985</v>
      </c>
      <c r="AJ150" s="28">
        <f t="shared" ref="AJ150" si="853">SUM(AJ139,AJ149)</f>
        <v>22.464762128650001</v>
      </c>
      <c r="AK150" s="28">
        <f t="shared" ref="AK150" si="854">SUM(AK139,AK149)</f>
        <v>32.509569110000001</v>
      </c>
      <c r="AL150" s="28">
        <f t="shared" ref="AL150" si="855">SUM(AL139,AL149)</f>
        <v>53.769029815349995</v>
      </c>
      <c r="AM150" s="28">
        <f t="shared" ref="AM150" si="856">SUM(AM139,AM149)</f>
        <v>40.121577154649998</v>
      </c>
      <c r="AN150" s="33">
        <f t="shared" ref="AN150" si="857">SUM(AN139,AN149)</f>
        <v>208.81643910865</v>
      </c>
      <c r="AO150" s="28">
        <f t="shared" ref="AO150" si="858">SUM(AO139,AO149)</f>
        <v>128.19999999999999</v>
      </c>
      <c r="AP150" s="28">
        <f t="shared" ref="AP150" si="859">SUM(AP139,AP149)</f>
        <v>223.5</v>
      </c>
      <c r="AQ150" s="28">
        <f t="shared" ref="AQ150" si="860">SUM(AQ139,AQ149)</f>
        <v>214.4</v>
      </c>
      <c r="AR150" s="28">
        <f t="shared" ref="AR150" si="861">SUM(AR139,AR149)</f>
        <v>237.69999999999993</v>
      </c>
      <c r="AS150" s="28">
        <f t="shared" ref="AS150" si="862">SUM(AS139,AS149)</f>
        <v>122.94275000000016</v>
      </c>
      <c r="AT150" s="33">
        <f t="shared" ref="AT150" si="863">SUM(AT139,AT149)</f>
        <v>926.74275000000023</v>
      </c>
      <c r="AU150" s="28">
        <f t="shared" ref="AU150" si="864">SUM(AU139,AU149)</f>
        <v>300.00000000000006</v>
      </c>
      <c r="AV150" s="28">
        <f t="shared" ref="AV150" si="865">SUM(AV139,AV149)</f>
        <v>100</v>
      </c>
      <c r="AW150" s="28">
        <f t="shared" ref="AW150" si="866">SUM(AW139,AW149)</f>
        <v>200</v>
      </c>
      <c r="AX150" s="28">
        <f t="shared" ref="AX150" si="867">SUM(AX139,AX149)</f>
        <v>0</v>
      </c>
      <c r="AY150" s="28">
        <f t="shared" ref="AY150" si="868">SUM(AY139,AY149)</f>
        <v>0</v>
      </c>
      <c r="AZ150" s="33">
        <f t="shared" ref="AZ150" si="869">SUM(AZ139,AZ149)</f>
        <v>600.00000000000011</v>
      </c>
      <c r="BA150" s="33">
        <f t="shared" ref="BA150" si="870">SUM(BA139,BA149)</f>
        <v>6997.0771983219784</v>
      </c>
      <c r="BB150" s="52"/>
      <c r="BD150" s="28">
        <f t="shared" ref="BD150" si="871">SUM(BD139,BD149)</f>
        <v>1434.8821916723296</v>
      </c>
      <c r="BE150" s="28">
        <f t="shared" ref="BE150" si="872">SUM(BE139,BE149)</f>
        <v>1430.0700629868652</v>
      </c>
      <c r="BF150" s="28">
        <f t="shared" ref="BF150" si="873">SUM(BF139,BF149)</f>
        <v>1461.9530082064878</v>
      </c>
      <c r="BG150" s="28">
        <f t="shared" ref="BG150" si="874">SUM(BG139,BG149)</f>
        <v>1585.2610174827323</v>
      </c>
      <c r="BH150" s="28">
        <f t="shared" ref="BH150" si="875">SUM(BH139,BH149)</f>
        <v>1446.5278033158161</v>
      </c>
      <c r="BI150" s="33">
        <f t="shared" ref="BI150" si="876">SUM(BI139,BI149)</f>
        <v>7358.6940836642298</v>
      </c>
      <c r="BJ150" s="28">
        <f t="shared" ref="BJ150" si="877">SUM(BJ139,BJ149)</f>
        <v>33.616001350000005</v>
      </c>
      <c r="BK150" s="28">
        <f t="shared" ref="BK150" si="878">SUM(BK139,BK149)</f>
        <v>40.821280062680017</v>
      </c>
      <c r="BL150" s="28">
        <f t="shared" ref="BL150" si="879">SUM(BL139,BL149)</f>
        <v>30.662618542888882</v>
      </c>
      <c r="BM150" s="28">
        <f t="shared" ref="BM150" si="880">SUM(BM139,BM149)</f>
        <v>30.909216410000003</v>
      </c>
      <c r="BN150" s="28">
        <f t="shared" ref="BN150" si="881">SUM(BN139,BN149)</f>
        <v>13.189325914431109</v>
      </c>
      <c r="BO150" s="33">
        <f t="shared" ref="BO150" si="882">SUM(BO139,BO149)</f>
        <v>153.52462270556893</v>
      </c>
      <c r="BP150" s="28">
        <f t="shared" ref="BP150" si="883">SUM(BP139,BP149)</f>
        <v>103.06419910480673</v>
      </c>
      <c r="BQ150" s="28">
        <f t="shared" ref="BQ150" si="884">SUM(BQ139,BQ149)</f>
        <v>38.79305089519292</v>
      </c>
      <c r="BR150" s="28">
        <f t="shared" ref="BR150" si="885">SUM(BR139,BR149)</f>
        <v>56.542499999999997</v>
      </c>
      <c r="BS150" s="28">
        <f t="shared" ref="BS150" si="886">SUM(BS139,BS149)</f>
        <v>69.45750000000001</v>
      </c>
      <c r="BT150" s="28">
        <f t="shared" ref="BT150" si="887">SUM(BT139,BT149)</f>
        <v>75</v>
      </c>
      <c r="BU150" s="33">
        <f t="shared" ref="BU150" si="888">SUM(BU139,BU149)</f>
        <v>342.85724999999962</v>
      </c>
      <c r="BV150" s="28">
        <f t="shared" ref="BV150" si="889">SUM(BV139,BV149)</f>
        <v>99.999999999999972</v>
      </c>
      <c r="BW150" s="28">
        <f t="shared" ref="BW150" si="890">SUM(BW139,BW149)</f>
        <v>0</v>
      </c>
      <c r="BX150" s="28">
        <f t="shared" ref="BX150" si="891">SUM(BX139,BX149)</f>
        <v>50.000000000000057</v>
      </c>
      <c r="BY150" s="28">
        <f t="shared" ref="BY150" si="892">SUM(BY139,BY149)</f>
        <v>315.69998245000011</v>
      </c>
      <c r="BZ150" s="28">
        <f t="shared" ref="BZ150" si="893">SUM(BZ139,BZ149)</f>
        <v>406.44210763000012</v>
      </c>
      <c r="CA150" s="33">
        <f t="shared" ref="CA150:CE150" si="894">SUM(CA139,CA149)</f>
        <v>872.14209008000023</v>
      </c>
      <c r="CB150" s="28">
        <f t="shared" si="894"/>
        <v>348.31397632999995</v>
      </c>
      <c r="CC150" s="33">
        <f t="shared" si="894"/>
        <v>348.31397632999995</v>
      </c>
      <c r="CD150" s="28">
        <f t="shared" si="894"/>
        <v>5</v>
      </c>
      <c r="CE150" s="33">
        <f t="shared" si="894"/>
        <v>5</v>
      </c>
      <c r="CF150" s="33">
        <f t="shared" ref="CF150" si="895">SUM(CF139,CF149)</f>
        <v>9080.5320227798002</v>
      </c>
      <c r="CG150" s="52"/>
      <c r="CI150" s="28">
        <f t="shared" ref="CI150" si="896">SUM(CI139,CI149)</f>
        <v>1070.3983152888152</v>
      </c>
      <c r="CJ150" s="28">
        <f t="shared" ref="CJ150" si="897">SUM(CJ139,CJ149)</f>
        <v>1442.7026376601741</v>
      </c>
      <c r="CK150" s="28">
        <f t="shared" ref="CK150" si="898">SUM(CK139,CK149)</f>
        <v>1648.1943037872823</v>
      </c>
      <c r="CL150" s="28">
        <f t="shared" ref="CL150" si="899">SUM(CL139,CL149)</f>
        <v>1201.3907003289912</v>
      </c>
      <c r="CM150" s="28">
        <f t="shared" ref="CM150" si="900">SUM(CM139,CM149)</f>
        <v>1363.9557174392303</v>
      </c>
      <c r="CN150" s="28">
        <f t="shared" ref="CN150" si="901">SUM(CN139,CN149)</f>
        <v>401.29318169999999</v>
      </c>
      <c r="CO150" s="33">
        <f t="shared" ref="CO150" si="902">SUM(CO139,CO149)</f>
        <v>6967.9387795044931</v>
      </c>
      <c r="CP150" s="28">
        <f t="shared" ref="CP150" si="903">SUM(CP139,CP149)</f>
        <v>10.976804911408076</v>
      </c>
      <c r="CQ150" s="28">
        <f t="shared" ref="CQ150" si="904">SUM(CQ139,CQ149)</f>
        <v>37.905212144431111</v>
      </c>
      <c r="CR150" s="28">
        <f t="shared" ref="CR150" si="905">SUM(CR139,CR149)</f>
        <v>40.474109224169183</v>
      </c>
      <c r="CS150" s="28">
        <f t="shared" ref="CS150" si="906">SUM(CS139,CS149)</f>
        <v>46.194614848095497</v>
      </c>
      <c r="CT150" s="28">
        <f t="shared" ref="CT150" si="907">SUM(CT139,CT149)</f>
        <v>23.541114054114502</v>
      </c>
      <c r="CU150" s="28">
        <f t="shared" ref="CU150" si="908">SUM(CU139,CU149)</f>
        <v>10.6317925</v>
      </c>
      <c r="CV150" s="33">
        <f t="shared" ref="CV150" si="909">SUM(CV139,CV149)</f>
        <v>169.75995430221838</v>
      </c>
      <c r="CW150" s="33">
        <f>SUM(CW147,CW149)</f>
        <v>434.4</v>
      </c>
      <c r="CX150" s="33">
        <f t="shared" ref="CX150:DB150" si="910">SUM(CX147,CX149)</f>
        <v>634</v>
      </c>
      <c r="CY150" s="33">
        <f t="shared" si="910"/>
        <v>434.79999999999995</v>
      </c>
      <c r="CZ150" s="33">
        <f t="shared" si="910"/>
        <v>332</v>
      </c>
      <c r="DA150" s="33">
        <f t="shared" si="910"/>
        <v>357.99999999943509</v>
      </c>
      <c r="DB150" s="33">
        <f t="shared" si="910"/>
        <v>2193.199999999435</v>
      </c>
      <c r="DC150" s="28">
        <f t="shared" ref="DC150" si="911">SUM(DC139,DC149)</f>
        <v>7851.3831061717228</v>
      </c>
      <c r="DD150" s="28">
        <f t="shared" ref="DD150:DF150" si="912">SUM(DD139,DD149)</f>
        <v>2470.0197357799998</v>
      </c>
      <c r="DE150" s="28">
        <f t="shared" ref="DE150" si="913">SUM(DE139,DE149)</f>
        <v>617.28780488000007</v>
      </c>
      <c r="DF150" s="28">
        <f t="shared" si="912"/>
        <v>273.44965100000002</v>
      </c>
      <c r="DG150" s="33">
        <f t="shared" ref="DG150:DH150" si="914">SUM(DG139,DG149)</f>
        <v>11212.140297831718</v>
      </c>
      <c r="DH150" s="28">
        <f t="shared" si="914"/>
        <v>73.740496460000003</v>
      </c>
      <c r="DI150" s="28">
        <f t="shared" ref="DI150:DJ150" si="915">SUM(DI139,DI149)</f>
        <v>6.3198400599999998</v>
      </c>
      <c r="DJ150" s="28">
        <f t="shared" si="915"/>
        <v>4.3359599999999998E-2</v>
      </c>
      <c r="DK150" s="33">
        <f t="shared" ref="DK150" si="916">SUM(DK139,DK149)</f>
        <v>80.103696120000009</v>
      </c>
      <c r="DL150" s="28">
        <f t="shared" ref="DL150:DP150" si="917">SUM(DL139,DL149)</f>
        <v>780</v>
      </c>
      <c r="DM150" s="28">
        <f t="shared" si="917"/>
        <v>195</v>
      </c>
      <c r="DN150" s="28">
        <f t="shared" si="917"/>
        <v>0</v>
      </c>
      <c r="DO150" s="28">
        <f t="shared" si="917"/>
        <v>0</v>
      </c>
      <c r="DP150" s="28">
        <f t="shared" si="917"/>
        <v>0</v>
      </c>
      <c r="DQ150" s="98"/>
      <c r="DR150" s="33">
        <f t="shared" ref="DR150" si="918">SUM(DR139,DR149)</f>
        <v>975</v>
      </c>
      <c r="DS150" s="33">
        <f>SUM(DS147,DS149)</f>
        <v>21598.14272775787</v>
      </c>
      <c r="DT150" s="52"/>
      <c r="DV150" s="28">
        <f t="shared" ref="DV150:DW150" si="919">SUM(DV139,DV149)</f>
        <v>3.9012499999999997</v>
      </c>
      <c r="DW150" s="33">
        <f t="shared" si="919"/>
        <v>3.9012499999999997</v>
      </c>
      <c r="DX150" s="28">
        <f t="shared" ref="DX150:ER150" si="920">SUM(DX147,DX149)</f>
        <v>0</v>
      </c>
      <c r="DY150" s="28">
        <f t="shared" si="920"/>
        <v>0</v>
      </c>
      <c r="DZ150" s="28">
        <f t="shared" si="920"/>
        <v>0</v>
      </c>
      <c r="EA150" s="28">
        <f t="shared" si="920"/>
        <v>0</v>
      </c>
      <c r="EB150" s="28">
        <f t="shared" si="920"/>
        <v>0</v>
      </c>
      <c r="EC150" s="28">
        <f t="shared" si="920"/>
        <v>0</v>
      </c>
      <c r="ED150" s="28">
        <f t="shared" si="920"/>
        <v>0</v>
      </c>
      <c r="EE150" s="28">
        <f t="shared" si="920"/>
        <v>0</v>
      </c>
      <c r="EF150" s="28">
        <f t="shared" si="920"/>
        <v>0</v>
      </c>
      <c r="EG150" s="28">
        <f t="shared" si="920"/>
        <v>0</v>
      </c>
      <c r="EH150" s="28">
        <f t="shared" si="920"/>
        <v>0</v>
      </c>
      <c r="EI150" s="28">
        <f t="shared" ref="EI150" si="921">SUM(EI147,EI149)</f>
        <v>0</v>
      </c>
      <c r="EJ150" s="28">
        <f t="shared" si="920"/>
        <v>348.8</v>
      </c>
      <c r="EK150" s="33">
        <f t="shared" si="920"/>
        <v>348.79999999999995</v>
      </c>
      <c r="EL150" s="28">
        <f t="shared" ref="EL150:EQ150" si="922">SUM(EL139,EL149)</f>
        <v>0</v>
      </c>
      <c r="EM150" s="28">
        <f t="shared" si="922"/>
        <v>0</v>
      </c>
      <c r="EN150" s="28">
        <f t="shared" si="922"/>
        <v>0</v>
      </c>
      <c r="EO150" s="28">
        <f t="shared" si="922"/>
        <v>0</v>
      </c>
      <c r="EP150" s="28">
        <f t="shared" si="922"/>
        <v>0</v>
      </c>
      <c r="EQ150" s="33">
        <f t="shared" si="922"/>
        <v>0</v>
      </c>
      <c r="ER150" s="33">
        <f t="shared" si="920"/>
        <v>352.70125000000007</v>
      </c>
      <c r="ES150" s="52"/>
    </row>
    <row r="151" spans="1:180" ht="23.25" customHeight="1" x14ac:dyDescent="0.25">
      <c r="B151" s="1"/>
      <c r="C151" s="1"/>
      <c r="D151" s="1"/>
      <c r="E151" s="1"/>
      <c r="F151" s="1"/>
      <c r="G151" s="1"/>
      <c r="H151" s="1"/>
      <c r="I151" s="1"/>
      <c r="J151" s="1"/>
      <c r="K151" s="1"/>
      <c r="L151" s="1"/>
      <c r="M151" s="1"/>
      <c r="N151" s="1"/>
      <c r="O151" s="65"/>
      <c r="P151" s="1"/>
      <c r="Q151" s="1"/>
      <c r="R151" s="1"/>
      <c r="S151" s="65"/>
      <c r="T151" s="1"/>
      <c r="U151" s="1"/>
      <c r="V151" s="1"/>
      <c r="W151" s="1"/>
      <c r="X151" s="1"/>
      <c r="Y151" s="65"/>
      <c r="Z151" s="65"/>
      <c r="AA151" s="51"/>
      <c r="AB151" s="1"/>
      <c r="AC151" s="1"/>
      <c r="AD151" s="1"/>
      <c r="AE151" s="1"/>
      <c r="AF151" s="1"/>
      <c r="AG151" s="1"/>
      <c r="AH151" s="65"/>
      <c r="AI151" s="1"/>
      <c r="AN151" s="65"/>
      <c r="AP151" s="1"/>
      <c r="AQ151" s="1"/>
      <c r="AR151" s="1"/>
      <c r="AS151" s="1"/>
      <c r="AT151" s="65"/>
      <c r="AU151" s="1"/>
      <c r="AV151" s="1"/>
      <c r="AW151" s="1"/>
      <c r="AX151" s="1"/>
      <c r="AY151" s="1"/>
      <c r="AZ151" s="65"/>
      <c r="BA151" s="65"/>
      <c r="BB151" s="51"/>
      <c r="BC151" s="1"/>
      <c r="BD151" s="1"/>
      <c r="BI151" s="65"/>
      <c r="BK151" s="6"/>
      <c r="BL151" s="6"/>
      <c r="BM151" s="6"/>
      <c r="BN151" s="6"/>
      <c r="BO151" s="65"/>
      <c r="BP151" s="1"/>
      <c r="BQ151" s="1"/>
      <c r="BR151" s="1"/>
      <c r="BS151" s="1"/>
      <c r="BT151" s="1"/>
      <c r="BU151" s="65"/>
      <c r="BV151" s="1"/>
      <c r="BW151" s="1"/>
      <c r="BX151" s="1"/>
      <c r="BY151" s="1"/>
      <c r="BZ151" s="1"/>
      <c r="CA151" s="65"/>
      <c r="CB151" s="1"/>
      <c r="CC151" s="65"/>
      <c r="CD151" s="1"/>
      <c r="CE151" s="65"/>
      <c r="CF151" s="65"/>
      <c r="CG151" s="51"/>
      <c r="CH151" s="1"/>
      <c r="CI151" s="1"/>
      <c r="CO151" s="65"/>
      <c r="CQ151" s="6"/>
      <c r="CR151" s="6"/>
      <c r="CS151" s="6"/>
      <c r="CT151" s="6"/>
      <c r="CV151" s="65"/>
      <c r="CW151" s="114"/>
      <c r="CX151" s="114"/>
      <c r="CY151" s="114"/>
      <c r="CZ151" s="114"/>
      <c r="DA151" s="114"/>
      <c r="DB151" s="114"/>
      <c r="DC151" s="1"/>
      <c r="DD151" s="1"/>
      <c r="DE151" s="1"/>
      <c r="DF151" s="1"/>
      <c r="DG151" s="65"/>
      <c r="DH151" s="1"/>
      <c r="DI151" s="1"/>
      <c r="DJ151" s="1"/>
      <c r="DK151" s="65"/>
      <c r="DL151" s="1"/>
      <c r="DM151" s="1"/>
      <c r="DN151" s="1"/>
      <c r="DO151" s="1"/>
      <c r="DP151" s="1"/>
      <c r="DQ151" s="1"/>
      <c r="DR151" s="65"/>
      <c r="DS151" s="65"/>
      <c r="DT151" s="51"/>
      <c r="DU151" s="1"/>
      <c r="DV151" s="1"/>
      <c r="DW151" s="65"/>
      <c r="DX151" s="114"/>
      <c r="DY151" s="114"/>
      <c r="DZ151" s="114"/>
      <c r="EA151" s="114"/>
      <c r="EB151" s="114"/>
      <c r="EC151" s="114"/>
      <c r="ED151" s="114"/>
      <c r="EE151" s="114"/>
      <c r="EF151" s="114"/>
      <c r="EG151" s="114"/>
      <c r="EH151" s="114"/>
      <c r="EI151" s="114"/>
      <c r="EJ151" s="1"/>
      <c r="EK151" s="65"/>
      <c r="EL151" s="1"/>
      <c r="EM151" s="1"/>
      <c r="EN151" s="1"/>
      <c r="EO151" s="1"/>
      <c r="EP151" s="1"/>
      <c r="EQ151" s="65"/>
      <c r="ER151" s="65"/>
      <c r="ES151" s="65"/>
      <c r="ET151" s="1"/>
    </row>
    <row r="152" spans="1:180" ht="17.25" customHeight="1" x14ac:dyDescent="0.25">
      <c r="A152"/>
      <c r="B152" s="136" t="s">
        <v>151</v>
      </c>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36"/>
      <c r="AP152" s="136"/>
      <c r="AQ152" s="136"/>
      <c r="AR152" s="136"/>
      <c r="AS152" s="136"/>
      <c r="AT152" s="136"/>
      <c r="AU152" s="136"/>
      <c r="AV152" s="136"/>
      <c r="AW152" s="136"/>
      <c r="AX152" s="136"/>
      <c r="AY152" s="136"/>
      <c r="AZ152" s="136"/>
      <c r="BA152" s="136"/>
      <c r="BB152" s="136"/>
      <c r="BC152" s="136"/>
      <c r="BD152" s="136"/>
      <c r="BE152" s="136"/>
      <c r="BF152" s="136"/>
      <c r="BG152" s="136"/>
      <c r="BH152" s="136"/>
      <c r="BI152" s="136"/>
      <c r="BJ152" s="136"/>
      <c r="BK152" s="136"/>
      <c r="BL152" s="136"/>
      <c r="BM152" s="136"/>
      <c r="BN152" s="136"/>
      <c r="BO152" s="136"/>
      <c r="BP152" s="136"/>
      <c r="BQ152" s="136"/>
      <c r="BR152" s="136"/>
      <c r="BS152" s="136"/>
      <c r="BT152" s="136"/>
      <c r="BU152" s="136"/>
      <c r="BV152" s="136"/>
      <c r="BW152" s="136"/>
      <c r="BX152" s="136"/>
      <c r="BY152" s="136"/>
      <c r="BZ152" s="136"/>
      <c r="CA152" s="136"/>
      <c r="CB152" s="136"/>
      <c r="CC152" s="136"/>
      <c r="CD152" s="136"/>
      <c r="CE152" s="136"/>
      <c r="CF152" s="136"/>
      <c r="CG152" s="136"/>
      <c r="CH152" s="136"/>
      <c r="CI152" s="136"/>
      <c r="CJ152" s="136"/>
      <c r="CK152" s="136"/>
      <c r="CL152" s="136"/>
      <c r="CM152" s="136"/>
      <c r="CN152" s="136"/>
      <c r="CO152" s="136"/>
      <c r="CP152" s="136"/>
      <c r="CQ152" s="136"/>
      <c r="CR152" s="136"/>
      <c r="CS152" s="136"/>
      <c r="CT152" s="136"/>
      <c r="CU152" s="136"/>
      <c r="CV152" s="136"/>
      <c r="CW152" s="136"/>
      <c r="CX152" s="136"/>
      <c r="CY152" s="136"/>
      <c r="CZ152" s="136"/>
      <c r="DA152" s="136"/>
      <c r="DB152" s="136"/>
      <c r="DC152" s="136"/>
      <c r="DD152" s="136"/>
      <c r="DE152" s="136"/>
      <c r="DF152" s="136"/>
      <c r="DG152" s="136"/>
      <c r="DH152" s="136"/>
      <c r="DI152" s="136"/>
      <c r="DJ152" s="136"/>
      <c r="DK152" s="136"/>
      <c r="DL152" s="136"/>
      <c r="DM152" s="136"/>
      <c r="DN152" s="136"/>
      <c r="DO152" s="136"/>
      <c r="DP152" s="136"/>
      <c r="DQ152" s="136"/>
      <c r="DR152" s="136"/>
      <c r="DS152" s="136"/>
      <c r="DT152" s="136"/>
      <c r="DU152" s="136"/>
      <c r="DV152" s="136"/>
      <c r="DW152" s="136"/>
      <c r="DX152" s="136"/>
      <c r="DY152" s="136"/>
      <c r="DZ152" s="136"/>
      <c r="EA152" s="136"/>
      <c r="EB152" s="136"/>
      <c r="EC152" s="136"/>
      <c r="ED152" s="136"/>
      <c r="EE152" s="136"/>
      <c r="EF152" s="136"/>
      <c r="EG152" s="136"/>
      <c r="EH152" s="136"/>
      <c r="EI152" s="136"/>
      <c r="EJ152" s="136"/>
      <c r="EK152" s="136"/>
      <c r="EL152" s="136"/>
      <c r="EM152" s="136"/>
      <c r="EN152" s="136"/>
      <c r="EO152" s="136"/>
      <c r="EP152" s="136"/>
      <c r="EQ152" s="136"/>
      <c r="ER152" s="136"/>
      <c r="ES152" s="55"/>
    </row>
    <row r="153" spans="1:180" ht="14.45" customHeight="1" x14ac:dyDescent="0.25">
      <c r="A153" s="78"/>
      <c r="B153" s="78"/>
      <c r="C153" s="78"/>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3"/>
      <c r="BK153" s="83"/>
      <c r="BL153" s="83"/>
      <c r="BM153" s="83"/>
      <c r="BN153" s="83"/>
      <c r="BO153" s="83"/>
      <c r="BP153" s="83"/>
      <c r="BQ153" s="83"/>
      <c r="BR153" s="83"/>
      <c r="BS153" s="83"/>
      <c r="BT153" s="83"/>
      <c r="BU153" s="83"/>
      <c r="BV153" s="83"/>
      <c r="BW153" s="83"/>
      <c r="BX153" s="83"/>
      <c r="BY153" s="83"/>
      <c r="BZ153" s="83"/>
      <c r="CA153" s="83"/>
      <c r="CB153" s="83"/>
      <c r="CC153" s="83"/>
      <c r="CD153" s="83"/>
      <c r="CE153" s="83"/>
      <c r="CF153" s="83"/>
      <c r="CG153" s="83"/>
      <c r="CH153" s="83"/>
      <c r="CI153" s="83"/>
      <c r="CJ153" s="83"/>
      <c r="CK153" s="83"/>
      <c r="CL153" s="83"/>
      <c r="CM153" s="83"/>
      <c r="CN153" s="83"/>
      <c r="CO153" s="83"/>
      <c r="CP153" s="83"/>
      <c r="CQ153" s="83"/>
      <c r="CR153" s="83"/>
      <c r="CS153" s="83"/>
      <c r="CT153" s="83"/>
      <c r="CU153" s="83"/>
      <c r="CV153" s="83"/>
      <c r="CW153" s="83"/>
      <c r="CX153" s="83"/>
      <c r="CY153" s="83"/>
      <c r="CZ153" s="83"/>
      <c r="DA153" s="83"/>
      <c r="DB153" s="83"/>
      <c r="DC153" s="83"/>
      <c r="DD153" s="83"/>
      <c r="DE153" s="83"/>
      <c r="DF153" s="83"/>
      <c r="DG153" s="83"/>
      <c r="DH153" s="83"/>
      <c r="DI153" s="83"/>
      <c r="DJ153" s="83"/>
      <c r="DK153" s="83"/>
      <c r="DL153" s="83"/>
      <c r="DM153" s="83"/>
      <c r="DN153" s="83"/>
      <c r="DO153" s="83"/>
      <c r="DP153" s="83"/>
      <c r="DQ153" s="83"/>
      <c r="DR153" s="83"/>
      <c r="DS153" s="83"/>
      <c r="DT153" s="83"/>
      <c r="DU153" s="83"/>
      <c r="DV153" s="83"/>
      <c r="DW153" s="83"/>
      <c r="DX153" s="83"/>
      <c r="DY153" s="83"/>
      <c r="DZ153" s="83"/>
      <c r="EA153" s="83"/>
      <c r="EB153" s="83"/>
      <c r="EC153" s="83"/>
      <c r="ED153" s="83"/>
      <c r="EE153" s="83"/>
      <c r="EF153" s="83"/>
      <c r="EG153" s="83"/>
      <c r="EH153" s="83"/>
      <c r="EI153" s="83"/>
      <c r="EJ153" s="83"/>
      <c r="EK153" s="83"/>
      <c r="EL153" s="83"/>
      <c r="EM153" s="83"/>
      <c r="EN153" s="83"/>
      <c r="EO153" s="83"/>
      <c r="EP153" s="83"/>
      <c r="EQ153" s="83"/>
      <c r="ER153" s="83"/>
      <c r="ES153" s="83"/>
      <c r="ET153" s="83"/>
      <c r="EW153" s="83"/>
      <c r="EX153" s="83"/>
      <c r="EY153" s="83"/>
      <c r="EZ153" s="83"/>
      <c r="FA153" s="83"/>
      <c r="FB153" s="83"/>
      <c r="FC153" s="83"/>
      <c r="FD153" s="83"/>
      <c r="FE153" s="81"/>
      <c r="FF153" s="83"/>
      <c r="FG153" s="83"/>
      <c r="FH153" s="83"/>
      <c r="FI153" s="83"/>
      <c r="FJ153" s="83"/>
      <c r="FK153" s="83"/>
      <c r="FL153" s="83"/>
      <c r="FM153" s="83"/>
      <c r="FN153" s="83"/>
      <c r="FO153" s="83"/>
      <c r="FP153" s="83"/>
      <c r="FQ153" s="83"/>
      <c r="FR153" s="83"/>
      <c r="FS153" s="83"/>
      <c r="FT153" s="83"/>
      <c r="FU153" s="83"/>
      <c r="FV153" s="83"/>
      <c r="FX153" s="83"/>
    </row>
    <row r="154" spans="1:180" x14ac:dyDescent="0.25">
      <c r="A154" s="79"/>
      <c r="B154" s="79"/>
      <c r="C154" s="79"/>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2"/>
      <c r="BB154" s="82"/>
      <c r="BC154" s="79"/>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c r="BZ154" s="80"/>
      <c r="CA154" s="80"/>
      <c r="CB154" s="80"/>
      <c r="CC154" s="82"/>
      <c r="CD154" s="80"/>
      <c r="CE154" s="80"/>
      <c r="CF154" s="80"/>
      <c r="CG154" s="82"/>
      <c r="CH154" s="82"/>
      <c r="CI154" s="80"/>
      <c r="CJ154" s="80"/>
      <c r="CK154" s="80"/>
      <c r="CL154" s="80"/>
      <c r="CM154" s="80"/>
      <c r="CN154" s="80"/>
      <c r="CO154" s="80"/>
      <c r="CP154" s="80"/>
      <c r="CQ154" s="80"/>
      <c r="CR154" s="80"/>
      <c r="CS154" s="80"/>
      <c r="CT154" s="80"/>
      <c r="CU154" s="80"/>
      <c r="CV154" s="80"/>
      <c r="CW154" s="106"/>
      <c r="CX154" s="106"/>
      <c r="CY154" s="106"/>
      <c r="CZ154" s="106"/>
      <c r="DA154" s="106"/>
      <c r="DB154" s="80"/>
      <c r="DC154" s="80"/>
      <c r="DD154" s="80"/>
      <c r="DE154" s="80"/>
      <c r="DF154" s="80"/>
      <c r="DG154" s="80"/>
      <c r="DH154" s="80"/>
      <c r="DI154" s="80"/>
      <c r="DJ154" s="80"/>
      <c r="DK154" s="80"/>
      <c r="DL154" s="80"/>
      <c r="DM154" s="80"/>
      <c r="DN154" s="80"/>
      <c r="DO154" s="80"/>
      <c r="DP154" s="80"/>
      <c r="DQ154" s="80"/>
      <c r="DR154" s="80"/>
      <c r="DS154" s="82"/>
      <c r="DT154" s="79"/>
      <c r="DU154" s="79"/>
      <c r="DV154" s="106"/>
      <c r="DW154" s="80"/>
      <c r="DX154" s="106"/>
      <c r="DY154" s="106"/>
      <c r="DZ154" s="106"/>
      <c r="EA154" s="106"/>
      <c r="EB154" s="106"/>
      <c r="EC154" s="106"/>
      <c r="ED154" s="106"/>
      <c r="EE154" s="106"/>
      <c r="EF154" s="106"/>
      <c r="EG154" s="106"/>
      <c r="EH154" s="106"/>
      <c r="EI154" s="106"/>
      <c r="EJ154" s="106"/>
      <c r="EK154" s="82"/>
      <c r="EL154" s="80"/>
      <c r="EM154" s="80"/>
      <c r="EN154" s="80"/>
      <c r="EO154" s="80"/>
      <c r="EP154" s="80"/>
      <c r="EQ154" s="82"/>
      <c r="ER154" s="82"/>
      <c r="ES154" s="79"/>
      <c r="ET154" s="79"/>
    </row>
    <row r="155" spans="1:180" ht="28.5" x14ac:dyDescent="0.45">
      <c r="A155"/>
      <c r="B155" s="10" t="s">
        <v>152</v>
      </c>
      <c r="C155" s="1"/>
      <c r="D155" s="1"/>
      <c r="E155" s="1"/>
      <c r="F155" s="1"/>
      <c r="G155" s="1"/>
      <c r="H155" s="1"/>
      <c r="I155" s="1"/>
      <c r="J155" s="1"/>
      <c r="K155" s="1"/>
      <c r="L155" s="1"/>
      <c r="BE155" s="6"/>
      <c r="BF155" s="6"/>
      <c r="BG155" s="6"/>
      <c r="BH155" s="6"/>
      <c r="BI155" s="6"/>
      <c r="BJ155" s="3"/>
      <c r="CE155" s="6"/>
      <c r="CJ155" s="6"/>
      <c r="CK155" s="6"/>
      <c r="CL155" s="6"/>
      <c r="CM155" s="6"/>
      <c r="CN155" s="6"/>
      <c r="CO155" s="6"/>
      <c r="CP155" s="3"/>
      <c r="CU155" s="6"/>
      <c r="CV155" s="6"/>
      <c r="CW155" s="83"/>
      <c r="CX155" s="83"/>
      <c r="CY155" s="83"/>
      <c r="CZ155" s="83"/>
      <c r="DA155" s="83"/>
      <c r="DB155" s="6"/>
      <c r="DG155" s="6"/>
      <c r="DK155" s="6"/>
      <c r="DR155" s="6"/>
      <c r="DW155" s="6"/>
      <c r="EQ155" s="6"/>
    </row>
    <row r="156" spans="1:180" ht="18.75" x14ac:dyDescent="0.3">
      <c r="A156"/>
      <c r="B156" s="11" t="s">
        <v>258</v>
      </c>
      <c r="C156" s="1"/>
      <c r="D156" s="1"/>
      <c r="E156" s="1"/>
      <c r="F156" s="1"/>
      <c r="G156" s="1"/>
      <c r="H156" s="1"/>
      <c r="I156" s="1"/>
      <c r="J156" s="1"/>
      <c r="K156" s="1"/>
      <c r="L156" s="1"/>
      <c r="BE156" s="6"/>
      <c r="BF156" s="6"/>
      <c r="BG156" s="6"/>
      <c r="BH156" s="6"/>
      <c r="BI156" s="6"/>
      <c r="BJ156" s="3"/>
      <c r="CE156" s="6"/>
      <c r="CJ156" s="6"/>
      <c r="CK156" s="6"/>
      <c r="CL156" s="6"/>
      <c r="CM156" s="6"/>
      <c r="CN156" s="6"/>
      <c r="CO156" s="6"/>
      <c r="CP156" s="3"/>
      <c r="CU156" s="6"/>
      <c r="CV156" s="6"/>
      <c r="CW156" s="83"/>
      <c r="CX156" s="83"/>
      <c r="CY156" s="83"/>
      <c r="CZ156" s="83"/>
      <c r="DA156" s="83"/>
      <c r="DB156" s="6"/>
      <c r="DG156" s="6"/>
      <c r="DK156" s="6"/>
      <c r="DR156" s="6"/>
      <c r="DW156" s="6"/>
      <c r="EQ156" s="6"/>
    </row>
    <row r="157" spans="1:180" ht="21" x14ac:dyDescent="0.35">
      <c r="A157"/>
      <c r="B157" s="2" t="s">
        <v>1</v>
      </c>
      <c r="C157" s="1"/>
      <c r="D157" s="1"/>
      <c r="E157" s="1"/>
      <c r="F157" s="1"/>
      <c r="G157" s="1"/>
      <c r="H157" s="1"/>
      <c r="I157" s="1"/>
      <c r="J157" s="1"/>
      <c r="K157" s="1"/>
      <c r="L157" s="1"/>
    </row>
    <row r="158" spans="1:180" x14ac:dyDescent="0.25">
      <c r="C158" s="1"/>
      <c r="Q158" s="1"/>
      <c r="R158" s="1"/>
      <c r="S158" s="1"/>
      <c r="T158" s="1"/>
      <c r="U158" s="1"/>
      <c r="V158" s="1"/>
      <c r="W158" s="1"/>
      <c r="X158" s="1"/>
      <c r="Y158" s="1"/>
      <c r="Z158" s="1"/>
      <c r="AA158" s="51"/>
      <c r="AB158" s="1"/>
      <c r="AC158" s="1"/>
      <c r="AH158" s="1"/>
      <c r="AI158" s="1"/>
      <c r="AJ158" s="1"/>
      <c r="AK158" s="1"/>
      <c r="AL158" s="1"/>
      <c r="AM158" s="1"/>
      <c r="AN158" s="1"/>
      <c r="AO158" s="1"/>
      <c r="AP158" s="1"/>
      <c r="AQ158" s="1"/>
      <c r="AR158" s="1"/>
      <c r="AS158" s="1"/>
      <c r="AT158" s="1"/>
      <c r="AU158" s="1"/>
      <c r="AV158" s="1"/>
      <c r="AW158" s="1"/>
      <c r="AX158" s="1"/>
      <c r="AY158" s="1"/>
      <c r="AZ158" s="1"/>
      <c r="BA158" s="1"/>
      <c r="BB158" s="5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5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5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51"/>
      <c r="ET158" s="1"/>
    </row>
    <row r="159" spans="1:180" ht="24" customHeight="1" x14ac:dyDescent="0.25">
      <c r="A159"/>
      <c r="B159" s="134" t="s">
        <v>2</v>
      </c>
      <c r="C159" s="1"/>
      <c r="D159" s="137" t="s">
        <v>152</v>
      </c>
      <c r="E159" s="137"/>
      <c r="F159" s="137"/>
      <c r="G159" s="137"/>
      <c r="H159" s="137"/>
      <c r="I159" s="137"/>
      <c r="J159" s="137"/>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c r="BC159" s="137"/>
      <c r="BD159" s="137"/>
      <c r="BE159" s="137"/>
      <c r="BF159" s="137"/>
      <c r="BG159" s="137"/>
      <c r="BH159" s="137"/>
      <c r="BI159" s="137"/>
      <c r="BJ159" s="137"/>
      <c r="BK159" s="137"/>
      <c r="BL159" s="137"/>
      <c r="BM159" s="137"/>
      <c r="BN159" s="137"/>
      <c r="BO159" s="137"/>
      <c r="BP159" s="137"/>
      <c r="BQ159" s="137"/>
      <c r="BR159" s="137"/>
      <c r="BS159" s="137"/>
      <c r="BT159" s="137"/>
      <c r="BU159" s="137"/>
      <c r="BV159" s="137"/>
      <c r="BW159" s="137"/>
      <c r="BX159" s="137"/>
      <c r="BY159" s="137"/>
      <c r="BZ159" s="137"/>
      <c r="CA159" s="137"/>
      <c r="CB159" s="137"/>
      <c r="CC159" s="137"/>
      <c r="CD159" s="137"/>
      <c r="CE159" s="137"/>
      <c r="CF159" s="137"/>
      <c r="CG159" s="137"/>
      <c r="CH159" s="137"/>
      <c r="CI159" s="137"/>
      <c r="CJ159" s="137"/>
      <c r="CK159" s="137"/>
      <c r="CL159" s="137"/>
      <c r="CM159" s="137"/>
      <c r="CN159" s="137"/>
      <c r="CO159" s="137"/>
      <c r="CP159" s="137"/>
      <c r="CQ159" s="137"/>
      <c r="CR159" s="137"/>
      <c r="CS159" s="137"/>
      <c r="CT159" s="137"/>
      <c r="CU159" s="137"/>
      <c r="CV159" s="137"/>
      <c r="CW159" s="137"/>
      <c r="CX159" s="137"/>
      <c r="CY159" s="137"/>
      <c r="CZ159" s="137"/>
      <c r="DA159" s="137"/>
      <c r="DB159" s="137"/>
      <c r="DC159" s="137"/>
      <c r="DD159" s="137"/>
      <c r="DE159" s="137"/>
      <c r="DF159" s="137"/>
      <c r="DG159" s="137"/>
      <c r="DH159" s="137"/>
      <c r="DI159" s="137"/>
      <c r="DJ159" s="137"/>
      <c r="DK159" s="137"/>
      <c r="DL159" s="137"/>
      <c r="DM159" s="137"/>
      <c r="DN159" s="137"/>
      <c r="DO159" s="137"/>
      <c r="DP159" s="137"/>
      <c r="DQ159" s="137"/>
      <c r="DR159" s="137"/>
      <c r="DS159" s="137"/>
      <c r="DT159" s="137"/>
      <c r="DU159" s="137"/>
      <c r="DV159" s="137"/>
      <c r="DW159" s="137"/>
      <c r="DX159" s="137"/>
      <c r="DY159" s="137"/>
      <c r="DZ159" s="137"/>
      <c r="EA159" s="137"/>
      <c r="EB159" s="137"/>
      <c r="EC159" s="137"/>
      <c r="ED159" s="137"/>
      <c r="EE159" s="137"/>
      <c r="EF159" s="137"/>
      <c r="EG159" s="137"/>
      <c r="EH159" s="137"/>
      <c r="EI159" s="137"/>
      <c r="EJ159" s="137"/>
      <c r="EK159" s="137"/>
      <c r="EL159" s="137"/>
      <c r="EM159" s="137"/>
      <c r="EN159" s="137"/>
      <c r="EO159" s="137"/>
      <c r="EP159" s="137"/>
      <c r="EQ159" s="137"/>
      <c r="ER159" s="137"/>
      <c r="ES159" s="54"/>
    </row>
    <row r="160" spans="1:180" ht="19.5" customHeight="1" thickBot="1" x14ac:dyDescent="0.3">
      <c r="A160"/>
      <c r="B160" s="135"/>
      <c r="C160" s="1"/>
      <c r="D160" s="115" t="s">
        <v>4</v>
      </c>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53"/>
      <c r="AB160" s="14"/>
      <c r="AC160" s="116" t="s">
        <v>5</v>
      </c>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c r="BC160" s="14"/>
      <c r="BD160" s="116" t="s">
        <v>6</v>
      </c>
      <c r="BE160" s="116"/>
      <c r="BF160" s="116"/>
      <c r="BG160" s="116"/>
      <c r="BH160" s="116"/>
      <c r="BI160" s="116"/>
      <c r="BJ160" s="116"/>
      <c r="BK160" s="116"/>
      <c r="BL160" s="116"/>
      <c r="BM160" s="116"/>
      <c r="BN160" s="116"/>
      <c r="BO160" s="116"/>
      <c r="BP160" s="116"/>
      <c r="BQ160" s="116"/>
      <c r="BR160" s="116"/>
      <c r="BS160" s="116"/>
      <c r="BT160" s="116"/>
      <c r="BU160" s="116"/>
      <c r="BV160" s="116"/>
      <c r="BW160" s="116"/>
      <c r="BX160" s="116"/>
      <c r="BY160" s="116"/>
      <c r="BZ160" s="116"/>
      <c r="CA160" s="116"/>
      <c r="CB160" s="116"/>
      <c r="CC160" s="116"/>
      <c r="CD160" s="116"/>
      <c r="CE160" s="116"/>
      <c r="CF160" s="116"/>
      <c r="CG160" s="116"/>
      <c r="CH160" s="22"/>
      <c r="CI160" s="115" t="s">
        <v>7</v>
      </c>
      <c r="CJ160" s="115"/>
      <c r="CK160" s="115"/>
      <c r="CL160" s="115"/>
      <c r="CM160" s="115"/>
      <c r="CN160" s="115"/>
      <c r="CO160" s="115"/>
      <c r="CP160" s="115"/>
      <c r="CQ160" s="115"/>
      <c r="CR160" s="115"/>
      <c r="CS160" s="115"/>
      <c r="CT160" s="115"/>
      <c r="CU160" s="115"/>
      <c r="CV160" s="115"/>
      <c r="CW160" s="115"/>
      <c r="CX160" s="115"/>
      <c r="CY160" s="115"/>
      <c r="CZ160" s="115"/>
      <c r="DA160" s="115"/>
      <c r="DB160" s="115"/>
      <c r="DC160" s="115"/>
      <c r="DD160" s="115"/>
      <c r="DE160" s="115"/>
      <c r="DF160" s="115"/>
      <c r="DG160" s="115"/>
      <c r="DH160" s="115"/>
      <c r="DI160" s="115"/>
      <c r="DJ160" s="115"/>
      <c r="DK160" s="115"/>
      <c r="DL160" s="115"/>
      <c r="DM160" s="115"/>
      <c r="DN160" s="115"/>
      <c r="DO160" s="115"/>
      <c r="DP160" s="115"/>
      <c r="DQ160" s="115"/>
      <c r="DR160" s="115"/>
      <c r="DS160" s="115"/>
      <c r="DT160" s="53"/>
      <c r="DU160" s="22"/>
      <c r="DV160" s="116" t="s">
        <v>8</v>
      </c>
      <c r="DW160" s="116"/>
      <c r="DX160" s="116"/>
      <c r="DY160" s="116"/>
      <c r="DZ160" s="116"/>
      <c r="EA160" s="116"/>
      <c r="EB160" s="116"/>
      <c r="EC160" s="116"/>
      <c r="ED160" s="116"/>
      <c r="EE160" s="116"/>
      <c r="EF160" s="116"/>
      <c r="EG160" s="116"/>
      <c r="EH160" s="116"/>
      <c r="EI160" s="116"/>
      <c r="EJ160" s="116"/>
      <c r="EK160" s="116"/>
      <c r="EL160" s="116"/>
      <c r="EM160" s="116"/>
      <c r="EN160" s="116"/>
      <c r="EO160" s="116"/>
      <c r="EP160" s="116"/>
      <c r="EQ160" s="116"/>
      <c r="ER160" s="116"/>
      <c r="ES160" s="116"/>
    </row>
    <row r="161" spans="1:149" ht="33" customHeight="1" x14ac:dyDescent="0.25">
      <c r="A161"/>
      <c r="B161" s="135"/>
      <c r="C161" s="1"/>
      <c r="D161" s="117" t="s">
        <v>9</v>
      </c>
      <c r="E161" s="117"/>
      <c r="F161" s="117"/>
      <c r="G161" s="117"/>
      <c r="H161" s="117"/>
      <c r="I161" s="117"/>
      <c r="J161" s="117"/>
      <c r="K161" s="117"/>
      <c r="L161" s="117"/>
      <c r="M161" s="117"/>
      <c r="N161" s="117"/>
      <c r="O161" s="118"/>
      <c r="P161" s="122" t="s">
        <v>10</v>
      </c>
      <c r="Q161" s="117"/>
      <c r="R161" s="117"/>
      <c r="S161" s="118"/>
      <c r="T161" s="122" t="s">
        <v>153</v>
      </c>
      <c r="U161" s="117"/>
      <c r="V161" s="117"/>
      <c r="W161" s="117"/>
      <c r="X161" s="117"/>
      <c r="Y161" s="118"/>
      <c r="Z161" s="125" t="s">
        <v>12</v>
      </c>
      <c r="AA161" s="123" t="s">
        <v>154</v>
      </c>
      <c r="AB161" s="13"/>
      <c r="AC161" s="117" t="s">
        <v>9</v>
      </c>
      <c r="AD161" s="117"/>
      <c r="AE161" s="117"/>
      <c r="AF161" s="117"/>
      <c r="AG161" s="117"/>
      <c r="AH161" s="118"/>
      <c r="AI161" s="122" t="s">
        <v>14</v>
      </c>
      <c r="AJ161" s="117"/>
      <c r="AK161" s="117"/>
      <c r="AL161" s="117"/>
      <c r="AM161" s="117"/>
      <c r="AN161" s="118"/>
      <c r="AO161" s="122" t="s">
        <v>10</v>
      </c>
      <c r="AP161" s="117"/>
      <c r="AQ161" s="117"/>
      <c r="AR161" s="117"/>
      <c r="AS161" s="117"/>
      <c r="AT161" s="118"/>
      <c r="AU161" s="119" t="s">
        <v>153</v>
      </c>
      <c r="AV161" s="120"/>
      <c r="AW161" s="120"/>
      <c r="AX161" s="120"/>
      <c r="AY161" s="120"/>
      <c r="AZ161" s="121"/>
      <c r="BA161" s="125" t="s">
        <v>12</v>
      </c>
      <c r="BB161" s="123" t="s">
        <v>154</v>
      </c>
      <c r="BC161" s="13"/>
      <c r="BD161" s="117" t="s">
        <v>9</v>
      </c>
      <c r="BE161" s="117"/>
      <c r="BF161" s="117"/>
      <c r="BG161" s="117"/>
      <c r="BH161" s="117"/>
      <c r="BI161" s="118"/>
      <c r="BJ161" s="122" t="s">
        <v>14</v>
      </c>
      <c r="BK161" s="117"/>
      <c r="BL161" s="117"/>
      <c r="BM161" s="117"/>
      <c r="BN161" s="117"/>
      <c r="BO161" s="118"/>
      <c r="BP161" s="122" t="s">
        <v>10</v>
      </c>
      <c r="BQ161" s="117"/>
      <c r="BR161" s="117"/>
      <c r="BS161" s="117"/>
      <c r="BT161" s="117"/>
      <c r="BU161" s="118"/>
      <c r="BV161" s="119" t="s">
        <v>155</v>
      </c>
      <c r="BW161" s="120"/>
      <c r="BX161" s="120"/>
      <c r="BY161" s="120"/>
      <c r="BZ161" s="120"/>
      <c r="CA161" s="121"/>
      <c r="CB161" s="122" t="s">
        <v>16</v>
      </c>
      <c r="CC161" s="118"/>
      <c r="CD161" s="122" t="s">
        <v>17</v>
      </c>
      <c r="CE161" s="118"/>
      <c r="CF161" s="125" t="s">
        <v>12</v>
      </c>
      <c r="CG161" s="123" t="s">
        <v>154</v>
      </c>
      <c r="CH161" s="13"/>
      <c r="CI161" s="117" t="s">
        <v>18</v>
      </c>
      <c r="CJ161" s="117"/>
      <c r="CK161" s="117"/>
      <c r="CL161" s="117"/>
      <c r="CM161" s="117"/>
      <c r="CN161" s="117"/>
      <c r="CO161" s="118"/>
      <c r="CP161" s="122" t="s">
        <v>19</v>
      </c>
      <c r="CQ161" s="117"/>
      <c r="CR161" s="117"/>
      <c r="CS161" s="117"/>
      <c r="CT161" s="117"/>
      <c r="CU161" s="117"/>
      <c r="CV161" s="118"/>
      <c r="CW161" s="119" t="s">
        <v>20</v>
      </c>
      <c r="CX161" s="120"/>
      <c r="CY161" s="120"/>
      <c r="CZ161" s="120"/>
      <c r="DA161" s="120"/>
      <c r="DB161" s="121"/>
      <c r="DC161" s="122" t="s">
        <v>16</v>
      </c>
      <c r="DD161" s="117"/>
      <c r="DE161" s="117"/>
      <c r="DF161" s="117"/>
      <c r="DG161" s="118"/>
      <c r="DH161" s="122" t="s">
        <v>17</v>
      </c>
      <c r="DI161" s="117"/>
      <c r="DJ161" s="117"/>
      <c r="DK161" s="118"/>
      <c r="DL161" s="122" t="s">
        <v>21</v>
      </c>
      <c r="DM161" s="117"/>
      <c r="DN161" s="117"/>
      <c r="DO161" s="117"/>
      <c r="DP161" s="117"/>
      <c r="DQ161" s="117"/>
      <c r="DR161" s="118"/>
      <c r="DS161" s="125" t="s">
        <v>12</v>
      </c>
      <c r="DT161" s="123" t="s">
        <v>154</v>
      </c>
      <c r="DU161" s="13"/>
      <c r="DV161" s="117" t="s">
        <v>18</v>
      </c>
      <c r="DW161" s="118"/>
      <c r="DX161" s="119" t="s">
        <v>22</v>
      </c>
      <c r="DY161" s="120"/>
      <c r="DZ161" s="120"/>
      <c r="EA161" s="120"/>
      <c r="EB161" s="120"/>
      <c r="EC161" s="120"/>
      <c r="ED161" s="120"/>
      <c r="EE161" s="120"/>
      <c r="EF161" s="120"/>
      <c r="EG161" s="120"/>
      <c r="EH161" s="120"/>
      <c r="EI161" s="120"/>
      <c r="EJ161" s="120"/>
      <c r="EK161" s="121"/>
      <c r="EL161" s="122" t="s">
        <v>23</v>
      </c>
      <c r="EM161" s="117"/>
      <c r="EN161" s="117"/>
      <c r="EO161" s="117"/>
      <c r="EP161" s="117"/>
      <c r="EQ161" s="118"/>
      <c r="ER161" s="132" t="s">
        <v>12</v>
      </c>
      <c r="ES161" s="123" t="s">
        <v>154</v>
      </c>
    </row>
    <row r="162" spans="1:149" ht="19.5" customHeight="1" x14ac:dyDescent="0.25">
      <c r="A162"/>
      <c r="B162" s="135"/>
      <c r="C162" s="1"/>
      <c r="D162" s="17">
        <v>2000</v>
      </c>
      <c r="E162" s="17">
        <v>2001</v>
      </c>
      <c r="F162" s="17">
        <v>2002</v>
      </c>
      <c r="G162" s="17">
        <v>2003</v>
      </c>
      <c r="H162" s="17">
        <v>2004</v>
      </c>
      <c r="I162" s="17">
        <v>2005</v>
      </c>
      <c r="J162" s="17">
        <v>2006</v>
      </c>
      <c r="K162" s="17">
        <v>2007</v>
      </c>
      <c r="L162" s="17">
        <v>2008</v>
      </c>
      <c r="M162" s="17">
        <v>2009</v>
      </c>
      <c r="N162" s="17">
        <v>2010</v>
      </c>
      <c r="O162" s="86" t="s">
        <v>24</v>
      </c>
      <c r="P162" s="12">
        <v>2008</v>
      </c>
      <c r="Q162" s="17">
        <v>2009</v>
      </c>
      <c r="R162" s="17">
        <v>2010</v>
      </c>
      <c r="S162" s="86" t="s">
        <v>24</v>
      </c>
      <c r="T162" s="12">
        <v>2006</v>
      </c>
      <c r="U162" s="17">
        <v>2007</v>
      </c>
      <c r="V162" s="17">
        <v>2008</v>
      </c>
      <c r="W162" s="17">
        <v>2009</v>
      </c>
      <c r="X162" s="17">
        <v>2010</v>
      </c>
      <c r="Y162" s="86" t="s">
        <v>24</v>
      </c>
      <c r="Z162" s="126"/>
      <c r="AA162" s="124"/>
      <c r="AC162" s="17">
        <v>2011</v>
      </c>
      <c r="AD162" s="17">
        <v>2012</v>
      </c>
      <c r="AE162" s="17">
        <v>2013</v>
      </c>
      <c r="AF162" s="17">
        <v>2014</v>
      </c>
      <c r="AG162" s="17">
        <v>2015</v>
      </c>
      <c r="AH162" s="86" t="s">
        <v>24</v>
      </c>
      <c r="AI162" s="12">
        <v>2011</v>
      </c>
      <c r="AJ162" s="17">
        <v>2012</v>
      </c>
      <c r="AK162" s="17">
        <v>2013</v>
      </c>
      <c r="AL162" s="17">
        <v>2014</v>
      </c>
      <c r="AM162" s="17">
        <v>2015</v>
      </c>
      <c r="AN162" s="86" t="s">
        <v>24</v>
      </c>
      <c r="AO162" s="12">
        <v>2011</v>
      </c>
      <c r="AP162" s="17">
        <v>2012</v>
      </c>
      <c r="AQ162" s="17">
        <v>2013</v>
      </c>
      <c r="AR162" s="17">
        <v>2014</v>
      </c>
      <c r="AS162" s="17">
        <v>2015</v>
      </c>
      <c r="AT162" s="86" t="s">
        <v>24</v>
      </c>
      <c r="AU162" s="12">
        <v>2011</v>
      </c>
      <c r="AV162" s="17">
        <v>2012</v>
      </c>
      <c r="AW162" s="17">
        <v>2013</v>
      </c>
      <c r="AX162" s="17">
        <v>2014</v>
      </c>
      <c r="AY162" s="17">
        <v>2015</v>
      </c>
      <c r="AZ162" s="86" t="s">
        <v>24</v>
      </c>
      <c r="BA162" s="126"/>
      <c r="BB162" s="124"/>
      <c r="BD162" s="17">
        <v>2016</v>
      </c>
      <c r="BE162" s="17">
        <v>2017</v>
      </c>
      <c r="BF162" s="17">
        <v>2018</v>
      </c>
      <c r="BG162" s="17">
        <v>2019</v>
      </c>
      <c r="BH162" s="17">
        <v>2020</v>
      </c>
      <c r="BI162" s="86" t="s">
        <v>24</v>
      </c>
      <c r="BJ162" s="12">
        <v>2016</v>
      </c>
      <c r="BK162" s="17">
        <v>2017</v>
      </c>
      <c r="BL162" s="17">
        <v>2018</v>
      </c>
      <c r="BM162" s="17">
        <v>2019</v>
      </c>
      <c r="BN162" s="17">
        <v>2020</v>
      </c>
      <c r="BO162" s="86" t="s">
        <v>24</v>
      </c>
      <c r="BP162" s="12">
        <v>2016</v>
      </c>
      <c r="BQ162" s="17">
        <v>2017</v>
      </c>
      <c r="BR162" s="17">
        <v>2018</v>
      </c>
      <c r="BS162" s="17">
        <v>2019</v>
      </c>
      <c r="BT162" s="17">
        <v>2020</v>
      </c>
      <c r="BU162" s="86" t="s">
        <v>24</v>
      </c>
      <c r="BV162" s="12">
        <v>2016</v>
      </c>
      <c r="BW162" s="17">
        <v>2017</v>
      </c>
      <c r="BX162" s="17">
        <v>2018</v>
      </c>
      <c r="BY162" s="17">
        <v>2019</v>
      </c>
      <c r="BZ162" s="17">
        <v>2020</v>
      </c>
      <c r="CA162" s="86" t="s">
        <v>24</v>
      </c>
      <c r="CB162" s="17">
        <v>2020</v>
      </c>
      <c r="CC162" s="86" t="s">
        <v>24</v>
      </c>
      <c r="CD162" s="12">
        <v>2020</v>
      </c>
      <c r="CE162" s="86" t="s">
        <v>24</v>
      </c>
      <c r="CF162" s="126"/>
      <c r="CG162" s="124"/>
      <c r="CI162" s="17">
        <v>2021</v>
      </c>
      <c r="CJ162" s="17">
        <v>2022</v>
      </c>
      <c r="CK162" s="17">
        <v>2023</v>
      </c>
      <c r="CL162" s="17">
        <v>2024</v>
      </c>
      <c r="CM162" s="17">
        <v>2025</v>
      </c>
      <c r="CN162" s="17" t="s">
        <v>25</v>
      </c>
      <c r="CO162" s="86" t="s">
        <v>24</v>
      </c>
      <c r="CP162" s="12">
        <v>2021</v>
      </c>
      <c r="CQ162" s="17">
        <v>2022</v>
      </c>
      <c r="CR162" s="17">
        <v>2023</v>
      </c>
      <c r="CS162" s="17">
        <v>2024</v>
      </c>
      <c r="CT162" s="17">
        <v>2025</v>
      </c>
      <c r="CU162" s="17" t="s">
        <v>25</v>
      </c>
      <c r="CV162" s="86" t="s">
        <v>24</v>
      </c>
      <c r="CW162" s="12">
        <v>2021</v>
      </c>
      <c r="CX162" s="17">
        <v>2022</v>
      </c>
      <c r="CY162" s="17">
        <v>2023</v>
      </c>
      <c r="CZ162" s="17">
        <v>2024</v>
      </c>
      <c r="DA162" s="17">
        <v>2025</v>
      </c>
      <c r="DB162" s="86" t="s">
        <v>24</v>
      </c>
      <c r="DC162" s="12">
        <v>2021</v>
      </c>
      <c r="DD162" s="17">
        <v>2022</v>
      </c>
      <c r="DE162" s="17">
        <v>2023</v>
      </c>
      <c r="DF162" s="17" t="s">
        <v>26</v>
      </c>
      <c r="DG162" s="86" t="s">
        <v>24</v>
      </c>
      <c r="DH162" s="12">
        <v>2021</v>
      </c>
      <c r="DI162" s="17">
        <v>2022</v>
      </c>
      <c r="DJ162" s="17">
        <v>2023</v>
      </c>
      <c r="DK162" s="86" t="s">
        <v>24</v>
      </c>
      <c r="DL162" s="12">
        <v>2021</v>
      </c>
      <c r="DM162" s="17">
        <v>2022</v>
      </c>
      <c r="DN162" s="17">
        <v>2023</v>
      </c>
      <c r="DO162" s="17">
        <v>2024</v>
      </c>
      <c r="DP162" s="17">
        <v>2025</v>
      </c>
      <c r="DQ162" s="17" t="s">
        <v>25</v>
      </c>
      <c r="DR162" s="86" t="s">
        <v>24</v>
      </c>
      <c r="DS162" s="126"/>
      <c r="DT162" s="124"/>
      <c r="DV162" s="17">
        <v>2026</v>
      </c>
      <c r="DW162" s="86" t="s">
        <v>24</v>
      </c>
      <c r="DX162" s="12">
        <v>2026</v>
      </c>
      <c r="DY162" s="17">
        <v>2027</v>
      </c>
      <c r="DZ162" s="17">
        <v>2028</v>
      </c>
      <c r="EA162" s="17">
        <v>2029</v>
      </c>
      <c r="EB162" s="17">
        <v>2030</v>
      </c>
      <c r="EC162" s="17">
        <v>2031</v>
      </c>
      <c r="ED162" s="17">
        <v>2032</v>
      </c>
      <c r="EE162" s="17">
        <v>2033</v>
      </c>
      <c r="EF162" s="17">
        <v>2034</v>
      </c>
      <c r="EG162" s="17">
        <v>2035</v>
      </c>
      <c r="EH162" s="17">
        <v>2036</v>
      </c>
      <c r="EI162" s="17">
        <v>2037</v>
      </c>
      <c r="EJ162" s="17" t="s">
        <v>252</v>
      </c>
      <c r="EK162" s="86" t="s">
        <v>24</v>
      </c>
      <c r="EL162" s="12">
        <v>2026</v>
      </c>
      <c r="EM162" s="17">
        <v>2027</v>
      </c>
      <c r="EN162" s="17">
        <v>2028</v>
      </c>
      <c r="EO162" s="17">
        <v>2029</v>
      </c>
      <c r="EP162" s="17">
        <v>2030</v>
      </c>
      <c r="EQ162" s="86" t="s">
        <v>24</v>
      </c>
      <c r="ER162" s="133"/>
      <c r="ES162" s="124"/>
    </row>
    <row r="163" spans="1:149" ht="30" x14ac:dyDescent="0.25">
      <c r="A163"/>
      <c r="B163" s="7" t="s">
        <v>27</v>
      </c>
      <c r="C163" s="1"/>
      <c r="D163" s="23"/>
      <c r="E163" s="23"/>
      <c r="F163" s="23"/>
      <c r="G163" s="23"/>
      <c r="H163" s="23"/>
      <c r="I163" s="23"/>
      <c r="J163" s="23"/>
      <c r="K163" s="23"/>
      <c r="L163" s="23"/>
      <c r="M163" s="23"/>
      <c r="N163" s="23"/>
      <c r="O163" s="19"/>
      <c r="P163" s="23"/>
      <c r="Q163" s="23"/>
      <c r="R163" s="23"/>
      <c r="S163" s="19"/>
      <c r="T163" s="23"/>
      <c r="U163" s="23"/>
      <c r="V163" s="23"/>
      <c r="W163" s="23"/>
      <c r="X163" s="23"/>
      <c r="Y163" s="19"/>
      <c r="Z163" s="19"/>
      <c r="AA163" s="46"/>
      <c r="AB163" s="20"/>
      <c r="AC163" s="23"/>
      <c r="AD163" s="23"/>
      <c r="AE163" s="23"/>
      <c r="AF163" s="23"/>
      <c r="AG163" s="23"/>
      <c r="AH163" s="19"/>
      <c r="AI163" s="23"/>
      <c r="AJ163" s="23"/>
      <c r="AK163" s="23"/>
      <c r="AL163" s="23"/>
      <c r="AM163" s="23"/>
      <c r="AN163" s="19"/>
      <c r="AO163" s="23"/>
      <c r="AP163" s="23"/>
      <c r="AQ163" s="23"/>
      <c r="AR163" s="23"/>
      <c r="AS163" s="23"/>
      <c r="AT163" s="19"/>
      <c r="AU163" s="23"/>
      <c r="AV163" s="23"/>
      <c r="AW163" s="23"/>
      <c r="AX163" s="23"/>
      <c r="AY163" s="23"/>
      <c r="AZ163" s="19"/>
      <c r="BA163" s="19"/>
      <c r="BB163" s="46"/>
      <c r="BC163" s="20"/>
      <c r="BD163" s="23"/>
      <c r="BE163" s="23"/>
      <c r="BF163" s="23"/>
      <c r="BG163" s="23"/>
      <c r="BH163" s="23"/>
      <c r="BI163" s="19"/>
      <c r="BJ163" s="23"/>
      <c r="BK163" s="23"/>
      <c r="BL163" s="23"/>
      <c r="BM163" s="23"/>
      <c r="BN163" s="23"/>
      <c r="BO163" s="19"/>
      <c r="BP163" s="23"/>
      <c r="BQ163" s="23"/>
      <c r="BR163" s="23"/>
      <c r="BS163" s="23"/>
      <c r="BT163" s="23"/>
      <c r="BU163" s="19"/>
      <c r="BV163" s="23"/>
      <c r="BW163" s="23"/>
      <c r="BX163" s="23"/>
      <c r="BY163" s="23"/>
      <c r="BZ163" s="23"/>
      <c r="CA163" s="19"/>
      <c r="CB163" s="23"/>
      <c r="CC163" s="19"/>
      <c r="CD163" s="23"/>
      <c r="CE163" s="19"/>
      <c r="CF163" s="19"/>
      <c r="CG163" s="46"/>
      <c r="CH163" s="20"/>
      <c r="CI163" s="23"/>
      <c r="CJ163" s="23"/>
      <c r="CK163" s="23"/>
      <c r="CL163" s="23"/>
      <c r="CM163" s="23"/>
      <c r="CN163" s="23"/>
      <c r="CO163" s="19"/>
      <c r="CP163" s="23"/>
      <c r="CQ163" s="23"/>
      <c r="CR163" s="23"/>
      <c r="CS163" s="23"/>
      <c r="CT163" s="23"/>
      <c r="CU163" s="23"/>
      <c r="CV163" s="19"/>
      <c r="CW163" s="23"/>
      <c r="CX163" s="23"/>
      <c r="CY163" s="23"/>
      <c r="CZ163" s="23"/>
      <c r="DA163" s="23"/>
      <c r="DB163" s="19"/>
      <c r="DC163" s="23"/>
      <c r="DD163" s="23"/>
      <c r="DE163" s="23"/>
      <c r="DF163" s="23"/>
      <c r="DG163" s="19"/>
      <c r="DH163" s="23"/>
      <c r="DI163" s="23"/>
      <c r="DJ163" s="23"/>
      <c r="DK163" s="19"/>
      <c r="DL163" s="23"/>
      <c r="DM163" s="23"/>
      <c r="DN163" s="23"/>
      <c r="DO163" s="23"/>
      <c r="DP163" s="23"/>
      <c r="DQ163" s="23"/>
      <c r="DR163" s="19"/>
      <c r="DS163" s="19"/>
      <c r="DT163" s="46"/>
      <c r="DU163" s="20"/>
      <c r="DV163" s="23"/>
      <c r="DW163" s="19"/>
      <c r="DX163" s="23"/>
      <c r="DY163" s="23"/>
      <c r="DZ163" s="23"/>
      <c r="EA163" s="23"/>
      <c r="EB163" s="23"/>
      <c r="EC163" s="23"/>
      <c r="ED163" s="23"/>
      <c r="EE163" s="23"/>
      <c r="EF163" s="23"/>
      <c r="EG163" s="23"/>
      <c r="EH163" s="23"/>
      <c r="EI163" s="23"/>
      <c r="EJ163" s="23"/>
      <c r="EK163" s="19"/>
      <c r="EL163" s="23"/>
      <c r="EM163" s="23"/>
      <c r="EN163" s="23"/>
      <c r="EO163" s="23"/>
      <c r="EP163" s="23"/>
      <c r="EQ163" s="19"/>
      <c r="ER163" s="19"/>
      <c r="ES163" s="46"/>
    </row>
    <row r="164" spans="1:149" ht="15.75" customHeight="1" x14ac:dyDescent="0.25">
      <c r="A164" s="26">
        <v>8</v>
      </c>
      <c r="B164" s="8" t="s">
        <v>28</v>
      </c>
      <c r="C164" s="1"/>
      <c r="D164" s="25"/>
      <c r="E164" s="25"/>
      <c r="F164" s="25"/>
      <c r="G164" s="25"/>
      <c r="H164" s="25"/>
      <c r="I164" s="25"/>
      <c r="J164" s="25">
        <v>5</v>
      </c>
      <c r="K164" s="25">
        <v>5</v>
      </c>
      <c r="L164" s="25">
        <v>5</v>
      </c>
      <c r="M164" s="25">
        <v>5</v>
      </c>
      <c r="N164" s="25">
        <v>8.6</v>
      </c>
      <c r="O164" s="21">
        <f>SUM(D164:N164)</f>
        <v>28.6</v>
      </c>
      <c r="P164" s="25"/>
      <c r="Q164" s="25"/>
      <c r="R164" s="25"/>
      <c r="S164" s="21">
        <f>SUM(P164:R164)</f>
        <v>0</v>
      </c>
      <c r="T164" s="25"/>
      <c r="U164" s="25"/>
      <c r="V164" s="25"/>
      <c r="W164" s="25"/>
      <c r="X164" s="25"/>
      <c r="Y164" s="21">
        <f t="shared" ref="Y164:Y168" si="923">SUM(T164:X164)</f>
        <v>0</v>
      </c>
      <c r="Z164" s="21">
        <f t="shared" ref="Z164:Z221" si="924">SUM(O164,S164,Y164)</f>
        <v>28.6</v>
      </c>
      <c r="AA164" s="47">
        <f t="shared" ref="AA164:AA195" si="925">IF(Z164=0,"",Z164/$Z$296)</f>
        <v>5.5150162579210857E-3</v>
      </c>
      <c r="AB164" s="20"/>
      <c r="AC164" s="25">
        <v>48.843999999999994</v>
      </c>
      <c r="AD164" s="25">
        <v>56.485500000000002</v>
      </c>
      <c r="AE164" s="25">
        <v>48.277249999999995</v>
      </c>
      <c r="AF164" s="25">
        <v>88.620750000000001</v>
      </c>
      <c r="AG164" s="25"/>
      <c r="AH164" s="21">
        <f>SUM(AC164:AG164)</f>
        <v>242.22749999999996</v>
      </c>
      <c r="AI164" s="25"/>
      <c r="AJ164" s="25"/>
      <c r="AK164" s="25"/>
      <c r="AL164" s="25"/>
      <c r="AM164" s="25"/>
      <c r="AN164" s="21">
        <f>SUM(AI164:AM164)</f>
        <v>0</v>
      </c>
      <c r="AO164" s="25"/>
      <c r="AP164" s="25"/>
      <c r="AQ164" s="25"/>
      <c r="AR164" s="25"/>
      <c r="AS164" s="25"/>
      <c r="AT164" s="21">
        <f>SUM(AO164:AS164)</f>
        <v>0</v>
      </c>
      <c r="AU164" s="25">
        <v>18.961038961038962</v>
      </c>
      <c r="AV164" s="25">
        <v>6.3203463203463208</v>
      </c>
      <c r="AW164" s="25">
        <v>12.640692640692642</v>
      </c>
      <c r="AX164" s="25">
        <v>0</v>
      </c>
      <c r="AY164" s="25">
        <v>0</v>
      </c>
      <c r="AZ164" s="21">
        <f t="shared" ref="AZ164:AZ168" si="926">SUM(AU164:AY164)</f>
        <v>37.922077922077925</v>
      </c>
      <c r="BA164" s="21">
        <f t="shared" ref="BA164:BA168" si="927">SUM(AH164,AN164,AT164,AZ164)</f>
        <v>280.14957792207787</v>
      </c>
      <c r="BB164" s="47">
        <f t="shared" ref="BB164:BB195" si="928">IF(BA164=0,"",BA164/$BA$296)</f>
        <v>4.0038085900961994E-2</v>
      </c>
      <c r="BC164" s="20"/>
      <c r="BD164" s="25">
        <v>37.579124999999998</v>
      </c>
      <c r="BE164" s="25">
        <v>15.50375</v>
      </c>
      <c r="BF164" s="25"/>
      <c r="BG164" s="25">
        <v>66.794662500000001</v>
      </c>
      <c r="BH164" s="25">
        <v>37.109249999999996</v>
      </c>
      <c r="BI164" s="21">
        <f t="shared" ref="BI164:BI221" si="929">SUM(BD164:BH164)</f>
        <v>156.98678749999999</v>
      </c>
      <c r="BJ164" s="25"/>
      <c r="BK164" s="25"/>
      <c r="BL164" s="25"/>
      <c r="BM164" s="25"/>
      <c r="BN164" s="25"/>
      <c r="BO164" s="21">
        <f t="shared" ref="BO164:BO221" si="930">SUM(BJ164:BN164)</f>
        <v>0</v>
      </c>
      <c r="BP164" s="25"/>
      <c r="BQ164" s="25"/>
      <c r="BR164" s="25"/>
      <c r="BS164" s="25"/>
      <c r="BT164" s="25"/>
      <c r="BU164" s="21">
        <f>SUM(BP164:BT164)</f>
        <v>0</v>
      </c>
      <c r="BV164" s="25">
        <v>9.8689618029210902</v>
      </c>
      <c r="BW164" s="25">
        <v>5.965583168709502</v>
      </c>
      <c r="BX164" s="25">
        <v>20.805793816865336</v>
      </c>
      <c r="BY164" s="25">
        <v>16.864634767461034</v>
      </c>
      <c r="BZ164" s="25">
        <v>24.000753349270685</v>
      </c>
      <c r="CA164" s="21">
        <f t="shared" ref="CA164:CA221" si="931">SUM(BV164:BZ164)</f>
        <v>77.505726905227647</v>
      </c>
      <c r="CB164" s="25">
        <v>28.511231739999999</v>
      </c>
      <c r="CC164" s="21">
        <f t="shared" ref="CC164" si="932">SUM(CB164)</f>
        <v>28.511231739999999</v>
      </c>
      <c r="CD164" s="25"/>
      <c r="CE164" s="21">
        <f t="shared" ref="CE164:CE221" si="933">SUM(CD164:CD164)</f>
        <v>0</v>
      </c>
      <c r="CF164" s="21">
        <f t="shared" ref="CF164:CF221" si="934">SUM(BI164,BO164,BU164,CA164,CC164,CE164)</f>
        <v>263.00374614522764</v>
      </c>
      <c r="CG164" s="47">
        <f t="shared" ref="CG164:CG195" si="935">IF(CF164=0,"",CF164/($CF$296-$CF$292))</f>
        <v>2.7619510228422298E-2</v>
      </c>
      <c r="CH164" s="20"/>
      <c r="CI164" s="25">
        <v>20.913</v>
      </c>
      <c r="CJ164" s="25"/>
      <c r="CK164" s="25">
        <v>81.808095339999994</v>
      </c>
      <c r="CL164" s="25">
        <v>33.577404659999999</v>
      </c>
      <c r="CM164" s="25">
        <v>82.169499999999999</v>
      </c>
      <c r="CN164" s="25"/>
      <c r="CO164" s="21">
        <f t="shared" ref="CO164:CO182" si="936">SUM(CI164:CN164)</f>
        <v>218.46799999999999</v>
      </c>
      <c r="CP164" s="25"/>
      <c r="CQ164" s="25"/>
      <c r="CR164" s="25"/>
      <c r="CS164" s="25"/>
      <c r="CT164" s="25"/>
      <c r="CU164" s="25"/>
      <c r="CV164" s="21">
        <f t="shared" ref="CV164:CV182" si="937">SUM(CP164:CU164)</f>
        <v>0</v>
      </c>
      <c r="CW164" s="25">
        <v>6.7635258722347835</v>
      </c>
      <c r="CX164" s="25">
        <v>7.8439242328340457</v>
      </c>
      <c r="CY164" s="25">
        <v>4.6619442936596087</v>
      </c>
      <c r="CZ164" s="25">
        <v>3.6304077200627067</v>
      </c>
      <c r="DA164" s="25">
        <v>4.3419676331949972</v>
      </c>
      <c r="DB164" s="21">
        <f t="shared" ref="DB164:DB221" si="938">SUM(CW164:DA164)</f>
        <v>27.241769751986141</v>
      </c>
      <c r="DC164" s="25">
        <v>4.9935137200000002</v>
      </c>
      <c r="DD164" s="25">
        <v>56.088769999999997</v>
      </c>
      <c r="DE164" s="25">
        <v>5.1667330700000003</v>
      </c>
      <c r="DF164" s="25"/>
      <c r="DG164" s="21">
        <f t="shared" ref="DG164:DG195" si="939">SUM(DC164:DF164)</f>
        <v>66.249016789999999</v>
      </c>
      <c r="DH164" s="25"/>
      <c r="DI164" s="25"/>
      <c r="DJ164" s="25"/>
      <c r="DK164" s="21">
        <f>SUM(DH164:DJ164)</f>
        <v>0</v>
      </c>
      <c r="DL164" s="25">
        <v>43.273381717955331</v>
      </c>
      <c r="DM164" s="25">
        <v>10.818345429488833</v>
      </c>
      <c r="DN164" s="25">
        <v>0</v>
      </c>
      <c r="DO164" s="25">
        <v>0</v>
      </c>
      <c r="DP164" s="25">
        <v>0</v>
      </c>
      <c r="DQ164" s="25"/>
      <c r="DR164" s="21">
        <f>SUM(DL164:DQ164)</f>
        <v>54.091727147444161</v>
      </c>
      <c r="DS164" s="19">
        <f t="shared" ref="DS164:DS195" si="940">SUM(CO164,CV164,DG164,DK164,DB164,DR164)</f>
        <v>366.05051368943026</v>
      </c>
      <c r="DT164" s="47">
        <f t="shared" ref="DT164:DT171" si="941">IF(DS164=0,"",DS164/($DS$296-$DS$292))</f>
        <v>1.7527677265052364E-2</v>
      </c>
      <c r="DU164" s="20"/>
      <c r="DV164" s="25"/>
      <c r="DW164" s="21">
        <f t="shared" ref="DW164:DW195" si="942">SUM(DV164:DV164)</f>
        <v>0</v>
      </c>
      <c r="DX164" s="25"/>
      <c r="DY164" s="25"/>
      <c r="DZ164" s="25"/>
      <c r="EA164" s="25"/>
      <c r="EB164" s="25"/>
      <c r="EC164" s="25"/>
      <c r="ED164" s="25"/>
      <c r="EE164" s="25"/>
      <c r="EF164" s="25"/>
      <c r="EG164" s="25"/>
      <c r="EH164" s="25"/>
      <c r="EI164" s="25"/>
      <c r="EJ164" s="25"/>
      <c r="EK164" s="21">
        <f t="shared" ref="EK164:EK221" si="943">SUM(DX164:EJ164)</f>
        <v>0</v>
      </c>
      <c r="EL164" s="25">
        <v>0</v>
      </c>
      <c r="EM164" s="25">
        <v>0</v>
      </c>
      <c r="EN164" s="25">
        <v>0</v>
      </c>
      <c r="EO164" s="25">
        <v>0</v>
      </c>
      <c r="EP164" s="25">
        <v>0</v>
      </c>
      <c r="EQ164" s="21">
        <f t="shared" ref="EQ164:EQ221" si="944">SUM(EL164:EP164)</f>
        <v>0</v>
      </c>
      <c r="ER164" s="21">
        <f t="shared" ref="ER164:ER221" si="945">SUM(DW164,EK164,EQ164)</f>
        <v>0</v>
      </c>
      <c r="ES164" s="47" t="str">
        <f t="shared" ref="ES164:ES171" si="946">IF(ER164=0,"",ER164/$ER$296)</f>
        <v/>
      </c>
    </row>
    <row r="165" spans="1:149" x14ac:dyDescent="0.25">
      <c r="A165" s="26"/>
      <c r="B165" s="8" t="s">
        <v>29</v>
      </c>
      <c r="C165" s="1"/>
      <c r="D165" s="25"/>
      <c r="E165" s="25"/>
      <c r="F165" s="25"/>
      <c r="G165" s="25"/>
      <c r="H165" s="25"/>
      <c r="I165" s="25"/>
      <c r="J165" s="25"/>
      <c r="K165" s="25"/>
      <c r="L165" s="25"/>
      <c r="M165" s="25"/>
      <c r="N165" s="25"/>
      <c r="O165" s="21">
        <f t="shared" ref="O165" si="947">SUM(D165:N165)</f>
        <v>0</v>
      </c>
      <c r="P165" s="25"/>
      <c r="Q165" s="25"/>
      <c r="R165" s="25"/>
      <c r="S165" s="21">
        <f t="shared" ref="S165" si="948">SUM(P165:R165)</f>
        <v>0</v>
      </c>
      <c r="T165" s="25"/>
      <c r="U165" s="25"/>
      <c r="V165" s="25"/>
      <c r="W165" s="25"/>
      <c r="X165" s="25"/>
      <c r="Y165" s="21">
        <f t="shared" si="923"/>
        <v>0</v>
      </c>
      <c r="Z165" s="21">
        <f t="shared" si="924"/>
        <v>0</v>
      </c>
      <c r="AA165" s="47" t="str">
        <f t="shared" si="925"/>
        <v/>
      </c>
      <c r="AB165" s="20"/>
      <c r="AC165" s="25"/>
      <c r="AD165" s="25"/>
      <c r="AE165" s="25"/>
      <c r="AF165" s="25"/>
      <c r="AG165" s="25"/>
      <c r="AH165" s="21">
        <f t="shared" ref="AH165" si="949">SUM(AC165:AG165)</f>
        <v>0</v>
      </c>
      <c r="AI165" s="25"/>
      <c r="AJ165" s="25"/>
      <c r="AK165" s="25"/>
      <c r="AL165" s="25"/>
      <c r="AM165" s="25"/>
      <c r="AN165" s="21">
        <f t="shared" ref="AN165" si="950">SUM(AI165:AM165)</f>
        <v>0</v>
      </c>
      <c r="AO165" s="25"/>
      <c r="AP165" s="25"/>
      <c r="AQ165" s="25"/>
      <c r="AR165" s="25"/>
      <c r="AS165" s="25"/>
      <c r="AT165" s="21">
        <f t="shared" ref="AT165" si="951">SUM(AO165:AS165)</f>
        <v>0</v>
      </c>
      <c r="AU165" s="25"/>
      <c r="AV165" s="25"/>
      <c r="AW165" s="25"/>
      <c r="AX165" s="25"/>
      <c r="AY165" s="25"/>
      <c r="AZ165" s="21">
        <f t="shared" si="926"/>
        <v>0</v>
      </c>
      <c r="BA165" s="21">
        <f t="shared" si="927"/>
        <v>0</v>
      </c>
      <c r="BB165" s="47" t="str">
        <f t="shared" si="928"/>
        <v/>
      </c>
      <c r="BC165" s="20"/>
      <c r="BD165" s="25"/>
      <c r="BE165" s="25"/>
      <c r="BF165" s="25"/>
      <c r="BG165" s="25"/>
      <c r="BH165" s="25"/>
      <c r="BI165" s="21">
        <f t="shared" si="929"/>
        <v>0</v>
      </c>
      <c r="BJ165" s="25"/>
      <c r="BK165" s="25"/>
      <c r="BL165" s="25"/>
      <c r="BM165" s="25"/>
      <c r="BN165" s="25"/>
      <c r="BO165" s="21">
        <f t="shared" ref="BO165" si="952">SUM(BJ165:BN165)</f>
        <v>0</v>
      </c>
      <c r="BP165" s="25"/>
      <c r="BQ165" s="25"/>
      <c r="BR165" s="25"/>
      <c r="BS165" s="25"/>
      <c r="BT165" s="25"/>
      <c r="BU165" s="21">
        <f t="shared" ref="BU165" si="953">SUM(BP165:BT165)</f>
        <v>0</v>
      </c>
      <c r="BV165" s="25"/>
      <c r="BW165" s="25"/>
      <c r="BX165" s="25"/>
      <c r="BY165" s="25"/>
      <c r="BZ165" s="25"/>
      <c r="CA165" s="21">
        <f t="shared" ref="CA165" si="954">SUM(BV165:BZ165)</f>
        <v>0</v>
      </c>
      <c r="CB165" s="25"/>
      <c r="CC165" s="21">
        <f t="shared" ref="CC165:CC168" si="955">SUM(CB165)</f>
        <v>0</v>
      </c>
      <c r="CD165" s="25"/>
      <c r="CE165" s="21">
        <f t="shared" si="933"/>
        <v>0</v>
      </c>
      <c r="CF165" s="21">
        <f t="shared" si="934"/>
        <v>0</v>
      </c>
      <c r="CG165" s="47" t="str">
        <f t="shared" si="935"/>
        <v/>
      </c>
      <c r="CH165" s="20"/>
      <c r="CI165" s="25"/>
      <c r="CJ165" s="25"/>
      <c r="CK165" s="25"/>
      <c r="CL165" s="25"/>
      <c r="CM165" s="25"/>
      <c r="CN165" s="25"/>
      <c r="CO165" s="21">
        <f t="shared" ref="CO165" si="956">SUM(CI165:CN165)</f>
        <v>0</v>
      </c>
      <c r="CP165" s="25"/>
      <c r="CQ165" s="25"/>
      <c r="CR165" s="25"/>
      <c r="CS165" s="25"/>
      <c r="CT165" s="25"/>
      <c r="CU165" s="25"/>
      <c r="CV165" s="21">
        <f t="shared" ref="CV165" si="957">SUM(CP165:CU165)</f>
        <v>0</v>
      </c>
      <c r="CW165" s="25"/>
      <c r="CX165" s="25"/>
      <c r="CY165" s="25"/>
      <c r="CZ165" s="25"/>
      <c r="DA165" s="25"/>
      <c r="DB165" s="21">
        <f t="shared" si="938"/>
        <v>0</v>
      </c>
      <c r="DC165" s="25">
        <v>8.6126199999999997</v>
      </c>
      <c r="DD165" s="25"/>
      <c r="DE165" s="25"/>
      <c r="DF165" s="25"/>
      <c r="DG165" s="21">
        <f t="shared" si="939"/>
        <v>8.6126199999999997</v>
      </c>
      <c r="DH165" s="25"/>
      <c r="DI165" s="25"/>
      <c r="DJ165" s="25"/>
      <c r="DK165" s="21">
        <f t="shared" ref="DK165:DK221" si="958">SUM(DH165:DJ165)</f>
        <v>0</v>
      </c>
      <c r="DL165" s="25"/>
      <c r="DM165" s="25"/>
      <c r="DN165" s="25"/>
      <c r="DO165" s="25"/>
      <c r="DP165" s="25"/>
      <c r="DQ165" s="25"/>
      <c r="DR165" s="21">
        <f t="shared" ref="DR165:DR221" si="959">SUM(DL165:DQ165)</f>
        <v>0</v>
      </c>
      <c r="DS165" s="19">
        <f t="shared" si="940"/>
        <v>8.6126199999999997</v>
      </c>
      <c r="DT165" s="47">
        <f t="shared" si="941"/>
        <v>4.1239997792931449E-4</v>
      </c>
      <c r="DU165" s="20"/>
      <c r="DV165" s="25"/>
      <c r="DW165" s="21">
        <f t="shared" si="942"/>
        <v>0</v>
      </c>
      <c r="DX165" s="25"/>
      <c r="DY165" s="25"/>
      <c r="DZ165" s="25"/>
      <c r="EA165" s="25"/>
      <c r="EB165" s="25"/>
      <c r="EC165" s="25"/>
      <c r="ED165" s="25"/>
      <c r="EE165" s="25"/>
      <c r="EF165" s="25"/>
      <c r="EG165" s="25"/>
      <c r="EH165" s="25"/>
      <c r="EI165" s="25"/>
      <c r="EJ165" s="25"/>
      <c r="EK165" s="21">
        <f t="shared" ref="EK165" si="960">SUM(DX165:EJ165)</f>
        <v>0</v>
      </c>
      <c r="EL165" s="25"/>
      <c r="EM165" s="25"/>
      <c r="EN165" s="25"/>
      <c r="EO165" s="25"/>
      <c r="EP165" s="25"/>
      <c r="EQ165" s="21">
        <f t="shared" si="944"/>
        <v>0</v>
      </c>
      <c r="ER165" s="21">
        <f t="shared" si="945"/>
        <v>0</v>
      </c>
      <c r="ES165" s="47" t="str">
        <f t="shared" si="946"/>
        <v/>
      </c>
    </row>
    <row r="166" spans="1:149" x14ac:dyDescent="0.25">
      <c r="A166" s="97"/>
      <c r="B166" s="8" t="s">
        <v>30</v>
      </c>
      <c r="C166" s="1"/>
      <c r="D166" s="25"/>
      <c r="E166" s="25"/>
      <c r="F166" s="25"/>
      <c r="G166" s="25"/>
      <c r="H166" s="25"/>
      <c r="I166" s="25"/>
      <c r="J166" s="25"/>
      <c r="K166" s="25"/>
      <c r="L166" s="25"/>
      <c r="M166" s="25"/>
      <c r="N166" s="25"/>
      <c r="O166" s="21">
        <f t="shared" ref="O166" si="961">SUM(D166:N166)</f>
        <v>0</v>
      </c>
      <c r="P166" s="25"/>
      <c r="Q166" s="25"/>
      <c r="R166" s="25"/>
      <c r="S166" s="21">
        <f t="shared" ref="S166" si="962">SUM(P166:R166)</f>
        <v>0</v>
      </c>
      <c r="T166" s="25"/>
      <c r="U166" s="25"/>
      <c r="V166" s="25"/>
      <c r="W166" s="25"/>
      <c r="X166" s="25"/>
      <c r="Y166" s="21">
        <f t="shared" si="923"/>
        <v>0</v>
      </c>
      <c r="Z166" s="21">
        <f t="shared" ref="Z166" si="963">SUM(O166,S166,Y166)</f>
        <v>0</v>
      </c>
      <c r="AA166" s="47" t="str">
        <f t="shared" si="925"/>
        <v/>
      </c>
      <c r="AB166" s="20"/>
      <c r="AC166" s="25"/>
      <c r="AD166" s="25"/>
      <c r="AE166" s="25"/>
      <c r="AF166" s="25"/>
      <c r="AG166" s="25"/>
      <c r="AH166" s="21">
        <f t="shared" ref="AH166" si="964">SUM(AC166:AG166)</f>
        <v>0</v>
      </c>
      <c r="AI166" s="25"/>
      <c r="AJ166" s="25"/>
      <c r="AK166" s="25"/>
      <c r="AL166" s="25"/>
      <c r="AM166" s="25"/>
      <c r="AN166" s="21">
        <f t="shared" ref="AN166" si="965">SUM(AI166:AM166)</f>
        <v>0</v>
      </c>
      <c r="AO166" s="25"/>
      <c r="AP166" s="25"/>
      <c r="AQ166" s="25"/>
      <c r="AR166" s="25"/>
      <c r="AS166" s="25"/>
      <c r="AT166" s="21">
        <f t="shared" ref="AT166" si="966">SUM(AO166:AS166)</f>
        <v>0</v>
      </c>
      <c r="AU166" s="25"/>
      <c r="AV166" s="25"/>
      <c r="AW166" s="25"/>
      <c r="AX166" s="25"/>
      <c r="AY166" s="25"/>
      <c r="AZ166" s="21">
        <f t="shared" si="926"/>
        <v>0</v>
      </c>
      <c r="BA166" s="21">
        <f t="shared" si="927"/>
        <v>0</v>
      </c>
      <c r="BB166" s="47" t="str">
        <f t="shared" si="928"/>
        <v/>
      </c>
      <c r="BC166" s="20"/>
      <c r="BD166" s="25"/>
      <c r="BE166" s="25"/>
      <c r="BF166" s="25"/>
      <c r="BG166" s="25"/>
      <c r="BH166" s="25"/>
      <c r="BI166" s="21">
        <f t="shared" ref="BI166" si="967">SUM(BD166:BH166)</f>
        <v>0</v>
      </c>
      <c r="BJ166" s="25"/>
      <c r="BK166" s="25"/>
      <c r="BL166" s="25"/>
      <c r="BM166" s="25"/>
      <c r="BN166" s="25"/>
      <c r="BO166" s="21">
        <f t="shared" ref="BO166" si="968">SUM(BJ166:BN166)</f>
        <v>0</v>
      </c>
      <c r="BP166" s="25"/>
      <c r="BQ166" s="25"/>
      <c r="BR166" s="25"/>
      <c r="BS166" s="25"/>
      <c r="BT166" s="25"/>
      <c r="BU166" s="21">
        <f t="shared" ref="BU166" si="969">SUM(BP166:BT166)</f>
        <v>0</v>
      </c>
      <c r="BV166" s="25"/>
      <c r="BW166" s="25"/>
      <c r="BX166" s="25"/>
      <c r="BY166" s="25"/>
      <c r="BZ166" s="25"/>
      <c r="CA166" s="21">
        <f t="shared" ref="CA166" si="970">SUM(BV166:BZ166)</f>
        <v>0</v>
      </c>
      <c r="CB166" s="25"/>
      <c r="CC166" s="21">
        <f t="shared" ref="CC166" si="971">SUM(CB166)</f>
        <v>0</v>
      </c>
      <c r="CD166" s="25"/>
      <c r="CE166" s="21">
        <f t="shared" ref="CE166" si="972">SUM(CD166:CD166)</f>
        <v>0</v>
      </c>
      <c r="CF166" s="21">
        <f t="shared" ref="CF166" si="973">SUM(BI166,BO166,BU166,CA166,CC166,CE166)</f>
        <v>0</v>
      </c>
      <c r="CG166" s="47" t="str">
        <f t="shared" si="935"/>
        <v/>
      </c>
      <c r="CH166" s="20"/>
      <c r="CI166" s="25"/>
      <c r="CJ166" s="25"/>
      <c r="CK166" s="25"/>
      <c r="CL166" s="25"/>
      <c r="CM166" s="25"/>
      <c r="CN166" s="25"/>
      <c r="CO166" s="21">
        <f t="shared" ref="CO166" si="974">SUM(CI166:CN166)</f>
        <v>0</v>
      </c>
      <c r="CP166" s="25"/>
      <c r="CQ166" s="25"/>
      <c r="CR166" s="25"/>
      <c r="CS166" s="25"/>
      <c r="CT166" s="25"/>
      <c r="CU166" s="25"/>
      <c r="CV166" s="21">
        <f t="shared" ref="CV166" si="975">SUM(CP166:CU166)</f>
        <v>0</v>
      </c>
      <c r="CW166" s="25"/>
      <c r="CX166" s="25"/>
      <c r="CY166" s="25"/>
      <c r="CZ166" s="25"/>
      <c r="DA166" s="25"/>
      <c r="DB166" s="21">
        <f t="shared" ref="DB166" si="976">SUM(CW166:DA166)</f>
        <v>0</v>
      </c>
      <c r="DC166" s="25">
        <v>2.5</v>
      </c>
      <c r="DD166" s="25"/>
      <c r="DE166" s="25"/>
      <c r="DF166" s="25"/>
      <c r="DG166" s="21">
        <f t="shared" si="939"/>
        <v>2.5</v>
      </c>
      <c r="DH166" s="25"/>
      <c r="DI166" s="25"/>
      <c r="DJ166" s="25"/>
      <c r="DK166" s="21">
        <f t="shared" si="958"/>
        <v>0</v>
      </c>
      <c r="DL166" s="25"/>
      <c r="DM166" s="25"/>
      <c r="DN166" s="25"/>
      <c r="DO166" s="25"/>
      <c r="DP166" s="25"/>
      <c r="DQ166" s="25"/>
      <c r="DR166" s="21">
        <f t="shared" ref="DR166" si="977">SUM(DL166:DQ166)</f>
        <v>0</v>
      </c>
      <c r="DS166" s="19">
        <f t="shared" si="940"/>
        <v>2.5</v>
      </c>
      <c r="DT166" s="47">
        <f t="shared" si="941"/>
        <v>1.1970804991086178E-4</v>
      </c>
      <c r="DU166" s="20"/>
      <c r="DV166" s="25"/>
      <c r="DW166" s="21">
        <f t="shared" si="942"/>
        <v>0</v>
      </c>
      <c r="DX166" s="25"/>
      <c r="DY166" s="25"/>
      <c r="DZ166" s="25"/>
      <c r="EA166" s="25"/>
      <c r="EB166" s="25"/>
      <c r="EC166" s="25"/>
      <c r="ED166" s="25"/>
      <c r="EE166" s="25"/>
      <c r="EF166" s="25"/>
      <c r="EG166" s="25"/>
      <c r="EH166" s="25"/>
      <c r="EI166" s="25"/>
      <c r="EJ166" s="25"/>
      <c r="EK166" s="21">
        <f t="shared" ref="EK166" si="978">SUM(DX166:EJ166)</f>
        <v>0</v>
      </c>
      <c r="EL166" s="25"/>
      <c r="EM166" s="25"/>
      <c r="EN166" s="25"/>
      <c r="EO166" s="25"/>
      <c r="EP166" s="25"/>
      <c r="EQ166" s="21">
        <f t="shared" ref="EQ166" si="979">SUM(EL166:EP166)</f>
        <v>0</v>
      </c>
      <c r="ER166" s="21">
        <f t="shared" si="945"/>
        <v>0</v>
      </c>
      <c r="ES166" s="47" t="str">
        <f t="shared" si="946"/>
        <v/>
      </c>
    </row>
    <row r="167" spans="1:149" x14ac:dyDescent="0.25">
      <c r="A167" s="26">
        <v>9</v>
      </c>
      <c r="B167" s="8" t="s">
        <v>31</v>
      </c>
      <c r="C167" s="1"/>
      <c r="D167" s="25"/>
      <c r="E167" s="25"/>
      <c r="F167" s="25"/>
      <c r="G167" s="25"/>
      <c r="H167" s="25"/>
      <c r="I167" s="25"/>
      <c r="J167" s="25"/>
      <c r="K167" s="25"/>
      <c r="L167" s="25"/>
      <c r="M167" s="25"/>
      <c r="N167" s="25"/>
      <c r="O167" s="21">
        <f t="shared" ref="O167" si="980">SUM(D167:N167)</f>
        <v>0</v>
      </c>
      <c r="P167" s="25"/>
      <c r="Q167" s="25"/>
      <c r="R167" s="25"/>
      <c r="S167" s="21">
        <f t="shared" ref="S167" si="981">SUM(P167:R167)</f>
        <v>0</v>
      </c>
      <c r="T167" s="25"/>
      <c r="U167" s="25"/>
      <c r="V167" s="25"/>
      <c r="W167" s="25"/>
      <c r="X167" s="25"/>
      <c r="Y167" s="21">
        <f t="shared" si="923"/>
        <v>0</v>
      </c>
      <c r="Z167" s="21">
        <f t="shared" ref="Z167" si="982">SUM(O167,S167,Y167)</f>
        <v>0</v>
      </c>
      <c r="AA167" s="47" t="str">
        <f t="shared" si="925"/>
        <v/>
      </c>
      <c r="AB167" s="20"/>
      <c r="AC167" s="25"/>
      <c r="AD167" s="25"/>
      <c r="AE167" s="25"/>
      <c r="AF167" s="25"/>
      <c r="AG167" s="25"/>
      <c r="AH167" s="21">
        <f t="shared" ref="AH167" si="983">SUM(AC167:AG167)</f>
        <v>0</v>
      </c>
      <c r="AI167" s="25"/>
      <c r="AJ167" s="25"/>
      <c r="AK167" s="25"/>
      <c r="AL167" s="25"/>
      <c r="AM167" s="25"/>
      <c r="AN167" s="21">
        <f t="shared" ref="AN167" si="984">SUM(AI167:AM167)</f>
        <v>0</v>
      </c>
      <c r="AO167" s="25"/>
      <c r="AP167" s="25"/>
      <c r="AQ167" s="25"/>
      <c r="AR167" s="25"/>
      <c r="AS167" s="25"/>
      <c r="AT167" s="21">
        <f t="shared" ref="AT167" si="985">SUM(AO167:AS167)</f>
        <v>0</v>
      </c>
      <c r="AU167" s="25"/>
      <c r="AV167" s="25"/>
      <c r="AW167" s="25"/>
      <c r="AX167" s="25"/>
      <c r="AY167" s="25"/>
      <c r="AZ167" s="21">
        <f t="shared" si="926"/>
        <v>0</v>
      </c>
      <c r="BA167" s="21">
        <f t="shared" si="927"/>
        <v>0</v>
      </c>
      <c r="BB167" s="47" t="str">
        <f t="shared" si="928"/>
        <v/>
      </c>
      <c r="BC167" s="20"/>
      <c r="BD167" s="25"/>
      <c r="BE167" s="25"/>
      <c r="BF167" s="25"/>
      <c r="BG167" s="25"/>
      <c r="BH167" s="25"/>
      <c r="BI167" s="21">
        <f t="shared" si="929"/>
        <v>0</v>
      </c>
      <c r="BJ167" s="25"/>
      <c r="BK167" s="25"/>
      <c r="BL167" s="25"/>
      <c r="BM167" s="25"/>
      <c r="BN167" s="25"/>
      <c r="BO167" s="21">
        <f t="shared" si="930"/>
        <v>0</v>
      </c>
      <c r="BP167" s="25"/>
      <c r="BQ167" s="25"/>
      <c r="BR167" s="25"/>
      <c r="BS167" s="25"/>
      <c r="BT167" s="25"/>
      <c r="BU167" s="21">
        <f t="shared" ref="BU167" si="986">SUM(BP167:BT167)</f>
        <v>0</v>
      </c>
      <c r="BV167" s="25"/>
      <c r="BW167" s="25"/>
      <c r="BX167" s="25"/>
      <c r="BY167" s="25"/>
      <c r="BZ167" s="25"/>
      <c r="CA167" s="21">
        <f t="shared" si="931"/>
        <v>0</v>
      </c>
      <c r="CB167" s="25"/>
      <c r="CC167" s="21">
        <f t="shared" si="955"/>
        <v>0</v>
      </c>
      <c r="CD167" s="25"/>
      <c r="CE167" s="21">
        <f t="shared" si="933"/>
        <v>0</v>
      </c>
      <c r="CF167" s="21">
        <f t="shared" si="934"/>
        <v>0</v>
      </c>
      <c r="CG167" s="47" t="str">
        <f t="shared" si="935"/>
        <v/>
      </c>
      <c r="CH167" s="20"/>
      <c r="CI167" s="25"/>
      <c r="CJ167" s="25"/>
      <c r="CK167" s="25">
        <v>3.2271000000000001</v>
      </c>
      <c r="CL167" s="25"/>
      <c r="CM167" s="25"/>
      <c r="CN167" s="25"/>
      <c r="CO167" s="21">
        <f t="shared" si="936"/>
        <v>3.2271000000000001</v>
      </c>
      <c r="CP167" s="25"/>
      <c r="CQ167" s="25"/>
      <c r="CR167" s="25"/>
      <c r="CS167" s="25"/>
      <c r="CT167" s="25"/>
      <c r="CU167" s="25"/>
      <c r="CV167" s="21">
        <f t="shared" si="937"/>
        <v>0</v>
      </c>
      <c r="CW167" s="25"/>
      <c r="CX167" s="25"/>
      <c r="CY167" s="25"/>
      <c r="CZ167" s="25"/>
      <c r="DA167" s="25"/>
      <c r="DB167" s="21">
        <f t="shared" si="938"/>
        <v>0</v>
      </c>
      <c r="DC167" s="25">
        <v>4.8844000000000003</v>
      </c>
      <c r="DD167" s="25">
        <v>9.0928000000000004</v>
      </c>
      <c r="DE167" s="25">
        <v>2.47112</v>
      </c>
      <c r="DF167" s="25"/>
      <c r="DG167" s="21">
        <f t="shared" si="939"/>
        <v>16.448319999999999</v>
      </c>
      <c r="DH167" s="25"/>
      <c r="DI167" s="25"/>
      <c r="DJ167" s="25"/>
      <c r="DK167" s="21">
        <f t="shared" si="958"/>
        <v>0</v>
      </c>
      <c r="DL167" s="25"/>
      <c r="DM167" s="25"/>
      <c r="DN167" s="25"/>
      <c r="DO167" s="25"/>
      <c r="DP167" s="25"/>
      <c r="DQ167" s="25"/>
      <c r="DR167" s="21">
        <f t="shared" si="959"/>
        <v>0</v>
      </c>
      <c r="DS167" s="19">
        <f t="shared" si="940"/>
        <v>19.675419999999999</v>
      </c>
      <c r="DT167" s="47">
        <f t="shared" si="941"/>
        <v>9.4212246375086712E-4</v>
      </c>
      <c r="DU167" s="20"/>
      <c r="DV167" s="25"/>
      <c r="DW167" s="21">
        <f t="shared" si="942"/>
        <v>0</v>
      </c>
      <c r="DX167" s="25"/>
      <c r="DY167" s="25"/>
      <c r="DZ167" s="25"/>
      <c r="EA167" s="25"/>
      <c r="EB167" s="25"/>
      <c r="EC167" s="25"/>
      <c r="ED167" s="25"/>
      <c r="EE167" s="25"/>
      <c r="EF167" s="25"/>
      <c r="EG167" s="25"/>
      <c r="EH167" s="25"/>
      <c r="EI167" s="25"/>
      <c r="EJ167" s="25"/>
      <c r="EK167" s="21">
        <f t="shared" si="943"/>
        <v>0</v>
      </c>
      <c r="EL167" s="25"/>
      <c r="EM167" s="25"/>
      <c r="EN167" s="25"/>
      <c r="EO167" s="25"/>
      <c r="EP167" s="25"/>
      <c r="EQ167" s="21">
        <f t="shared" si="944"/>
        <v>0</v>
      </c>
      <c r="ER167" s="21">
        <f t="shared" si="945"/>
        <v>0</v>
      </c>
      <c r="ES167" s="47" t="str">
        <f t="shared" si="946"/>
        <v/>
      </c>
    </row>
    <row r="168" spans="1:149" x14ac:dyDescent="0.25">
      <c r="A168" s="26"/>
      <c r="B168" s="8" t="s">
        <v>32</v>
      </c>
      <c r="C168" s="1"/>
      <c r="D168" s="25"/>
      <c r="E168" s="25"/>
      <c r="F168" s="25"/>
      <c r="G168" s="25"/>
      <c r="H168" s="25"/>
      <c r="I168" s="25"/>
      <c r="J168" s="25"/>
      <c r="K168" s="25"/>
      <c r="L168" s="25"/>
      <c r="M168" s="25"/>
      <c r="N168" s="25"/>
      <c r="O168" s="21">
        <f t="shared" ref="O168" si="987">SUM(D168:N168)</f>
        <v>0</v>
      </c>
      <c r="P168" s="25"/>
      <c r="Q168" s="25"/>
      <c r="R168" s="25"/>
      <c r="S168" s="21">
        <f t="shared" ref="S168" si="988">SUM(P168:R168)</f>
        <v>0</v>
      </c>
      <c r="T168" s="25"/>
      <c r="U168" s="25"/>
      <c r="V168" s="25"/>
      <c r="W168" s="25"/>
      <c r="X168" s="25"/>
      <c r="Y168" s="21">
        <f t="shared" si="923"/>
        <v>0</v>
      </c>
      <c r="Z168" s="21">
        <f t="shared" si="924"/>
        <v>0</v>
      </c>
      <c r="AA168" s="47" t="str">
        <f t="shared" si="925"/>
        <v/>
      </c>
      <c r="AB168" s="20"/>
      <c r="AC168" s="25"/>
      <c r="AD168" s="25"/>
      <c r="AE168" s="25"/>
      <c r="AF168" s="25"/>
      <c r="AG168" s="25"/>
      <c r="AH168" s="21">
        <f t="shared" ref="AH168" si="989">SUM(AC168:AG168)</f>
        <v>0</v>
      </c>
      <c r="AI168" s="25"/>
      <c r="AJ168" s="25"/>
      <c r="AK168" s="25"/>
      <c r="AL168" s="25"/>
      <c r="AM168" s="25"/>
      <c r="AN168" s="21">
        <f t="shared" ref="AN168" si="990">SUM(AI168:AM168)</f>
        <v>0</v>
      </c>
      <c r="AO168" s="25"/>
      <c r="AP168" s="25"/>
      <c r="AQ168" s="25"/>
      <c r="AR168" s="25"/>
      <c r="AS168" s="25"/>
      <c r="AT168" s="21">
        <f t="shared" ref="AT168" si="991">SUM(AO168:AS168)</f>
        <v>0</v>
      </c>
      <c r="AU168" s="25"/>
      <c r="AV168" s="25"/>
      <c r="AW168" s="25"/>
      <c r="AX168" s="25"/>
      <c r="AY168" s="25"/>
      <c r="AZ168" s="21">
        <f t="shared" si="926"/>
        <v>0</v>
      </c>
      <c r="BA168" s="21">
        <f t="shared" si="927"/>
        <v>0</v>
      </c>
      <c r="BB168" s="47" t="str">
        <f t="shared" si="928"/>
        <v/>
      </c>
      <c r="BC168" s="20"/>
      <c r="BD168" s="25"/>
      <c r="BE168" s="25"/>
      <c r="BF168" s="25"/>
      <c r="BG168" s="25"/>
      <c r="BH168" s="25"/>
      <c r="BI168" s="21">
        <f t="shared" si="929"/>
        <v>0</v>
      </c>
      <c r="BJ168" s="25"/>
      <c r="BK168" s="25"/>
      <c r="BL168" s="25"/>
      <c r="BM168" s="25"/>
      <c r="BN168" s="25"/>
      <c r="BO168" s="21">
        <f t="shared" ref="BO168" si="992">SUM(BJ168:BN168)</f>
        <v>0</v>
      </c>
      <c r="BP168" s="25"/>
      <c r="BQ168" s="25"/>
      <c r="BR168" s="25"/>
      <c r="BS168" s="25"/>
      <c r="BT168" s="25"/>
      <c r="BU168" s="21">
        <f t="shared" ref="BU168" si="993">SUM(BP168:BT168)</f>
        <v>0</v>
      </c>
      <c r="BV168" s="25"/>
      <c r="BW168" s="25"/>
      <c r="BX168" s="25"/>
      <c r="BY168" s="25"/>
      <c r="BZ168" s="25"/>
      <c r="CA168" s="21">
        <f t="shared" ref="CA168" si="994">SUM(BV168:BZ168)</f>
        <v>0</v>
      </c>
      <c r="CB168" s="25"/>
      <c r="CC168" s="21">
        <f t="shared" si="955"/>
        <v>0</v>
      </c>
      <c r="CD168" s="25"/>
      <c r="CE168" s="21">
        <f t="shared" si="933"/>
        <v>0</v>
      </c>
      <c r="CF168" s="21">
        <f t="shared" si="934"/>
        <v>0</v>
      </c>
      <c r="CG168" s="47" t="str">
        <f t="shared" si="935"/>
        <v/>
      </c>
      <c r="CH168" s="20"/>
      <c r="CI168" s="25"/>
      <c r="CJ168" s="25"/>
      <c r="CK168" s="25"/>
      <c r="CL168" s="25"/>
      <c r="CM168" s="25"/>
      <c r="CN168" s="25"/>
      <c r="CO168" s="21">
        <f t="shared" ref="CO168" si="995">SUM(CI168:CN168)</f>
        <v>0</v>
      </c>
      <c r="CP168" s="25"/>
      <c r="CQ168" s="25"/>
      <c r="CR168" s="25"/>
      <c r="CS168" s="25"/>
      <c r="CT168" s="25"/>
      <c r="CU168" s="25"/>
      <c r="CV168" s="21">
        <f t="shared" ref="CV168" si="996">SUM(CP168:CU168)</f>
        <v>0</v>
      </c>
      <c r="CW168" s="25"/>
      <c r="CX168" s="25"/>
      <c r="CY168" s="25"/>
      <c r="CZ168" s="25"/>
      <c r="DA168" s="25"/>
      <c r="DB168" s="21">
        <f t="shared" si="938"/>
        <v>0</v>
      </c>
      <c r="DC168" s="25">
        <v>5.0000000000000001E-3</v>
      </c>
      <c r="DD168" s="25"/>
      <c r="DE168" s="25"/>
      <c r="DF168" s="25"/>
      <c r="DG168" s="21">
        <f t="shared" si="939"/>
        <v>5.0000000000000001E-3</v>
      </c>
      <c r="DH168" s="25"/>
      <c r="DI168" s="25"/>
      <c r="DJ168" s="25"/>
      <c r="DK168" s="21">
        <f t="shared" si="958"/>
        <v>0</v>
      </c>
      <c r="DL168" s="25"/>
      <c r="DM168" s="25"/>
      <c r="DN168" s="25"/>
      <c r="DO168" s="25"/>
      <c r="DP168" s="25"/>
      <c r="DQ168" s="25"/>
      <c r="DR168" s="21">
        <f t="shared" si="959"/>
        <v>0</v>
      </c>
      <c r="DS168" s="19">
        <f t="shared" si="940"/>
        <v>5.0000000000000001E-3</v>
      </c>
      <c r="DT168" s="47">
        <f t="shared" si="941"/>
        <v>2.3941609982172354E-7</v>
      </c>
      <c r="DU168" s="20"/>
      <c r="DV168" s="25"/>
      <c r="DW168" s="21">
        <f t="shared" si="942"/>
        <v>0</v>
      </c>
      <c r="DX168" s="25"/>
      <c r="DY168" s="25"/>
      <c r="DZ168" s="25"/>
      <c r="EA168" s="25"/>
      <c r="EB168" s="25"/>
      <c r="EC168" s="25"/>
      <c r="ED168" s="25"/>
      <c r="EE168" s="25"/>
      <c r="EF168" s="25"/>
      <c r="EG168" s="25"/>
      <c r="EH168" s="25"/>
      <c r="EI168" s="25"/>
      <c r="EJ168" s="25"/>
      <c r="EK168" s="21">
        <f t="shared" ref="EK168" si="997">SUM(DX168:EJ168)</f>
        <v>0</v>
      </c>
      <c r="EL168" s="25"/>
      <c r="EM168" s="25"/>
      <c r="EN168" s="25"/>
      <c r="EO168" s="25"/>
      <c r="EP168" s="25"/>
      <c r="EQ168" s="21">
        <f t="shared" si="944"/>
        <v>0</v>
      </c>
      <c r="ER168" s="21">
        <f t="shared" si="945"/>
        <v>0</v>
      </c>
      <c r="ES168" s="47" t="str">
        <f t="shared" si="946"/>
        <v/>
      </c>
    </row>
    <row r="169" spans="1:149" ht="15.75" customHeight="1" x14ac:dyDescent="0.25">
      <c r="A169" s="26">
        <v>8</v>
      </c>
      <c r="B169" s="8" t="s">
        <v>33</v>
      </c>
      <c r="C169" s="1"/>
      <c r="D169" s="25"/>
      <c r="E169" s="25"/>
      <c r="F169" s="25"/>
      <c r="G169" s="25"/>
      <c r="H169" s="25"/>
      <c r="I169" s="25"/>
      <c r="J169" s="25"/>
      <c r="K169" s="25"/>
      <c r="L169" s="25"/>
      <c r="M169" s="25"/>
      <c r="N169" s="25"/>
      <c r="O169" s="21">
        <f t="shared" ref="O169:O221" si="998">SUM(D169:N169)</f>
        <v>0</v>
      </c>
      <c r="P169" s="25"/>
      <c r="Q169" s="25"/>
      <c r="R169" s="25"/>
      <c r="S169" s="21">
        <f t="shared" ref="S169:S221" si="999">SUM(P169:R169)</f>
        <v>0</v>
      </c>
      <c r="T169" s="25"/>
      <c r="U169" s="25"/>
      <c r="V169" s="25"/>
      <c r="W169" s="25"/>
      <c r="X169" s="25"/>
      <c r="Y169" s="21">
        <f t="shared" ref="Y169:Y221" si="1000">SUM(T169:X169)</f>
        <v>0</v>
      </c>
      <c r="Z169" s="21">
        <f t="shared" si="924"/>
        <v>0</v>
      </c>
      <c r="AA169" s="47" t="str">
        <f t="shared" si="925"/>
        <v/>
      </c>
      <c r="AB169" s="20"/>
      <c r="AC169" s="25"/>
      <c r="AD169" s="25"/>
      <c r="AE169" s="25"/>
      <c r="AF169" s="25"/>
      <c r="AG169" s="25"/>
      <c r="AH169" s="21">
        <f t="shared" ref="AH169:AH221" si="1001">SUM(AC169:AG169)</f>
        <v>0</v>
      </c>
      <c r="AI169" s="25"/>
      <c r="AJ169" s="25"/>
      <c r="AK169" s="25"/>
      <c r="AL169" s="25"/>
      <c r="AM169" s="25"/>
      <c r="AN169" s="21">
        <f t="shared" ref="AN169:AN221" si="1002">SUM(AI169:AM169)</f>
        <v>0</v>
      </c>
      <c r="AO169" s="25"/>
      <c r="AP169" s="25"/>
      <c r="AQ169" s="25"/>
      <c r="AR169" s="25"/>
      <c r="AS169" s="25"/>
      <c r="AT169" s="21">
        <f t="shared" ref="AT169:AT221" si="1003">SUM(AO169:AS169)</f>
        <v>0</v>
      </c>
      <c r="AU169" s="25"/>
      <c r="AV169" s="25"/>
      <c r="AW169" s="25"/>
      <c r="AX169" s="25"/>
      <c r="AY169" s="25">
        <v>0</v>
      </c>
      <c r="AZ169" s="21">
        <f t="shared" ref="AZ169:AZ221" si="1004">SUM(AU169:AY169)</f>
        <v>0</v>
      </c>
      <c r="BA169" s="21">
        <f t="shared" ref="BA169:BA221" si="1005">SUM(AH169,AN169,AT169,AZ169)</f>
        <v>0</v>
      </c>
      <c r="BB169" s="47" t="str">
        <f t="shared" si="928"/>
        <v/>
      </c>
      <c r="BC169" s="20"/>
      <c r="BD169" s="25"/>
      <c r="BE169" s="25"/>
      <c r="BF169" s="25"/>
      <c r="BG169" s="25"/>
      <c r="BH169" s="25"/>
      <c r="BI169" s="21">
        <f t="shared" si="929"/>
        <v>0</v>
      </c>
      <c r="BJ169" s="25"/>
      <c r="BK169" s="25"/>
      <c r="BL169" s="25"/>
      <c r="BM169" s="25"/>
      <c r="BN169" s="25"/>
      <c r="BO169" s="21">
        <f t="shared" si="930"/>
        <v>0</v>
      </c>
      <c r="BP169" s="25"/>
      <c r="BQ169" s="25"/>
      <c r="BR169" s="25"/>
      <c r="BS169" s="25"/>
      <c r="BT169" s="25"/>
      <c r="BU169" s="21">
        <f t="shared" ref="BU169:BU221" si="1006">SUM(BP169:BT169)</f>
        <v>0</v>
      </c>
      <c r="BV169" s="25">
        <v>0</v>
      </c>
      <c r="BW169" s="25">
        <v>0</v>
      </c>
      <c r="BX169" s="25">
        <v>2.5935686545925756</v>
      </c>
      <c r="BY169" s="25">
        <v>4.1221907278688992</v>
      </c>
      <c r="BZ169" s="25">
        <v>3.0641143407356242</v>
      </c>
      <c r="CA169" s="21">
        <f t="shared" si="931"/>
        <v>9.7798737231970989</v>
      </c>
      <c r="CB169" s="25"/>
      <c r="CC169" s="21">
        <f t="shared" ref="CC169:CC172" si="1007">SUM(CB169)</f>
        <v>0</v>
      </c>
      <c r="CD169" s="25"/>
      <c r="CE169" s="21">
        <f t="shared" si="933"/>
        <v>0</v>
      </c>
      <c r="CF169" s="21">
        <f t="shared" si="934"/>
        <v>9.7798737231970989</v>
      </c>
      <c r="CG169" s="47">
        <f t="shared" si="935"/>
        <v>1.0270398284797288E-3</v>
      </c>
      <c r="CH169" s="20"/>
      <c r="CI169" s="25"/>
      <c r="CJ169" s="25"/>
      <c r="CK169" s="25"/>
      <c r="CL169" s="25"/>
      <c r="CM169" s="25"/>
      <c r="CN169" s="25"/>
      <c r="CO169" s="21">
        <f t="shared" si="936"/>
        <v>0</v>
      </c>
      <c r="CP169" s="25"/>
      <c r="CQ169" s="25"/>
      <c r="CR169" s="25"/>
      <c r="CS169" s="25"/>
      <c r="CT169" s="25"/>
      <c r="CU169" s="25"/>
      <c r="CV169" s="21">
        <f t="shared" si="937"/>
        <v>0</v>
      </c>
      <c r="CW169" s="25">
        <v>1.5230251665251993</v>
      </c>
      <c r="CX169" s="25">
        <v>1.7663115713011672</v>
      </c>
      <c r="CY169" s="25">
        <v>1.0497865489551359</v>
      </c>
      <c r="CZ169" s="25">
        <v>0.81750294548306823</v>
      </c>
      <c r="DA169" s="25">
        <v>0.97773352279774961</v>
      </c>
      <c r="DB169" s="21">
        <f t="shared" si="938"/>
        <v>6.1343597550623201</v>
      </c>
      <c r="DC169" s="25"/>
      <c r="DD169" s="25">
        <v>22.780440000000002</v>
      </c>
      <c r="DE169" s="25">
        <v>120.91728000000001</v>
      </c>
      <c r="DF169" s="25"/>
      <c r="DG169" s="21">
        <f t="shared" si="939"/>
        <v>143.69772</v>
      </c>
      <c r="DH169" s="25"/>
      <c r="DI169" s="25"/>
      <c r="DJ169" s="25"/>
      <c r="DK169" s="21">
        <f t="shared" si="958"/>
        <v>0</v>
      </c>
      <c r="DL169" s="25"/>
      <c r="DM169" s="25"/>
      <c r="DN169" s="25"/>
      <c r="DO169" s="25"/>
      <c r="DP169" s="25"/>
      <c r="DQ169" s="25"/>
      <c r="DR169" s="21">
        <f t="shared" si="959"/>
        <v>0</v>
      </c>
      <c r="DS169" s="19">
        <f t="shared" si="940"/>
        <v>149.83207975506232</v>
      </c>
      <c r="DT169" s="47">
        <f t="shared" si="941"/>
        <v>7.1744424326268888E-3</v>
      </c>
      <c r="DU169" s="20"/>
      <c r="DV169" s="25"/>
      <c r="DW169" s="21">
        <f t="shared" si="942"/>
        <v>0</v>
      </c>
      <c r="DX169" s="25"/>
      <c r="DY169" s="25"/>
      <c r="DZ169" s="25"/>
      <c r="EA169" s="25"/>
      <c r="EB169" s="25"/>
      <c r="EC169" s="25">
        <v>0</v>
      </c>
      <c r="ED169" s="25">
        <v>0</v>
      </c>
      <c r="EE169" s="25">
        <v>0</v>
      </c>
      <c r="EF169" s="25">
        <v>0</v>
      </c>
      <c r="EG169" s="25">
        <v>0</v>
      </c>
      <c r="EH169" s="25">
        <v>0</v>
      </c>
      <c r="EI169" s="25">
        <v>0</v>
      </c>
      <c r="EJ169" s="25">
        <v>0</v>
      </c>
      <c r="EK169" s="21">
        <f t="shared" si="943"/>
        <v>0</v>
      </c>
      <c r="EL169" s="25"/>
      <c r="EM169" s="25"/>
      <c r="EN169" s="25"/>
      <c r="EO169" s="25"/>
      <c r="EP169" s="25"/>
      <c r="EQ169" s="21">
        <f t="shared" si="944"/>
        <v>0</v>
      </c>
      <c r="ER169" s="21">
        <f t="shared" si="945"/>
        <v>0</v>
      </c>
      <c r="ES169" s="47" t="str">
        <f t="shared" si="946"/>
        <v/>
      </c>
    </row>
    <row r="170" spans="1:149" x14ac:dyDescent="0.25">
      <c r="A170" s="26"/>
      <c r="B170" s="8" t="s">
        <v>34</v>
      </c>
      <c r="C170" s="1"/>
      <c r="D170" s="25"/>
      <c r="E170" s="25"/>
      <c r="F170" s="25"/>
      <c r="G170" s="25"/>
      <c r="H170" s="25"/>
      <c r="I170" s="25"/>
      <c r="J170" s="25"/>
      <c r="K170" s="25"/>
      <c r="L170" s="25"/>
      <c r="M170" s="25"/>
      <c r="N170" s="25"/>
      <c r="O170" s="21">
        <f t="shared" ref="O170" si="1008">SUM(D170:N170)</f>
        <v>0</v>
      </c>
      <c r="P170" s="25"/>
      <c r="Q170" s="25"/>
      <c r="R170" s="25"/>
      <c r="S170" s="21">
        <f t="shared" ref="S170" si="1009">SUM(P170:R170)</f>
        <v>0</v>
      </c>
      <c r="T170" s="25"/>
      <c r="U170" s="25"/>
      <c r="V170" s="25"/>
      <c r="W170" s="25"/>
      <c r="X170" s="25"/>
      <c r="Y170" s="21">
        <f>SUM(T170:X170)</f>
        <v>0</v>
      </c>
      <c r="Z170" s="21">
        <f t="shared" si="924"/>
        <v>0</v>
      </c>
      <c r="AA170" s="47" t="str">
        <f t="shared" si="925"/>
        <v/>
      </c>
      <c r="AB170" s="20"/>
      <c r="AC170" s="25"/>
      <c r="AD170" s="25"/>
      <c r="AE170" s="25"/>
      <c r="AF170" s="25"/>
      <c r="AG170" s="25"/>
      <c r="AH170" s="21">
        <f t="shared" ref="AH170" si="1010">SUM(AC170:AG170)</f>
        <v>0</v>
      </c>
      <c r="AI170" s="25"/>
      <c r="AJ170" s="25"/>
      <c r="AK170" s="25"/>
      <c r="AL170" s="25"/>
      <c r="AM170" s="25"/>
      <c r="AN170" s="21">
        <f t="shared" ref="AN170" si="1011">SUM(AI170:AM170)</f>
        <v>0</v>
      </c>
      <c r="AO170" s="25"/>
      <c r="AP170" s="25"/>
      <c r="AQ170" s="25"/>
      <c r="AR170" s="25"/>
      <c r="AS170" s="25"/>
      <c r="AT170" s="21">
        <f t="shared" ref="AT170" si="1012">SUM(AO170:AS170)</f>
        <v>0</v>
      </c>
      <c r="AU170" s="25"/>
      <c r="AV170" s="25"/>
      <c r="AW170" s="25"/>
      <c r="AX170" s="25"/>
      <c r="AY170" s="25"/>
      <c r="AZ170" s="21">
        <f>SUM(AU170:AY170)</f>
        <v>0</v>
      </c>
      <c r="BA170" s="21">
        <f>SUM(AH170,AN170,AT170,AZ170)</f>
        <v>0</v>
      </c>
      <c r="BB170" s="47" t="str">
        <f t="shared" si="928"/>
        <v/>
      </c>
      <c r="BC170" s="20"/>
      <c r="BD170" s="25"/>
      <c r="BE170" s="25"/>
      <c r="BF170" s="25"/>
      <c r="BG170" s="25"/>
      <c r="BH170" s="25"/>
      <c r="BI170" s="21">
        <f t="shared" si="929"/>
        <v>0</v>
      </c>
      <c r="BJ170" s="25"/>
      <c r="BK170" s="25"/>
      <c r="BL170" s="25"/>
      <c r="BM170" s="25"/>
      <c r="BN170" s="25"/>
      <c r="BO170" s="21">
        <f t="shared" ref="BO170" si="1013">SUM(BJ170:BN170)</f>
        <v>0</v>
      </c>
      <c r="BP170" s="25"/>
      <c r="BQ170" s="25"/>
      <c r="BR170" s="25"/>
      <c r="BS170" s="25"/>
      <c r="BT170" s="25"/>
      <c r="BU170" s="21">
        <f t="shared" ref="BU170" si="1014">SUM(BP170:BT170)</f>
        <v>0</v>
      </c>
      <c r="BV170" s="25"/>
      <c r="BW170" s="25"/>
      <c r="BX170" s="25"/>
      <c r="BY170" s="25"/>
      <c r="BZ170" s="25"/>
      <c r="CA170" s="21">
        <f t="shared" ref="CA170" si="1015">SUM(BV170:BZ170)</f>
        <v>0</v>
      </c>
      <c r="CB170" s="25"/>
      <c r="CC170" s="21">
        <f t="shared" si="1007"/>
        <v>0</v>
      </c>
      <c r="CD170" s="25"/>
      <c r="CE170" s="21">
        <f t="shared" si="933"/>
        <v>0</v>
      </c>
      <c r="CF170" s="21">
        <f t="shared" si="934"/>
        <v>0</v>
      </c>
      <c r="CG170" s="47" t="str">
        <f t="shared" si="935"/>
        <v/>
      </c>
      <c r="CH170" s="20"/>
      <c r="CI170" s="25">
        <v>1</v>
      </c>
      <c r="CJ170" s="25"/>
      <c r="CK170" s="25"/>
      <c r="CL170" s="25"/>
      <c r="CM170" s="25"/>
      <c r="CN170" s="25"/>
      <c r="CO170" s="21">
        <f t="shared" ref="CO170" si="1016">SUM(CI170:CN170)</f>
        <v>1</v>
      </c>
      <c r="CP170" s="25"/>
      <c r="CQ170" s="25"/>
      <c r="CR170" s="25"/>
      <c r="CS170" s="25"/>
      <c r="CT170" s="25"/>
      <c r="CU170" s="25"/>
      <c r="CV170" s="21">
        <f t="shared" ref="CV170" si="1017">SUM(CP170:CU170)</f>
        <v>0</v>
      </c>
      <c r="CW170" s="25"/>
      <c r="CX170" s="25"/>
      <c r="CY170" s="25"/>
      <c r="CZ170" s="25"/>
      <c r="DA170" s="25"/>
      <c r="DB170" s="21">
        <f t="shared" si="938"/>
        <v>0</v>
      </c>
      <c r="DC170" s="25"/>
      <c r="DD170" s="25"/>
      <c r="DE170" s="25"/>
      <c r="DF170" s="25"/>
      <c r="DG170" s="21">
        <f t="shared" si="939"/>
        <v>0</v>
      </c>
      <c r="DH170" s="25"/>
      <c r="DI170" s="25"/>
      <c r="DJ170" s="25"/>
      <c r="DK170" s="21">
        <f t="shared" si="958"/>
        <v>0</v>
      </c>
      <c r="DL170" s="25"/>
      <c r="DM170" s="25"/>
      <c r="DN170" s="25"/>
      <c r="DO170" s="25"/>
      <c r="DP170" s="25"/>
      <c r="DQ170" s="25"/>
      <c r="DR170" s="21">
        <f t="shared" si="959"/>
        <v>0</v>
      </c>
      <c r="DS170" s="19">
        <f t="shared" si="940"/>
        <v>1</v>
      </c>
      <c r="DT170" s="47">
        <f t="shared" si="941"/>
        <v>4.7883219964344708E-5</v>
      </c>
      <c r="DU170" s="20"/>
      <c r="DV170" s="25"/>
      <c r="DW170" s="21">
        <f t="shared" si="942"/>
        <v>0</v>
      </c>
      <c r="DX170" s="25"/>
      <c r="DY170" s="25"/>
      <c r="DZ170" s="25"/>
      <c r="EA170" s="25"/>
      <c r="EB170" s="25"/>
      <c r="EC170" s="25"/>
      <c r="ED170" s="25"/>
      <c r="EE170" s="25"/>
      <c r="EF170" s="25"/>
      <c r="EG170" s="25"/>
      <c r="EH170" s="25"/>
      <c r="EI170" s="25"/>
      <c r="EJ170" s="25"/>
      <c r="EK170" s="21">
        <f t="shared" ref="EK170" si="1018">SUM(DX170:EJ170)</f>
        <v>0</v>
      </c>
      <c r="EL170" s="25"/>
      <c r="EM170" s="25"/>
      <c r="EN170" s="25"/>
      <c r="EO170" s="25"/>
      <c r="EP170" s="25"/>
      <c r="EQ170" s="21">
        <f t="shared" si="944"/>
        <v>0</v>
      </c>
      <c r="ER170" s="21">
        <f t="shared" si="945"/>
        <v>0</v>
      </c>
      <c r="ES170" s="47" t="str">
        <f t="shared" si="946"/>
        <v/>
      </c>
    </row>
    <row r="171" spans="1:149" x14ac:dyDescent="0.25">
      <c r="A171" s="26"/>
      <c r="B171" s="8" t="s">
        <v>35</v>
      </c>
      <c r="C171" s="1"/>
      <c r="D171" s="25"/>
      <c r="E171" s="25"/>
      <c r="F171" s="25"/>
      <c r="G171" s="25"/>
      <c r="H171" s="25"/>
      <c r="I171" s="25"/>
      <c r="J171" s="25"/>
      <c r="K171" s="25"/>
      <c r="L171" s="25"/>
      <c r="M171" s="25"/>
      <c r="N171" s="25"/>
      <c r="O171" s="21">
        <f t="shared" si="998"/>
        <v>0</v>
      </c>
      <c r="P171" s="25"/>
      <c r="Q171" s="25"/>
      <c r="R171" s="25"/>
      <c r="S171" s="21">
        <f t="shared" si="999"/>
        <v>0</v>
      </c>
      <c r="T171" s="25"/>
      <c r="U171" s="25"/>
      <c r="V171" s="25"/>
      <c r="W171" s="25"/>
      <c r="X171" s="25"/>
      <c r="Y171" s="21">
        <f>SUM(T171:X171)</f>
        <v>0</v>
      </c>
      <c r="Z171" s="21">
        <f t="shared" si="924"/>
        <v>0</v>
      </c>
      <c r="AA171" s="47" t="str">
        <f t="shared" si="925"/>
        <v/>
      </c>
      <c r="AB171" s="20"/>
      <c r="AC171" s="25"/>
      <c r="AD171" s="25"/>
      <c r="AE171" s="25"/>
      <c r="AF171" s="25"/>
      <c r="AG171" s="25"/>
      <c r="AH171" s="21">
        <f t="shared" si="1001"/>
        <v>0</v>
      </c>
      <c r="AI171" s="25"/>
      <c r="AJ171" s="25"/>
      <c r="AK171" s="25"/>
      <c r="AL171" s="25"/>
      <c r="AM171" s="25"/>
      <c r="AN171" s="21">
        <f t="shared" si="1002"/>
        <v>0</v>
      </c>
      <c r="AO171" s="25"/>
      <c r="AP171" s="25"/>
      <c r="AQ171" s="25"/>
      <c r="AR171" s="25"/>
      <c r="AS171" s="25"/>
      <c r="AT171" s="21">
        <f t="shared" si="1003"/>
        <v>0</v>
      </c>
      <c r="AU171" s="25"/>
      <c r="AV171" s="25"/>
      <c r="AW171" s="25"/>
      <c r="AX171" s="25"/>
      <c r="AY171" s="25"/>
      <c r="AZ171" s="21">
        <f>SUM(AU171:AY171)</f>
        <v>0</v>
      </c>
      <c r="BA171" s="21">
        <f>SUM(AH171,AN171,AT171,AZ171)</f>
        <v>0</v>
      </c>
      <c r="BB171" s="47" t="str">
        <f t="shared" si="928"/>
        <v/>
      </c>
      <c r="BC171" s="20"/>
      <c r="BD171" s="25"/>
      <c r="BE171" s="25"/>
      <c r="BF171" s="25"/>
      <c r="BG171" s="25"/>
      <c r="BH171" s="25"/>
      <c r="BI171" s="21">
        <f t="shared" si="929"/>
        <v>0</v>
      </c>
      <c r="BJ171" s="25"/>
      <c r="BK171" s="25"/>
      <c r="BL171" s="25"/>
      <c r="BM171" s="25"/>
      <c r="BN171" s="25"/>
      <c r="BO171" s="21">
        <f t="shared" si="930"/>
        <v>0</v>
      </c>
      <c r="BP171" s="25"/>
      <c r="BQ171" s="25"/>
      <c r="BR171" s="25"/>
      <c r="BS171" s="25"/>
      <c r="BT171" s="25"/>
      <c r="BU171" s="21">
        <f t="shared" si="1006"/>
        <v>0</v>
      </c>
      <c r="BV171" s="25"/>
      <c r="BW171" s="25"/>
      <c r="BX171" s="25"/>
      <c r="BY171" s="25"/>
      <c r="BZ171" s="25"/>
      <c r="CA171" s="21">
        <f t="shared" si="931"/>
        <v>0</v>
      </c>
      <c r="CB171" s="25"/>
      <c r="CC171" s="21">
        <f t="shared" si="1007"/>
        <v>0</v>
      </c>
      <c r="CD171" s="25"/>
      <c r="CE171" s="21">
        <f t="shared" si="933"/>
        <v>0</v>
      </c>
      <c r="CF171" s="21">
        <f t="shared" si="934"/>
        <v>0</v>
      </c>
      <c r="CG171" s="47" t="str">
        <f t="shared" si="935"/>
        <v/>
      </c>
      <c r="CH171" s="20"/>
      <c r="CI171" s="25"/>
      <c r="CJ171" s="25"/>
      <c r="CK171" s="25"/>
      <c r="CL171" s="25">
        <v>1</v>
      </c>
      <c r="CM171" s="25"/>
      <c r="CN171" s="25"/>
      <c r="CO171" s="21">
        <f t="shared" si="936"/>
        <v>1</v>
      </c>
      <c r="CP171" s="25"/>
      <c r="CQ171" s="25"/>
      <c r="CR171" s="25"/>
      <c r="CS171" s="25"/>
      <c r="CT171" s="25"/>
      <c r="CU171" s="25"/>
      <c r="CV171" s="21">
        <f t="shared" si="937"/>
        <v>0</v>
      </c>
      <c r="CW171" s="25"/>
      <c r="CX171" s="25"/>
      <c r="CY171" s="25"/>
      <c r="CZ171" s="25"/>
      <c r="DA171" s="25"/>
      <c r="DB171" s="21">
        <f t="shared" si="938"/>
        <v>0</v>
      </c>
      <c r="DC171" s="25"/>
      <c r="DD171" s="25"/>
      <c r="DE171" s="25"/>
      <c r="DF171" s="25"/>
      <c r="DG171" s="21">
        <f t="shared" si="939"/>
        <v>0</v>
      </c>
      <c r="DH171" s="25"/>
      <c r="DI171" s="25"/>
      <c r="DJ171" s="25"/>
      <c r="DK171" s="21">
        <f t="shared" si="958"/>
        <v>0</v>
      </c>
      <c r="DL171" s="25"/>
      <c r="DM171" s="25"/>
      <c r="DN171" s="25"/>
      <c r="DO171" s="25"/>
      <c r="DP171" s="25"/>
      <c r="DQ171" s="25"/>
      <c r="DR171" s="21">
        <f t="shared" si="959"/>
        <v>0</v>
      </c>
      <c r="DS171" s="19">
        <f t="shared" si="940"/>
        <v>1</v>
      </c>
      <c r="DT171" s="47">
        <f t="shared" si="941"/>
        <v>4.7883219964344708E-5</v>
      </c>
      <c r="DU171" s="20"/>
      <c r="DV171" s="25"/>
      <c r="DW171" s="21">
        <f t="shared" si="942"/>
        <v>0</v>
      </c>
      <c r="DX171" s="25"/>
      <c r="DY171" s="25"/>
      <c r="DZ171" s="25"/>
      <c r="EA171" s="25"/>
      <c r="EB171" s="25"/>
      <c r="EC171" s="25"/>
      <c r="ED171" s="25"/>
      <c r="EE171" s="25"/>
      <c r="EF171" s="25"/>
      <c r="EG171" s="25"/>
      <c r="EH171" s="25"/>
      <c r="EI171" s="25"/>
      <c r="EJ171" s="25"/>
      <c r="EK171" s="21">
        <f t="shared" si="943"/>
        <v>0</v>
      </c>
      <c r="EL171" s="25"/>
      <c r="EM171" s="25"/>
      <c r="EN171" s="25"/>
      <c r="EO171" s="25"/>
      <c r="EP171" s="25"/>
      <c r="EQ171" s="21">
        <f t="shared" si="944"/>
        <v>0</v>
      </c>
      <c r="ER171" s="21">
        <f t="shared" si="945"/>
        <v>0</v>
      </c>
      <c r="ES171" s="47" t="str">
        <f t="shared" si="946"/>
        <v/>
      </c>
    </row>
    <row r="172" spans="1:149" ht="15.75" customHeight="1" x14ac:dyDescent="0.25">
      <c r="A172" s="26" t="s">
        <v>254</v>
      </c>
      <c r="B172" s="8" t="s">
        <v>36</v>
      </c>
      <c r="C172" s="1"/>
      <c r="D172" s="25"/>
      <c r="E172" s="25"/>
      <c r="F172" s="25">
        <v>1.8803559999999999</v>
      </c>
      <c r="G172" s="25">
        <v>4.7554210000000001</v>
      </c>
      <c r="H172" s="25">
        <v>9.0627340000000007</v>
      </c>
      <c r="I172" s="25">
        <v>130.868641</v>
      </c>
      <c r="J172" s="25">
        <v>5.1903110000000003</v>
      </c>
      <c r="K172" s="25"/>
      <c r="L172" s="25"/>
      <c r="M172" s="25"/>
      <c r="N172" s="25"/>
      <c r="O172" s="21">
        <f t="shared" si="998"/>
        <v>151.757463</v>
      </c>
      <c r="P172" s="25"/>
      <c r="Q172" s="25">
        <v>0</v>
      </c>
      <c r="R172" s="25">
        <v>15.988484262052955</v>
      </c>
      <c r="S172" s="21">
        <f t="shared" si="999"/>
        <v>15.988484262052955</v>
      </c>
      <c r="T172" s="25"/>
      <c r="U172" s="25"/>
      <c r="V172" s="25"/>
      <c r="W172" s="25"/>
      <c r="X172" s="25"/>
      <c r="Y172" s="21">
        <f t="shared" si="1000"/>
        <v>0</v>
      </c>
      <c r="Z172" s="21">
        <f t="shared" si="924"/>
        <v>167.74594726205297</v>
      </c>
      <c r="AA172" s="47">
        <f t="shared" si="925"/>
        <v>3.2346910012258569E-2</v>
      </c>
      <c r="AB172" s="20"/>
      <c r="AC172" s="25">
        <v>20.73613271</v>
      </c>
      <c r="AD172" s="25">
        <v>15.128593039999998</v>
      </c>
      <c r="AE172" s="25">
        <v>38.974714310000003</v>
      </c>
      <c r="AF172" s="25">
        <v>36.6568915</v>
      </c>
      <c r="AG172" s="25">
        <v>8.0340000000000007</v>
      </c>
      <c r="AH172" s="21">
        <f t="shared" si="1001"/>
        <v>119.53033156000001</v>
      </c>
      <c r="AI172" s="25"/>
      <c r="AJ172" s="25"/>
      <c r="AK172" s="25"/>
      <c r="AL172" s="25"/>
      <c r="AM172" s="25"/>
      <c r="AN172" s="21">
        <f t="shared" si="1002"/>
        <v>0</v>
      </c>
      <c r="AO172" s="25">
        <v>34.193991916631177</v>
      </c>
      <c r="AP172" s="25">
        <v>57.33033993008204</v>
      </c>
      <c r="AQ172" s="25">
        <v>37.508409299253827</v>
      </c>
      <c r="AR172" s="25">
        <v>26.299381926120503</v>
      </c>
      <c r="AS172" s="25">
        <v>3.1490405950557658</v>
      </c>
      <c r="AT172" s="21">
        <f t="shared" si="1003"/>
        <v>158.48116366714331</v>
      </c>
      <c r="AU172" s="25"/>
      <c r="AV172" s="25"/>
      <c r="AW172" s="25"/>
      <c r="AX172" s="25"/>
      <c r="AY172" s="25"/>
      <c r="AZ172" s="21">
        <f t="shared" si="1004"/>
        <v>0</v>
      </c>
      <c r="BA172" s="21">
        <f t="shared" si="1005"/>
        <v>278.01149522714331</v>
      </c>
      <c r="BB172" s="47">
        <f t="shared" si="928"/>
        <v>3.9732517928173686E-2</v>
      </c>
      <c r="BC172" s="20"/>
      <c r="BD172" s="25">
        <v>77.103307162329628</v>
      </c>
      <c r="BE172" s="25">
        <v>92.545096820000012</v>
      </c>
      <c r="BF172" s="25">
        <v>76.863140850000008</v>
      </c>
      <c r="BG172" s="25">
        <v>94.881251138400017</v>
      </c>
      <c r="BH172" s="25">
        <v>68.355820251599994</v>
      </c>
      <c r="BI172" s="21">
        <f t="shared" si="929"/>
        <v>409.74861622232964</v>
      </c>
      <c r="BJ172" s="25"/>
      <c r="BK172" s="25"/>
      <c r="BL172" s="25"/>
      <c r="BM172" s="25"/>
      <c r="BN172" s="25"/>
      <c r="BO172" s="21">
        <f t="shared" si="930"/>
        <v>0</v>
      </c>
      <c r="BP172" s="25">
        <v>0.53035207080375013</v>
      </c>
      <c r="BQ172" s="25">
        <v>0</v>
      </c>
      <c r="BR172" s="25">
        <v>0</v>
      </c>
      <c r="BS172" s="25">
        <v>0</v>
      </c>
      <c r="BT172" s="25">
        <v>0</v>
      </c>
      <c r="BU172" s="21">
        <f t="shared" si="1006"/>
        <v>0.53035207080375013</v>
      </c>
      <c r="BV172" s="25"/>
      <c r="BW172" s="25"/>
      <c r="BX172" s="25"/>
      <c r="BY172" s="25"/>
      <c r="BZ172" s="25"/>
      <c r="CA172" s="21">
        <f t="shared" si="931"/>
        <v>0</v>
      </c>
      <c r="CB172" s="25"/>
      <c r="CC172" s="21">
        <f t="shared" si="1007"/>
        <v>0</v>
      </c>
      <c r="CD172" s="25"/>
      <c r="CE172" s="21">
        <f t="shared" si="933"/>
        <v>0</v>
      </c>
      <c r="CF172" s="21">
        <f t="shared" si="934"/>
        <v>410.2789682931334</v>
      </c>
      <c r="CG172" s="47">
        <f t="shared" si="935"/>
        <v>4.3085713900902038E-2</v>
      </c>
      <c r="CH172" s="20"/>
      <c r="CI172" s="25">
        <v>73.72460211526284</v>
      </c>
      <c r="CJ172" s="25">
        <v>73.183004882865674</v>
      </c>
      <c r="CK172" s="25">
        <v>74.46848516</v>
      </c>
      <c r="CL172" s="25">
        <v>70.559685945138739</v>
      </c>
      <c r="CM172" s="25">
        <v>70.241245214743486</v>
      </c>
      <c r="CN172" s="25">
        <v>0</v>
      </c>
      <c r="CO172" s="21">
        <f t="shared" si="936"/>
        <v>362.1770233180107</v>
      </c>
      <c r="CP172" s="25"/>
      <c r="CQ172" s="25"/>
      <c r="CR172" s="25"/>
      <c r="CS172" s="25"/>
      <c r="CT172" s="25"/>
      <c r="CU172" s="25"/>
      <c r="CV172" s="21">
        <f t="shared" si="937"/>
        <v>0</v>
      </c>
      <c r="CW172" s="25"/>
      <c r="CX172" s="25"/>
      <c r="CY172" s="25">
        <v>31.003089021830483</v>
      </c>
      <c r="CZ172" s="25">
        <v>6.098003119357835</v>
      </c>
      <c r="DA172" s="25">
        <v>7.2932117307519695</v>
      </c>
      <c r="DB172" s="21">
        <f t="shared" si="938"/>
        <v>44.394303871940288</v>
      </c>
      <c r="DC172" s="25">
        <v>430.22362446133332</v>
      </c>
      <c r="DD172" s="25">
        <v>155.92906120999999</v>
      </c>
      <c r="DE172" s="25">
        <v>37.350900000000003</v>
      </c>
      <c r="DF172" s="25"/>
      <c r="DG172" s="21">
        <f t="shared" si="939"/>
        <v>623.50358567133333</v>
      </c>
      <c r="DH172" s="25"/>
      <c r="DI172" s="25"/>
      <c r="DJ172" s="25"/>
      <c r="DK172" s="21">
        <f t="shared" si="958"/>
        <v>0</v>
      </c>
      <c r="DL172" s="25"/>
      <c r="DM172" s="25"/>
      <c r="DN172" s="25"/>
      <c r="DO172" s="25"/>
      <c r="DP172" s="25"/>
      <c r="DQ172" s="25"/>
      <c r="DR172" s="21">
        <f t="shared" si="959"/>
        <v>0</v>
      </c>
      <c r="DS172" s="19">
        <f t="shared" si="940"/>
        <v>1030.0749128612842</v>
      </c>
      <c r="DT172" s="47">
        <f>IF(DS172=0,"",(DS172+DB294)/($DS$296-$DS$292))</f>
        <v>4.932330363229008E-2</v>
      </c>
      <c r="DU172" s="20"/>
      <c r="DV172" s="25"/>
      <c r="DW172" s="21">
        <f t="shared" si="942"/>
        <v>0</v>
      </c>
      <c r="DX172" s="25"/>
      <c r="DY172" s="25"/>
      <c r="DZ172" s="25"/>
      <c r="EA172" s="25"/>
      <c r="EB172" s="25"/>
      <c r="EC172" s="25"/>
      <c r="ED172" s="25"/>
      <c r="EE172" s="25"/>
      <c r="EF172" s="25"/>
      <c r="EG172" s="25"/>
      <c r="EH172" s="25"/>
      <c r="EI172" s="25"/>
      <c r="EJ172" s="25"/>
      <c r="EK172" s="21">
        <f t="shared" si="943"/>
        <v>0</v>
      </c>
      <c r="EL172" s="25"/>
      <c r="EM172" s="25"/>
      <c r="EN172" s="25"/>
      <c r="EO172" s="25"/>
      <c r="EP172" s="25"/>
      <c r="EQ172" s="21">
        <f t="shared" si="944"/>
        <v>0</v>
      </c>
      <c r="ER172" s="21">
        <f t="shared" si="945"/>
        <v>0</v>
      </c>
      <c r="ES172" s="47" t="str">
        <f>IF(ER172=0,"",(ER172+EK294)/$ER$296)</f>
        <v/>
      </c>
    </row>
    <row r="173" spans="1:149" ht="15.75" customHeight="1" x14ac:dyDescent="0.25">
      <c r="A173" s="26">
        <v>8</v>
      </c>
      <c r="B173" s="8" t="s">
        <v>37</v>
      </c>
      <c r="C173" s="1"/>
      <c r="D173" s="25"/>
      <c r="E173" s="25"/>
      <c r="F173" s="25"/>
      <c r="G173" s="25"/>
      <c r="H173" s="25"/>
      <c r="I173" s="25"/>
      <c r="J173" s="25"/>
      <c r="K173" s="25"/>
      <c r="L173" s="25"/>
      <c r="M173" s="25"/>
      <c r="N173" s="25"/>
      <c r="O173" s="21">
        <f t="shared" si="998"/>
        <v>0</v>
      </c>
      <c r="P173" s="25"/>
      <c r="Q173" s="25"/>
      <c r="R173" s="25"/>
      <c r="S173" s="21">
        <f t="shared" si="999"/>
        <v>0</v>
      </c>
      <c r="T173" s="25"/>
      <c r="U173" s="25"/>
      <c r="V173" s="25"/>
      <c r="W173" s="25"/>
      <c r="X173" s="25"/>
      <c r="Y173" s="21">
        <f t="shared" si="1000"/>
        <v>0</v>
      </c>
      <c r="Z173" s="21">
        <f t="shared" si="924"/>
        <v>0</v>
      </c>
      <c r="AA173" s="47" t="str">
        <f t="shared" si="925"/>
        <v/>
      </c>
      <c r="AB173" s="20"/>
      <c r="AC173" s="25"/>
      <c r="AD173" s="25"/>
      <c r="AE173" s="25"/>
      <c r="AF173" s="25"/>
      <c r="AG173" s="25"/>
      <c r="AH173" s="21">
        <f t="shared" si="1001"/>
        <v>0</v>
      </c>
      <c r="AI173" s="25"/>
      <c r="AJ173" s="25"/>
      <c r="AK173" s="25"/>
      <c r="AL173" s="25"/>
      <c r="AM173" s="25"/>
      <c r="AN173" s="21">
        <f t="shared" si="1002"/>
        <v>0</v>
      </c>
      <c r="AO173" s="25"/>
      <c r="AP173" s="25"/>
      <c r="AQ173" s="25"/>
      <c r="AR173" s="25"/>
      <c r="AS173" s="25"/>
      <c r="AT173" s="21">
        <f t="shared" si="1003"/>
        <v>0</v>
      </c>
      <c r="AU173" s="25"/>
      <c r="AV173" s="25"/>
      <c r="AW173" s="25"/>
      <c r="AX173" s="25"/>
      <c r="AY173" s="25"/>
      <c r="AZ173" s="21">
        <f t="shared" si="1004"/>
        <v>0</v>
      </c>
      <c r="BA173" s="21">
        <f t="shared" si="1005"/>
        <v>0</v>
      </c>
      <c r="BB173" s="47" t="str">
        <f t="shared" si="928"/>
        <v/>
      </c>
      <c r="BC173" s="20"/>
      <c r="BD173" s="25">
        <v>2</v>
      </c>
      <c r="BE173" s="25">
        <v>1</v>
      </c>
      <c r="BF173" s="25">
        <v>0.5</v>
      </c>
      <c r="BG173" s="25">
        <v>0.5</v>
      </c>
      <c r="BH173" s="25">
        <v>1</v>
      </c>
      <c r="BI173" s="21">
        <f t="shared" si="929"/>
        <v>5</v>
      </c>
      <c r="BJ173" s="25"/>
      <c r="BK173" s="25"/>
      <c r="BL173" s="25"/>
      <c r="BM173" s="25"/>
      <c r="BN173" s="25"/>
      <c r="BO173" s="21">
        <f t="shared" si="930"/>
        <v>0</v>
      </c>
      <c r="BP173" s="25"/>
      <c r="BQ173" s="25"/>
      <c r="BR173" s="25"/>
      <c r="BS173" s="25"/>
      <c r="BT173" s="25"/>
      <c r="BU173" s="21">
        <f t="shared" si="1006"/>
        <v>0</v>
      </c>
      <c r="BV173" s="25"/>
      <c r="BW173" s="25"/>
      <c r="BX173" s="25"/>
      <c r="BY173" s="25"/>
      <c r="BZ173" s="25"/>
      <c r="CA173" s="21">
        <f t="shared" si="931"/>
        <v>0</v>
      </c>
      <c r="CB173" s="25"/>
      <c r="CC173" s="21">
        <f t="shared" ref="CC173:CC174" si="1019">SUM(CB173)</f>
        <v>0</v>
      </c>
      <c r="CD173" s="25"/>
      <c r="CE173" s="21">
        <f t="shared" si="933"/>
        <v>0</v>
      </c>
      <c r="CF173" s="21">
        <f t="shared" si="934"/>
        <v>5</v>
      </c>
      <c r="CG173" s="47">
        <f t="shared" si="935"/>
        <v>5.2507826662611724E-4</v>
      </c>
      <c r="CH173" s="20"/>
      <c r="CI173" s="25">
        <v>4</v>
      </c>
      <c r="CJ173" s="25">
        <v>4</v>
      </c>
      <c r="CK173" s="25">
        <v>4</v>
      </c>
      <c r="CL173" s="25">
        <v>4</v>
      </c>
      <c r="CM173" s="25">
        <v>4</v>
      </c>
      <c r="CN173" s="25"/>
      <c r="CO173" s="21">
        <f t="shared" si="936"/>
        <v>20</v>
      </c>
      <c r="CP173" s="25"/>
      <c r="CQ173" s="25"/>
      <c r="CR173" s="25"/>
      <c r="CS173" s="25"/>
      <c r="CT173" s="25"/>
      <c r="CU173" s="25"/>
      <c r="CV173" s="21">
        <f t="shared" si="937"/>
        <v>0</v>
      </c>
      <c r="CW173" s="25"/>
      <c r="CX173" s="25"/>
      <c r="CY173" s="25"/>
      <c r="CZ173" s="25"/>
      <c r="DA173" s="25"/>
      <c r="DB173" s="21">
        <f t="shared" si="938"/>
        <v>0</v>
      </c>
      <c r="DC173" s="25"/>
      <c r="DD173" s="25">
        <v>100</v>
      </c>
      <c r="DE173" s="25"/>
      <c r="DF173" s="25"/>
      <c r="DG173" s="21">
        <f t="shared" si="939"/>
        <v>100</v>
      </c>
      <c r="DH173" s="25"/>
      <c r="DI173" s="25"/>
      <c r="DJ173" s="25"/>
      <c r="DK173" s="21">
        <f t="shared" si="958"/>
        <v>0</v>
      </c>
      <c r="DL173" s="25"/>
      <c r="DM173" s="25"/>
      <c r="DN173" s="25"/>
      <c r="DO173" s="25"/>
      <c r="DP173" s="25"/>
      <c r="DQ173" s="25"/>
      <c r="DR173" s="21">
        <f t="shared" si="959"/>
        <v>0</v>
      </c>
      <c r="DS173" s="19">
        <f t="shared" si="940"/>
        <v>120</v>
      </c>
      <c r="DT173" s="47">
        <f t="shared" ref="DT173:DT213" si="1020">IF(DS173=0,"",DS173/($DS$296-$DS$292))</f>
        <v>5.7459863957213652E-3</v>
      </c>
      <c r="DU173" s="20"/>
      <c r="DV173" s="25"/>
      <c r="DW173" s="21">
        <f t="shared" si="942"/>
        <v>0</v>
      </c>
      <c r="DX173" s="25"/>
      <c r="DY173" s="25"/>
      <c r="DZ173" s="25"/>
      <c r="EA173" s="25"/>
      <c r="EB173" s="25"/>
      <c r="EC173" s="25"/>
      <c r="ED173" s="25"/>
      <c r="EE173" s="25"/>
      <c r="EF173" s="25"/>
      <c r="EG173" s="25"/>
      <c r="EH173" s="25"/>
      <c r="EI173" s="25"/>
      <c r="EJ173" s="25"/>
      <c r="EK173" s="21">
        <f t="shared" si="943"/>
        <v>0</v>
      </c>
      <c r="EL173" s="25"/>
      <c r="EM173" s="25"/>
      <c r="EN173" s="25"/>
      <c r="EO173" s="25"/>
      <c r="EP173" s="25"/>
      <c r="EQ173" s="21">
        <f t="shared" si="944"/>
        <v>0</v>
      </c>
      <c r="ER173" s="21">
        <f t="shared" si="945"/>
        <v>0</v>
      </c>
      <c r="ES173" s="47" t="str">
        <f t="shared" ref="ES173:ES204" si="1021">IF(ER173=0,"",ER173/$ER$296)</f>
        <v/>
      </c>
    </row>
    <row r="174" spans="1:149" x14ac:dyDescent="0.25">
      <c r="A174" s="26"/>
      <c r="B174" s="8" t="s">
        <v>38</v>
      </c>
      <c r="C174" s="1"/>
      <c r="D174" s="25"/>
      <c r="E174" s="25"/>
      <c r="F174" s="25"/>
      <c r="G174" s="25"/>
      <c r="H174" s="25"/>
      <c r="I174" s="25"/>
      <c r="J174" s="25"/>
      <c r="K174" s="25"/>
      <c r="L174" s="25"/>
      <c r="M174" s="25"/>
      <c r="N174" s="25"/>
      <c r="O174" s="21">
        <f t="shared" si="998"/>
        <v>0</v>
      </c>
      <c r="P174" s="25"/>
      <c r="Q174" s="25"/>
      <c r="R174" s="25"/>
      <c r="S174" s="21">
        <f t="shared" si="999"/>
        <v>0</v>
      </c>
      <c r="T174" s="25"/>
      <c r="U174" s="25"/>
      <c r="V174" s="25"/>
      <c r="W174" s="25"/>
      <c r="X174" s="25"/>
      <c r="Y174" s="21">
        <f>SUM(T174:X174)</f>
        <v>0</v>
      </c>
      <c r="Z174" s="21">
        <f t="shared" si="924"/>
        <v>0</v>
      </c>
      <c r="AA174" s="47" t="str">
        <f t="shared" si="925"/>
        <v/>
      </c>
      <c r="AB174" s="20"/>
      <c r="AC174" s="25"/>
      <c r="AD174" s="25"/>
      <c r="AE174" s="25"/>
      <c r="AF174" s="25"/>
      <c r="AG174" s="25"/>
      <c r="AH174" s="21">
        <f t="shared" si="1001"/>
        <v>0</v>
      </c>
      <c r="AI174" s="25"/>
      <c r="AJ174" s="25"/>
      <c r="AK174" s="25"/>
      <c r="AL174" s="25"/>
      <c r="AM174" s="25"/>
      <c r="AN174" s="21">
        <f t="shared" si="1002"/>
        <v>0</v>
      </c>
      <c r="AO174" s="25"/>
      <c r="AP174" s="25"/>
      <c r="AQ174" s="25"/>
      <c r="AR174" s="25"/>
      <c r="AS174" s="25"/>
      <c r="AT174" s="21">
        <f t="shared" si="1003"/>
        <v>0</v>
      </c>
      <c r="AU174" s="25"/>
      <c r="AV174" s="25"/>
      <c r="AW174" s="25"/>
      <c r="AX174" s="25"/>
      <c r="AY174" s="25"/>
      <c r="AZ174" s="21">
        <f>SUM(AU174:AY174)</f>
        <v>0</v>
      </c>
      <c r="BA174" s="21">
        <f>SUM(AH174,AN174,AT174,AZ174)</f>
        <v>0</v>
      </c>
      <c r="BB174" s="47" t="str">
        <f t="shared" si="928"/>
        <v/>
      </c>
      <c r="BC174" s="20"/>
      <c r="BD174" s="25"/>
      <c r="BE174" s="25"/>
      <c r="BF174" s="25"/>
      <c r="BG174" s="25"/>
      <c r="BH174" s="25"/>
      <c r="BI174" s="21">
        <f t="shared" si="929"/>
        <v>0</v>
      </c>
      <c r="BJ174" s="25"/>
      <c r="BK174" s="25"/>
      <c r="BL174" s="25"/>
      <c r="BM174" s="25"/>
      <c r="BN174" s="25"/>
      <c r="BO174" s="21">
        <f t="shared" si="930"/>
        <v>0</v>
      </c>
      <c r="BP174" s="25"/>
      <c r="BQ174" s="25"/>
      <c r="BR174" s="25"/>
      <c r="BS174" s="25"/>
      <c r="BT174" s="25"/>
      <c r="BU174" s="21">
        <f t="shared" si="1006"/>
        <v>0</v>
      </c>
      <c r="BV174" s="25"/>
      <c r="BW174" s="25"/>
      <c r="BX174" s="25"/>
      <c r="BY174" s="25"/>
      <c r="BZ174" s="25"/>
      <c r="CA174" s="21">
        <f t="shared" si="931"/>
        <v>0</v>
      </c>
      <c r="CB174" s="25">
        <v>0.5</v>
      </c>
      <c r="CC174" s="21">
        <f t="shared" si="1019"/>
        <v>0.5</v>
      </c>
      <c r="CD174" s="25"/>
      <c r="CE174" s="21">
        <f t="shared" si="933"/>
        <v>0</v>
      </c>
      <c r="CF174" s="21">
        <f t="shared" si="934"/>
        <v>0.5</v>
      </c>
      <c r="CG174" s="47">
        <f t="shared" si="935"/>
        <v>5.250782666261172E-5</v>
      </c>
      <c r="CH174" s="20"/>
      <c r="CI174" s="25"/>
      <c r="CJ174" s="25"/>
      <c r="CK174" s="25"/>
      <c r="CL174" s="25"/>
      <c r="CM174" s="25"/>
      <c r="CN174" s="25"/>
      <c r="CO174" s="21">
        <f t="shared" si="936"/>
        <v>0</v>
      </c>
      <c r="CP174" s="25"/>
      <c r="CQ174" s="25"/>
      <c r="CR174" s="25"/>
      <c r="CS174" s="25"/>
      <c r="CT174" s="25"/>
      <c r="CU174" s="25"/>
      <c r="CV174" s="21">
        <f t="shared" si="937"/>
        <v>0</v>
      </c>
      <c r="CW174" s="25"/>
      <c r="CX174" s="25"/>
      <c r="CY174" s="25"/>
      <c r="CZ174" s="25"/>
      <c r="DA174" s="25"/>
      <c r="DB174" s="21">
        <f t="shared" si="938"/>
        <v>0</v>
      </c>
      <c r="DC174" s="25"/>
      <c r="DD174" s="25"/>
      <c r="DE174" s="25"/>
      <c r="DF174" s="25"/>
      <c r="DG174" s="21">
        <f t="shared" si="939"/>
        <v>0</v>
      </c>
      <c r="DH174" s="25"/>
      <c r="DI174" s="25"/>
      <c r="DJ174" s="25"/>
      <c r="DK174" s="21">
        <f t="shared" si="958"/>
        <v>0</v>
      </c>
      <c r="DL174" s="25"/>
      <c r="DM174" s="25"/>
      <c r="DN174" s="25"/>
      <c r="DO174" s="25"/>
      <c r="DP174" s="25"/>
      <c r="DQ174" s="25"/>
      <c r="DR174" s="21">
        <f t="shared" si="959"/>
        <v>0</v>
      </c>
      <c r="DS174" s="19">
        <f t="shared" si="940"/>
        <v>0</v>
      </c>
      <c r="DT174" s="47" t="str">
        <f t="shared" si="1020"/>
        <v/>
      </c>
      <c r="DU174" s="20"/>
      <c r="DV174" s="25"/>
      <c r="DW174" s="21">
        <f t="shared" si="942"/>
        <v>0</v>
      </c>
      <c r="DX174" s="25"/>
      <c r="DY174" s="25"/>
      <c r="DZ174" s="25"/>
      <c r="EA174" s="25"/>
      <c r="EB174" s="25"/>
      <c r="EC174" s="25"/>
      <c r="ED174" s="25"/>
      <c r="EE174" s="25"/>
      <c r="EF174" s="25"/>
      <c r="EG174" s="25"/>
      <c r="EH174" s="25"/>
      <c r="EI174" s="25"/>
      <c r="EJ174" s="25"/>
      <c r="EK174" s="21">
        <f t="shared" si="943"/>
        <v>0</v>
      </c>
      <c r="EL174" s="25"/>
      <c r="EM174" s="25"/>
      <c r="EN174" s="25"/>
      <c r="EO174" s="25"/>
      <c r="EP174" s="25"/>
      <c r="EQ174" s="21">
        <f t="shared" si="944"/>
        <v>0</v>
      </c>
      <c r="ER174" s="21">
        <f t="shared" si="945"/>
        <v>0</v>
      </c>
      <c r="ES174" s="47" t="str">
        <f t="shared" si="1021"/>
        <v/>
      </c>
    </row>
    <row r="175" spans="1:149" x14ac:dyDescent="0.25">
      <c r="A175" s="97"/>
      <c r="B175" s="8" t="s">
        <v>39</v>
      </c>
      <c r="C175" s="1"/>
      <c r="D175" s="25"/>
      <c r="E175" s="25"/>
      <c r="F175" s="25"/>
      <c r="G175" s="25"/>
      <c r="H175" s="25"/>
      <c r="I175" s="25"/>
      <c r="J175" s="25"/>
      <c r="K175" s="25"/>
      <c r="L175" s="25"/>
      <c r="M175" s="25"/>
      <c r="N175" s="25"/>
      <c r="O175" s="21">
        <f t="shared" si="998"/>
        <v>0</v>
      </c>
      <c r="P175" s="25"/>
      <c r="Q175" s="25"/>
      <c r="R175" s="25"/>
      <c r="S175" s="21">
        <f t="shared" si="999"/>
        <v>0</v>
      </c>
      <c r="T175" s="25"/>
      <c r="U175" s="25"/>
      <c r="V175" s="25"/>
      <c r="W175" s="25"/>
      <c r="X175" s="25"/>
      <c r="Y175" s="21">
        <f>SUM(T175:X175)</f>
        <v>0</v>
      </c>
      <c r="Z175" s="21">
        <f t="shared" si="924"/>
        <v>0</v>
      </c>
      <c r="AA175" s="47" t="str">
        <f t="shared" si="925"/>
        <v/>
      </c>
      <c r="AB175" s="20"/>
      <c r="AC175" s="25"/>
      <c r="AD175" s="25"/>
      <c r="AE175" s="25"/>
      <c r="AF175" s="25"/>
      <c r="AG175" s="25"/>
      <c r="AH175" s="21">
        <f t="shared" si="1001"/>
        <v>0</v>
      </c>
      <c r="AI175" s="25"/>
      <c r="AJ175" s="25"/>
      <c r="AK175" s="25"/>
      <c r="AL175" s="25"/>
      <c r="AM175" s="25"/>
      <c r="AN175" s="21">
        <f t="shared" si="1002"/>
        <v>0</v>
      </c>
      <c r="AO175" s="25"/>
      <c r="AP175" s="25"/>
      <c r="AQ175" s="25"/>
      <c r="AR175" s="25"/>
      <c r="AS175" s="25"/>
      <c r="AT175" s="21">
        <f t="shared" si="1003"/>
        <v>0</v>
      </c>
      <c r="AU175" s="25"/>
      <c r="AV175" s="25"/>
      <c r="AW175" s="25"/>
      <c r="AX175" s="25"/>
      <c r="AY175" s="25"/>
      <c r="AZ175" s="21">
        <f>SUM(AU175:AY175)</f>
        <v>0</v>
      </c>
      <c r="BA175" s="21">
        <f>SUM(AH175,AN175,AT175,AZ175)</f>
        <v>0</v>
      </c>
      <c r="BB175" s="47" t="str">
        <f t="shared" si="928"/>
        <v/>
      </c>
      <c r="BC175" s="20"/>
      <c r="BD175" s="25"/>
      <c r="BE175" s="25"/>
      <c r="BF175" s="25"/>
      <c r="BG175" s="25"/>
      <c r="BH175" s="25"/>
      <c r="BI175" s="21">
        <f t="shared" si="929"/>
        <v>0</v>
      </c>
      <c r="BJ175" s="25"/>
      <c r="BK175" s="25"/>
      <c r="BL175" s="25"/>
      <c r="BM175" s="25"/>
      <c r="BN175" s="25"/>
      <c r="BO175" s="21">
        <f t="shared" si="930"/>
        <v>0</v>
      </c>
      <c r="BP175" s="25"/>
      <c r="BQ175" s="25"/>
      <c r="BR175" s="25"/>
      <c r="BS175" s="25"/>
      <c r="BT175" s="25"/>
      <c r="BU175" s="21">
        <f t="shared" si="1006"/>
        <v>0</v>
      </c>
      <c r="BV175" s="25"/>
      <c r="BW175" s="25"/>
      <c r="BX175" s="25"/>
      <c r="BY175" s="25"/>
      <c r="BZ175" s="25"/>
      <c r="CA175" s="21">
        <f t="shared" si="931"/>
        <v>0</v>
      </c>
      <c r="CB175" s="25"/>
      <c r="CC175" s="21">
        <f t="shared" ref="CC175" si="1022">SUM(CB175)</f>
        <v>0</v>
      </c>
      <c r="CD175" s="25"/>
      <c r="CE175" s="21">
        <f t="shared" si="933"/>
        <v>0</v>
      </c>
      <c r="CF175" s="21">
        <f t="shared" si="934"/>
        <v>0</v>
      </c>
      <c r="CG175" s="47" t="str">
        <f t="shared" si="935"/>
        <v/>
      </c>
      <c r="CH175" s="20"/>
      <c r="CI175" s="25"/>
      <c r="CJ175" s="25"/>
      <c r="CK175" s="25"/>
      <c r="CL175" s="25"/>
      <c r="CM175" s="25"/>
      <c r="CN175" s="25"/>
      <c r="CO175" s="21">
        <f t="shared" si="936"/>
        <v>0</v>
      </c>
      <c r="CP175" s="25"/>
      <c r="CQ175" s="25"/>
      <c r="CR175" s="25"/>
      <c r="CS175" s="25"/>
      <c r="CT175" s="25"/>
      <c r="CU175" s="25"/>
      <c r="CV175" s="21">
        <f t="shared" si="937"/>
        <v>0</v>
      </c>
      <c r="CW175" s="25"/>
      <c r="CX175" s="25"/>
      <c r="CY175" s="25"/>
      <c r="CZ175" s="25"/>
      <c r="DA175" s="25"/>
      <c r="DB175" s="21">
        <f t="shared" si="938"/>
        <v>0</v>
      </c>
      <c r="DC175" s="25">
        <v>0.59</v>
      </c>
      <c r="DD175" s="25"/>
      <c r="DE175" s="25"/>
      <c r="DF175" s="25"/>
      <c r="DG175" s="21">
        <f t="shared" si="939"/>
        <v>0.59</v>
      </c>
      <c r="DH175" s="25"/>
      <c r="DI175" s="25"/>
      <c r="DJ175" s="25"/>
      <c r="DK175" s="21">
        <f t="shared" si="958"/>
        <v>0</v>
      </c>
      <c r="DL175" s="25"/>
      <c r="DM175" s="25"/>
      <c r="DN175" s="25"/>
      <c r="DO175" s="25"/>
      <c r="DP175" s="25"/>
      <c r="DQ175" s="25"/>
      <c r="DR175" s="21">
        <f t="shared" si="959"/>
        <v>0</v>
      </c>
      <c r="DS175" s="19">
        <f t="shared" si="940"/>
        <v>0.59</v>
      </c>
      <c r="DT175" s="47">
        <f t="shared" si="1020"/>
        <v>2.8251099778963376E-5</v>
      </c>
      <c r="DU175" s="20"/>
      <c r="DV175" s="25"/>
      <c r="DW175" s="21">
        <f t="shared" si="942"/>
        <v>0</v>
      </c>
      <c r="DX175" s="25"/>
      <c r="DY175" s="25"/>
      <c r="DZ175" s="25"/>
      <c r="EA175" s="25"/>
      <c r="EB175" s="25"/>
      <c r="EC175" s="25"/>
      <c r="ED175" s="25"/>
      <c r="EE175" s="25"/>
      <c r="EF175" s="25"/>
      <c r="EG175" s="25"/>
      <c r="EH175" s="25"/>
      <c r="EI175" s="25"/>
      <c r="EJ175" s="25"/>
      <c r="EK175" s="21">
        <f t="shared" si="943"/>
        <v>0</v>
      </c>
      <c r="EL175" s="25"/>
      <c r="EM175" s="25"/>
      <c r="EN175" s="25"/>
      <c r="EO175" s="25"/>
      <c r="EP175" s="25"/>
      <c r="EQ175" s="21">
        <f t="shared" si="944"/>
        <v>0</v>
      </c>
      <c r="ER175" s="21">
        <f t="shared" si="945"/>
        <v>0</v>
      </c>
      <c r="ES175" s="47" t="str">
        <f t="shared" si="1021"/>
        <v/>
      </c>
    </row>
    <row r="176" spans="1:149" ht="15.75" customHeight="1" x14ac:dyDescent="0.25">
      <c r="A176" s="26">
        <v>11</v>
      </c>
      <c r="B176" s="8" t="s">
        <v>40</v>
      </c>
      <c r="C176" s="1"/>
      <c r="D176" s="25"/>
      <c r="E176" s="25">
        <v>1.1474070000000001</v>
      </c>
      <c r="F176" s="25"/>
      <c r="G176" s="25"/>
      <c r="H176" s="25">
        <v>3.3388789999999999</v>
      </c>
      <c r="I176" s="25">
        <v>3.4161069999999998</v>
      </c>
      <c r="J176" s="25">
        <v>4.4112619999999998</v>
      </c>
      <c r="K176" s="25">
        <v>4.7375400000000001</v>
      </c>
      <c r="L176" s="25"/>
      <c r="M176" s="25">
        <v>9.0983955899999991</v>
      </c>
      <c r="N176" s="25">
        <v>1.8072071399999998</v>
      </c>
      <c r="O176" s="21">
        <f t="shared" si="998"/>
        <v>27.956797729999998</v>
      </c>
      <c r="P176" s="25"/>
      <c r="Q176" s="25"/>
      <c r="R176" s="25"/>
      <c r="S176" s="21">
        <f t="shared" si="999"/>
        <v>0</v>
      </c>
      <c r="T176" s="25"/>
      <c r="U176" s="25"/>
      <c r="V176" s="25"/>
      <c r="W176" s="25"/>
      <c r="X176" s="25"/>
      <c r="Y176" s="21">
        <f t="shared" si="1000"/>
        <v>0</v>
      </c>
      <c r="Z176" s="21">
        <f t="shared" si="924"/>
        <v>27.956797729999998</v>
      </c>
      <c r="AA176" s="47">
        <f t="shared" si="925"/>
        <v>5.3909858042084369E-3</v>
      </c>
      <c r="AB176" s="20"/>
      <c r="AC176" s="25">
        <v>8.7981520699999987</v>
      </c>
      <c r="AD176" s="25">
        <v>4.3516252400000006</v>
      </c>
      <c r="AE176" s="25">
        <v>4.5993378800000002</v>
      </c>
      <c r="AF176" s="25"/>
      <c r="AG176" s="25"/>
      <c r="AH176" s="21">
        <f t="shared" si="1001"/>
        <v>17.749115189999998</v>
      </c>
      <c r="AI176" s="25"/>
      <c r="AJ176" s="25"/>
      <c r="AK176" s="25"/>
      <c r="AL176" s="25"/>
      <c r="AM176" s="25"/>
      <c r="AN176" s="21">
        <f t="shared" si="1002"/>
        <v>0</v>
      </c>
      <c r="AO176" s="25"/>
      <c r="AP176" s="25"/>
      <c r="AQ176" s="25"/>
      <c r="AR176" s="25"/>
      <c r="AS176" s="25"/>
      <c r="AT176" s="21">
        <f t="shared" si="1003"/>
        <v>0</v>
      </c>
      <c r="AU176" s="25"/>
      <c r="AV176" s="25"/>
      <c r="AW176" s="25"/>
      <c r="AX176" s="25"/>
      <c r="AY176" s="25"/>
      <c r="AZ176" s="21">
        <f t="shared" si="1004"/>
        <v>0</v>
      </c>
      <c r="BA176" s="21">
        <f t="shared" si="1005"/>
        <v>17.749115189999998</v>
      </c>
      <c r="BB176" s="47">
        <f t="shared" si="928"/>
        <v>2.5366470437480017E-3</v>
      </c>
      <c r="BC176" s="20"/>
      <c r="BD176" s="25"/>
      <c r="BE176" s="25"/>
      <c r="BF176" s="25">
        <v>3.8159674900000002</v>
      </c>
      <c r="BG176" s="25">
        <v>3.6509349800000002</v>
      </c>
      <c r="BH176" s="25">
        <v>7.8875910999999999</v>
      </c>
      <c r="BI176" s="21">
        <f t="shared" si="929"/>
        <v>15.354493570000001</v>
      </c>
      <c r="BJ176" s="25"/>
      <c r="BK176" s="25"/>
      <c r="BL176" s="25"/>
      <c r="BM176" s="25"/>
      <c r="BN176" s="25"/>
      <c r="BO176" s="21">
        <f t="shared" si="930"/>
        <v>0</v>
      </c>
      <c r="BP176" s="25"/>
      <c r="BQ176" s="25"/>
      <c r="BR176" s="25"/>
      <c r="BS176" s="25"/>
      <c r="BT176" s="25"/>
      <c r="BU176" s="21">
        <f t="shared" si="1006"/>
        <v>0</v>
      </c>
      <c r="BV176" s="25"/>
      <c r="BW176" s="25"/>
      <c r="BX176" s="25"/>
      <c r="BY176" s="25"/>
      <c r="BZ176" s="25"/>
      <c r="CA176" s="21">
        <f t="shared" si="931"/>
        <v>0</v>
      </c>
      <c r="CB176" s="25"/>
      <c r="CC176" s="21">
        <f t="shared" ref="CC176" si="1023">SUM(CB176)</f>
        <v>0</v>
      </c>
      <c r="CD176" s="25"/>
      <c r="CE176" s="21">
        <f t="shared" si="933"/>
        <v>0</v>
      </c>
      <c r="CF176" s="21">
        <f t="shared" si="934"/>
        <v>15.354493570000001</v>
      </c>
      <c r="CG176" s="47">
        <f t="shared" si="935"/>
        <v>1.6124621737314926E-3</v>
      </c>
      <c r="CH176" s="20"/>
      <c r="CI176" s="25"/>
      <c r="CJ176" s="25">
        <v>3.4750500400000002</v>
      </c>
      <c r="CK176" s="25">
        <v>3.6544482400000002</v>
      </c>
      <c r="CL176" s="25">
        <v>3.7012499999999995</v>
      </c>
      <c r="CM176" s="25">
        <v>3.7012499999999995</v>
      </c>
      <c r="CN176" s="25"/>
      <c r="CO176" s="21">
        <f t="shared" si="936"/>
        <v>14.53199828</v>
      </c>
      <c r="CP176" s="25"/>
      <c r="CQ176" s="25"/>
      <c r="CR176" s="25"/>
      <c r="CS176" s="25"/>
      <c r="CT176" s="25"/>
      <c r="CU176" s="25"/>
      <c r="CV176" s="21">
        <f t="shared" si="937"/>
        <v>0</v>
      </c>
      <c r="CW176" s="25"/>
      <c r="CX176" s="25"/>
      <c r="CY176" s="25"/>
      <c r="CZ176" s="25"/>
      <c r="DA176" s="25"/>
      <c r="DB176" s="21">
        <f t="shared" si="938"/>
        <v>0</v>
      </c>
      <c r="DC176" s="25">
        <v>18.18688148</v>
      </c>
      <c r="DD176" s="25">
        <v>10.687056140000001</v>
      </c>
      <c r="DE176" s="25"/>
      <c r="DF176" s="25"/>
      <c r="DG176" s="21">
        <f t="shared" si="939"/>
        <v>28.87393762</v>
      </c>
      <c r="DH176" s="25"/>
      <c r="DI176" s="25"/>
      <c r="DJ176" s="25"/>
      <c r="DK176" s="21">
        <f t="shared" si="958"/>
        <v>0</v>
      </c>
      <c r="DL176" s="25"/>
      <c r="DM176" s="25"/>
      <c r="DN176" s="25"/>
      <c r="DO176" s="25"/>
      <c r="DP176" s="25"/>
      <c r="DQ176" s="25"/>
      <c r="DR176" s="21">
        <f t="shared" si="959"/>
        <v>0</v>
      </c>
      <c r="DS176" s="19">
        <f t="shared" si="940"/>
        <v>43.405935900000003</v>
      </c>
      <c r="DT176" s="47">
        <f t="shared" si="1020"/>
        <v>2.0784159764579467E-3</v>
      </c>
      <c r="DU176" s="20"/>
      <c r="DV176" s="25">
        <v>3.7012499999999995</v>
      </c>
      <c r="DW176" s="21">
        <f t="shared" si="942"/>
        <v>3.7012499999999995</v>
      </c>
      <c r="DX176" s="25"/>
      <c r="DY176" s="25"/>
      <c r="DZ176" s="25"/>
      <c r="EA176" s="25"/>
      <c r="EB176" s="25"/>
      <c r="EC176" s="25"/>
      <c r="ED176" s="25"/>
      <c r="EE176" s="25"/>
      <c r="EF176" s="25"/>
      <c r="EG176" s="25"/>
      <c r="EH176" s="25"/>
      <c r="EI176" s="25"/>
      <c r="EJ176" s="25"/>
      <c r="EK176" s="21">
        <f t="shared" si="943"/>
        <v>0</v>
      </c>
      <c r="EL176" s="25"/>
      <c r="EM176" s="25"/>
      <c r="EN176" s="25"/>
      <c r="EO176" s="25"/>
      <c r="EP176" s="25"/>
      <c r="EQ176" s="21">
        <f t="shared" si="944"/>
        <v>0</v>
      </c>
      <c r="ER176" s="21">
        <f t="shared" si="945"/>
        <v>3.7012499999999995</v>
      </c>
      <c r="ES176" s="47">
        <f t="shared" si="1021"/>
        <v>1.0494008739691167E-2</v>
      </c>
    </row>
    <row r="177" spans="1:149" x14ac:dyDescent="0.25">
      <c r="A177" s="26"/>
      <c r="B177" s="8" t="s">
        <v>41</v>
      </c>
      <c r="C177" s="1"/>
      <c r="D177" s="25"/>
      <c r="E177" s="25"/>
      <c r="F177" s="25"/>
      <c r="G177" s="25"/>
      <c r="H177" s="25"/>
      <c r="I177" s="25"/>
      <c r="J177" s="25"/>
      <c r="K177" s="25"/>
      <c r="L177" s="25"/>
      <c r="M177" s="25"/>
      <c r="N177" s="25"/>
      <c r="O177" s="21">
        <f t="shared" si="998"/>
        <v>0</v>
      </c>
      <c r="P177" s="25"/>
      <c r="Q177" s="25"/>
      <c r="R177" s="25"/>
      <c r="S177" s="21">
        <f t="shared" si="999"/>
        <v>0</v>
      </c>
      <c r="T177" s="25"/>
      <c r="U177" s="25"/>
      <c r="V177" s="25"/>
      <c r="W177" s="25"/>
      <c r="X177" s="25"/>
      <c r="Y177" s="21">
        <f>SUM(T177:X177)</f>
        <v>0</v>
      </c>
      <c r="Z177" s="21">
        <f t="shared" ref="Z177" si="1024">SUM(O177,S177,Y177)</f>
        <v>0</v>
      </c>
      <c r="AA177" s="47" t="str">
        <f t="shared" si="925"/>
        <v/>
      </c>
      <c r="AB177" s="20"/>
      <c r="AC177" s="25"/>
      <c r="AD177" s="25"/>
      <c r="AE177" s="25"/>
      <c r="AF177" s="25"/>
      <c r="AG177" s="25"/>
      <c r="AH177" s="21">
        <f t="shared" si="1001"/>
        <v>0</v>
      </c>
      <c r="AI177" s="25"/>
      <c r="AJ177" s="25"/>
      <c r="AK177" s="25"/>
      <c r="AL177" s="25"/>
      <c r="AM177" s="25"/>
      <c r="AN177" s="21">
        <f t="shared" si="1002"/>
        <v>0</v>
      </c>
      <c r="AO177" s="25"/>
      <c r="AP177" s="25"/>
      <c r="AQ177" s="25"/>
      <c r="AR177" s="25"/>
      <c r="AS177" s="25"/>
      <c r="AT177" s="21">
        <f t="shared" si="1003"/>
        <v>0</v>
      </c>
      <c r="AU177" s="25"/>
      <c r="AV177" s="25"/>
      <c r="AW177" s="25"/>
      <c r="AX177" s="25"/>
      <c r="AY177" s="25"/>
      <c r="AZ177" s="21">
        <f>SUM(AU177:AY177)</f>
        <v>0</v>
      </c>
      <c r="BA177" s="21">
        <f>SUM(AH177,AN177,AT177,AZ177)</f>
        <v>0</v>
      </c>
      <c r="BB177" s="47" t="str">
        <f t="shared" si="928"/>
        <v/>
      </c>
      <c r="BC177" s="20"/>
      <c r="BD177" s="25"/>
      <c r="BE177" s="25"/>
      <c r="BF177" s="25"/>
      <c r="BG177" s="25"/>
      <c r="BH177" s="25"/>
      <c r="BI177" s="21">
        <f t="shared" si="929"/>
        <v>0</v>
      </c>
      <c r="BJ177" s="25"/>
      <c r="BK177" s="25"/>
      <c r="BL177" s="25"/>
      <c r="BM177" s="25"/>
      <c r="BN177" s="25"/>
      <c r="BO177" s="21">
        <f t="shared" si="930"/>
        <v>0</v>
      </c>
      <c r="BP177" s="25"/>
      <c r="BQ177" s="25"/>
      <c r="BR177" s="25"/>
      <c r="BS177" s="25"/>
      <c r="BT177" s="25"/>
      <c r="BU177" s="21">
        <f t="shared" si="1006"/>
        <v>0</v>
      </c>
      <c r="BV177" s="25"/>
      <c r="BW177" s="25"/>
      <c r="BX177" s="25"/>
      <c r="BY177" s="25"/>
      <c r="BZ177" s="25"/>
      <c r="CA177" s="21">
        <f t="shared" si="931"/>
        <v>0</v>
      </c>
      <c r="CB177" s="25">
        <v>8.5266999999999996E-2</v>
      </c>
      <c r="CC177" s="21">
        <f t="shared" ref="CC177" si="1025">SUM(CB177)</f>
        <v>8.5266999999999996E-2</v>
      </c>
      <c r="CD177" s="25"/>
      <c r="CE177" s="21">
        <f t="shared" si="933"/>
        <v>0</v>
      </c>
      <c r="CF177" s="21">
        <f t="shared" si="934"/>
        <v>8.5266999999999996E-2</v>
      </c>
      <c r="CG177" s="47">
        <f t="shared" si="935"/>
        <v>8.9543697120818272E-6</v>
      </c>
      <c r="CH177" s="20"/>
      <c r="CI177" s="25"/>
      <c r="CJ177" s="25"/>
      <c r="CK177" s="25"/>
      <c r="CL177" s="25"/>
      <c r="CM177" s="25"/>
      <c r="CN177" s="25"/>
      <c r="CO177" s="21">
        <f t="shared" si="936"/>
        <v>0</v>
      </c>
      <c r="CP177" s="25"/>
      <c r="CQ177" s="25"/>
      <c r="CR177" s="25"/>
      <c r="CS177" s="25"/>
      <c r="CT177" s="25"/>
      <c r="CU177" s="25"/>
      <c r="CV177" s="21">
        <f t="shared" si="937"/>
        <v>0</v>
      </c>
      <c r="CW177" s="25"/>
      <c r="CX177" s="25"/>
      <c r="CY177" s="25"/>
      <c r="CZ177" s="25"/>
      <c r="DA177" s="25"/>
      <c r="DB177" s="21">
        <f t="shared" si="938"/>
        <v>0</v>
      </c>
      <c r="DC177" s="25">
        <v>8.2963999999999996E-2</v>
      </c>
      <c r="DD177" s="25">
        <v>4.0644E-2</v>
      </c>
      <c r="DE177" s="25"/>
      <c r="DF177" s="25"/>
      <c r="DG177" s="21">
        <f t="shared" si="939"/>
        <v>0.123608</v>
      </c>
      <c r="DH177" s="25"/>
      <c r="DI177" s="25"/>
      <c r="DJ177" s="25"/>
      <c r="DK177" s="21">
        <f t="shared" si="958"/>
        <v>0</v>
      </c>
      <c r="DL177" s="25"/>
      <c r="DM177" s="25"/>
      <c r="DN177" s="25"/>
      <c r="DO177" s="25"/>
      <c r="DP177" s="25"/>
      <c r="DQ177" s="25"/>
      <c r="DR177" s="21">
        <f t="shared" si="959"/>
        <v>0</v>
      </c>
      <c r="DS177" s="19">
        <f t="shared" si="940"/>
        <v>0.123608</v>
      </c>
      <c r="DT177" s="47">
        <f t="shared" si="1020"/>
        <v>5.9187490533527203E-6</v>
      </c>
      <c r="DU177" s="20"/>
      <c r="DV177" s="25"/>
      <c r="DW177" s="21">
        <f t="shared" si="942"/>
        <v>0</v>
      </c>
      <c r="DX177" s="25"/>
      <c r="DY177" s="25"/>
      <c r="DZ177" s="25"/>
      <c r="EA177" s="25"/>
      <c r="EB177" s="25"/>
      <c r="EC177" s="25"/>
      <c r="ED177" s="25"/>
      <c r="EE177" s="25"/>
      <c r="EF177" s="25"/>
      <c r="EG177" s="25"/>
      <c r="EH177" s="25"/>
      <c r="EI177" s="25"/>
      <c r="EJ177" s="25"/>
      <c r="EK177" s="21">
        <f t="shared" si="943"/>
        <v>0</v>
      </c>
      <c r="EL177" s="25"/>
      <c r="EM177" s="25"/>
      <c r="EN177" s="25"/>
      <c r="EO177" s="25"/>
      <c r="EP177" s="25"/>
      <c r="EQ177" s="21">
        <f t="shared" si="944"/>
        <v>0</v>
      </c>
      <c r="ER177" s="21">
        <f t="shared" si="945"/>
        <v>0</v>
      </c>
      <c r="ES177" s="47" t="str">
        <f t="shared" si="1021"/>
        <v/>
      </c>
    </row>
    <row r="178" spans="1:149" ht="15.75" customHeight="1" x14ac:dyDescent="0.25">
      <c r="A178" s="26">
        <v>8</v>
      </c>
      <c r="B178" s="8" t="s">
        <v>42</v>
      </c>
      <c r="C178" s="1"/>
      <c r="D178" s="25"/>
      <c r="E178" s="25"/>
      <c r="F178" s="25"/>
      <c r="G178" s="25">
        <v>1.26</v>
      </c>
      <c r="H178" s="25"/>
      <c r="I178" s="25"/>
      <c r="J178" s="25"/>
      <c r="K178" s="25">
        <v>4.84964</v>
      </c>
      <c r="L178" s="25">
        <v>23.129054</v>
      </c>
      <c r="M178" s="25">
        <v>28.630130000000001</v>
      </c>
      <c r="N178" s="25"/>
      <c r="O178" s="21">
        <f t="shared" si="998"/>
        <v>57.868824000000004</v>
      </c>
      <c r="P178" s="25"/>
      <c r="Q178" s="25"/>
      <c r="R178" s="25"/>
      <c r="S178" s="21">
        <f t="shared" si="999"/>
        <v>0</v>
      </c>
      <c r="T178" s="25"/>
      <c r="U178" s="25"/>
      <c r="V178" s="25"/>
      <c r="W178" s="25"/>
      <c r="X178" s="25"/>
      <c r="Y178" s="21">
        <f t="shared" si="1000"/>
        <v>0</v>
      </c>
      <c r="Z178" s="21">
        <f t="shared" si="924"/>
        <v>57.868824000000004</v>
      </c>
      <c r="AA178" s="47">
        <f t="shared" si="925"/>
        <v>1.1159003677859228E-2</v>
      </c>
      <c r="AB178" s="20"/>
      <c r="AC178" s="25"/>
      <c r="AD178" s="25">
        <v>12.54732252</v>
      </c>
      <c r="AE178" s="25"/>
      <c r="AF178" s="25"/>
      <c r="AG178" s="25">
        <v>22.27009</v>
      </c>
      <c r="AH178" s="21">
        <f t="shared" si="1001"/>
        <v>34.817412519999998</v>
      </c>
      <c r="AI178" s="25"/>
      <c r="AJ178" s="25"/>
      <c r="AK178" s="25"/>
      <c r="AL178" s="25"/>
      <c r="AM178" s="25"/>
      <c r="AN178" s="21">
        <f t="shared" si="1002"/>
        <v>0</v>
      </c>
      <c r="AO178" s="25"/>
      <c r="AP178" s="25"/>
      <c r="AQ178" s="25"/>
      <c r="AR178" s="25"/>
      <c r="AS178" s="25"/>
      <c r="AT178" s="21">
        <f t="shared" si="1003"/>
        <v>0</v>
      </c>
      <c r="AU178" s="25"/>
      <c r="AV178" s="25"/>
      <c r="AW178" s="25"/>
      <c r="AX178" s="25"/>
      <c r="AY178" s="25"/>
      <c r="AZ178" s="21">
        <f t="shared" si="1004"/>
        <v>0</v>
      </c>
      <c r="BA178" s="21">
        <f t="shared" si="1005"/>
        <v>34.817412519999998</v>
      </c>
      <c r="BB178" s="47">
        <f t="shared" si="928"/>
        <v>4.975993766132782E-3</v>
      </c>
      <c r="BC178" s="20"/>
      <c r="BD178" s="25">
        <v>14.401260000000001</v>
      </c>
      <c r="BE178" s="25">
        <v>7.8138899999999998</v>
      </c>
      <c r="BF178" s="25">
        <v>53.641868860000002</v>
      </c>
      <c r="BG178" s="25">
        <v>90.595799999999997</v>
      </c>
      <c r="BH178" s="25">
        <v>16.350000000000001</v>
      </c>
      <c r="BI178" s="21">
        <f t="shared" si="929"/>
        <v>182.80281886</v>
      </c>
      <c r="BJ178" s="25"/>
      <c r="BK178" s="25"/>
      <c r="BL178" s="25"/>
      <c r="BM178" s="25"/>
      <c r="BN178" s="25"/>
      <c r="BO178" s="21">
        <f t="shared" si="930"/>
        <v>0</v>
      </c>
      <c r="BP178" s="25"/>
      <c r="BQ178" s="25"/>
      <c r="BR178" s="25"/>
      <c r="BS178" s="25"/>
      <c r="BT178" s="25"/>
      <c r="BU178" s="21">
        <f t="shared" si="1006"/>
        <v>0</v>
      </c>
      <c r="BV178" s="25"/>
      <c r="BW178" s="25"/>
      <c r="BX178" s="25"/>
      <c r="BY178" s="25"/>
      <c r="BZ178" s="25"/>
      <c r="CA178" s="21">
        <f t="shared" si="931"/>
        <v>0</v>
      </c>
      <c r="CB178" s="25"/>
      <c r="CC178" s="21">
        <f t="shared" ref="CC178" si="1026">SUM(CB178)</f>
        <v>0</v>
      </c>
      <c r="CD178" s="25"/>
      <c r="CE178" s="21">
        <f t="shared" si="933"/>
        <v>0</v>
      </c>
      <c r="CF178" s="21">
        <f t="shared" si="934"/>
        <v>182.80281886</v>
      </c>
      <c r="CG178" s="47">
        <f t="shared" si="935"/>
        <v>1.919715745227538E-2</v>
      </c>
      <c r="CH178" s="20"/>
      <c r="CI178" s="25">
        <v>40.898949999999999</v>
      </c>
      <c r="CJ178" s="25">
        <v>16.350000000000001</v>
      </c>
      <c r="CK178" s="25">
        <v>149.64750000000001</v>
      </c>
      <c r="CL178" s="25"/>
      <c r="CM178" s="25"/>
      <c r="CN178" s="25">
        <v>184.38970499999999</v>
      </c>
      <c r="CO178" s="21">
        <f t="shared" si="936"/>
        <v>391.28615500000001</v>
      </c>
      <c r="CP178" s="25"/>
      <c r="CQ178" s="25"/>
      <c r="CR178" s="25"/>
      <c r="CS178" s="25"/>
      <c r="CT178" s="25"/>
      <c r="CU178" s="25"/>
      <c r="CV178" s="21">
        <f t="shared" si="937"/>
        <v>0</v>
      </c>
      <c r="CW178" s="25"/>
      <c r="CX178" s="25"/>
      <c r="CY178" s="25"/>
      <c r="CZ178" s="25"/>
      <c r="DA178" s="25"/>
      <c r="DB178" s="21">
        <f t="shared" si="938"/>
        <v>0</v>
      </c>
      <c r="DC178" s="25">
        <v>543.07179999999994</v>
      </c>
      <c r="DD178" s="25">
        <v>466.34069999999997</v>
      </c>
      <c r="DE178" s="25"/>
      <c r="DF178" s="25"/>
      <c r="DG178" s="21">
        <f t="shared" si="939"/>
        <v>1009.4124999999999</v>
      </c>
      <c r="DH178" s="25"/>
      <c r="DI178" s="25"/>
      <c r="DJ178" s="25"/>
      <c r="DK178" s="21">
        <f t="shared" si="958"/>
        <v>0</v>
      </c>
      <c r="DL178" s="25"/>
      <c r="DM178" s="25"/>
      <c r="DN178" s="25"/>
      <c r="DO178" s="25"/>
      <c r="DP178" s="25"/>
      <c r="DQ178" s="25"/>
      <c r="DR178" s="21">
        <f t="shared" si="959"/>
        <v>0</v>
      </c>
      <c r="DS178" s="19">
        <f t="shared" si="940"/>
        <v>1400.6986549999999</v>
      </c>
      <c r="DT178" s="47">
        <f t="shared" si="1020"/>
        <v>6.7069961801126773E-2</v>
      </c>
      <c r="DU178" s="20"/>
      <c r="DV178" s="25"/>
      <c r="DW178" s="21">
        <f t="shared" si="942"/>
        <v>0</v>
      </c>
      <c r="DX178" s="25"/>
      <c r="DY178" s="25"/>
      <c r="DZ178" s="25"/>
      <c r="EA178" s="25"/>
      <c r="EB178" s="25"/>
      <c r="EC178" s="25"/>
      <c r="ED178" s="25"/>
      <c r="EE178" s="25"/>
      <c r="EF178" s="25"/>
      <c r="EG178" s="25"/>
      <c r="EH178" s="25"/>
      <c r="EI178" s="25"/>
      <c r="EJ178" s="25"/>
      <c r="EK178" s="21">
        <f t="shared" si="943"/>
        <v>0</v>
      </c>
      <c r="EL178" s="25"/>
      <c r="EM178" s="25"/>
      <c r="EN178" s="25"/>
      <c r="EO178" s="25"/>
      <c r="EP178" s="25"/>
      <c r="EQ178" s="21">
        <f t="shared" si="944"/>
        <v>0</v>
      </c>
      <c r="ER178" s="21">
        <f t="shared" si="945"/>
        <v>0</v>
      </c>
      <c r="ES178" s="47" t="str">
        <f t="shared" si="1021"/>
        <v/>
      </c>
    </row>
    <row r="179" spans="1:149" x14ac:dyDescent="0.25">
      <c r="A179"/>
      <c r="B179" s="8" t="s">
        <v>43</v>
      </c>
      <c r="C179" s="1"/>
      <c r="D179" s="25"/>
      <c r="E179" s="25"/>
      <c r="F179" s="25"/>
      <c r="G179" s="25"/>
      <c r="H179" s="25"/>
      <c r="I179" s="25"/>
      <c r="J179" s="25"/>
      <c r="K179" s="25"/>
      <c r="L179" s="25"/>
      <c r="M179" s="25"/>
      <c r="N179" s="25"/>
      <c r="O179" s="21">
        <f t="shared" si="998"/>
        <v>0</v>
      </c>
      <c r="P179" s="25"/>
      <c r="Q179" s="25"/>
      <c r="R179" s="25"/>
      <c r="S179" s="21">
        <f t="shared" si="999"/>
        <v>0</v>
      </c>
      <c r="T179" s="25"/>
      <c r="U179" s="25"/>
      <c r="V179" s="25"/>
      <c r="W179" s="25"/>
      <c r="X179" s="25"/>
      <c r="Y179" s="21">
        <f>SUM(T179:X179)</f>
        <v>0</v>
      </c>
      <c r="Z179" s="21">
        <f t="shared" si="924"/>
        <v>0</v>
      </c>
      <c r="AA179" s="47" t="str">
        <f t="shared" si="925"/>
        <v/>
      </c>
      <c r="AB179" s="20"/>
      <c r="AC179" s="25"/>
      <c r="AD179" s="25"/>
      <c r="AE179" s="25"/>
      <c r="AF179" s="25"/>
      <c r="AG179" s="25"/>
      <c r="AH179" s="21">
        <f t="shared" si="1001"/>
        <v>0</v>
      </c>
      <c r="AI179" s="25"/>
      <c r="AJ179" s="25"/>
      <c r="AK179" s="25"/>
      <c r="AL179" s="25"/>
      <c r="AM179" s="25"/>
      <c r="AN179" s="21">
        <f t="shared" si="1002"/>
        <v>0</v>
      </c>
      <c r="AO179" s="25"/>
      <c r="AP179" s="25"/>
      <c r="AQ179" s="25"/>
      <c r="AR179" s="25"/>
      <c r="AS179" s="25"/>
      <c r="AT179" s="21">
        <f t="shared" si="1003"/>
        <v>0</v>
      </c>
      <c r="AU179" s="25"/>
      <c r="AV179" s="25"/>
      <c r="AW179" s="25"/>
      <c r="AX179" s="25"/>
      <c r="AY179" s="25"/>
      <c r="AZ179" s="21">
        <f>SUM(AU179:AY179)</f>
        <v>0</v>
      </c>
      <c r="BA179" s="21">
        <f>SUM(AH179,AN179,AT179,AZ179)</f>
        <v>0</v>
      </c>
      <c r="BB179" s="47" t="str">
        <f t="shared" si="928"/>
        <v/>
      </c>
      <c r="BC179" s="20"/>
      <c r="BD179" s="25"/>
      <c r="BE179" s="25"/>
      <c r="BF179" s="25"/>
      <c r="BG179" s="25"/>
      <c r="BH179" s="25">
        <v>3.0407500000000001</v>
      </c>
      <c r="BI179" s="21">
        <f t="shared" si="929"/>
        <v>3.0407500000000001</v>
      </c>
      <c r="BJ179" s="25"/>
      <c r="BK179" s="25"/>
      <c r="BL179" s="25"/>
      <c r="BM179" s="25"/>
      <c r="BN179" s="25"/>
      <c r="BO179" s="21">
        <f t="shared" si="930"/>
        <v>0</v>
      </c>
      <c r="BP179" s="25"/>
      <c r="BQ179" s="25"/>
      <c r="BR179" s="25"/>
      <c r="BS179" s="25"/>
      <c r="BT179" s="25"/>
      <c r="BU179" s="21">
        <f t="shared" si="1006"/>
        <v>0</v>
      </c>
      <c r="BV179" s="25"/>
      <c r="BW179" s="25"/>
      <c r="BX179" s="25"/>
      <c r="BY179" s="25"/>
      <c r="BZ179" s="25"/>
      <c r="CA179" s="21">
        <f t="shared" si="931"/>
        <v>0</v>
      </c>
      <c r="CB179" s="25"/>
      <c r="CC179" s="21">
        <f t="shared" ref="CC179:CC189" si="1027">SUM(CB179)</f>
        <v>0</v>
      </c>
      <c r="CD179" s="25"/>
      <c r="CE179" s="21">
        <f t="shared" si="933"/>
        <v>0</v>
      </c>
      <c r="CF179" s="21">
        <f t="shared" si="934"/>
        <v>3.0407500000000001</v>
      </c>
      <c r="CG179" s="47">
        <f t="shared" si="935"/>
        <v>3.1932634784867319E-4</v>
      </c>
      <c r="CH179" s="20"/>
      <c r="CI179" s="25"/>
      <c r="CJ179" s="25"/>
      <c r="CK179" s="25">
        <v>2.1952573437499998</v>
      </c>
      <c r="CL179" s="25">
        <v>0</v>
      </c>
      <c r="CM179" s="25"/>
      <c r="CN179" s="25"/>
      <c r="CO179" s="21">
        <f t="shared" si="936"/>
        <v>2.1952573437499998</v>
      </c>
      <c r="CP179" s="25"/>
      <c r="CQ179" s="25"/>
      <c r="CR179" s="25"/>
      <c r="CS179" s="25"/>
      <c r="CT179" s="25"/>
      <c r="CU179" s="25"/>
      <c r="CV179" s="21">
        <f t="shared" si="937"/>
        <v>0</v>
      </c>
      <c r="CW179" s="25"/>
      <c r="CX179" s="25"/>
      <c r="CY179" s="25"/>
      <c r="CZ179" s="25"/>
      <c r="DA179" s="25"/>
      <c r="DB179" s="21">
        <f t="shared" si="938"/>
        <v>0</v>
      </c>
      <c r="DC179" s="25"/>
      <c r="DD179" s="25">
        <v>19.181551940000002</v>
      </c>
      <c r="DE179" s="25"/>
      <c r="DF179" s="25"/>
      <c r="DG179" s="21">
        <f t="shared" si="939"/>
        <v>19.181551940000002</v>
      </c>
      <c r="DH179" s="25"/>
      <c r="DI179" s="25"/>
      <c r="DJ179" s="25"/>
      <c r="DK179" s="21">
        <f t="shared" si="958"/>
        <v>0</v>
      </c>
      <c r="DL179" s="25"/>
      <c r="DM179" s="25"/>
      <c r="DN179" s="25"/>
      <c r="DO179" s="25"/>
      <c r="DP179" s="25"/>
      <c r="DQ179" s="25"/>
      <c r="DR179" s="21">
        <f t="shared" si="959"/>
        <v>0</v>
      </c>
      <c r="DS179" s="19">
        <f t="shared" si="940"/>
        <v>21.376809283750003</v>
      </c>
      <c r="DT179" s="47">
        <f t="shared" si="1020"/>
        <v>1.0235904610696475E-3</v>
      </c>
      <c r="DU179" s="20"/>
      <c r="DV179" s="25"/>
      <c r="DW179" s="21">
        <f t="shared" si="942"/>
        <v>0</v>
      </c>
      <c r="DX179" s="25"/>
      <c r="DY179" s="25"/>
      <c r="DZ179" s="25"/>
      <c r="EA179" s="25"/>
      <c r="EB179" s="25"/>
      <c r="EC179" s="25"/>
      <c r="ED179" s="25"/>
      <c r="EE179" s="25"/>
      <c r="EF179" s="25"/>
      <c r="EG179" s="25"/>
      <c r="EH179" s="25"/>
      <c r="EI179" s="25"/>
      <c r="EJ179" s="25"/>
      <c r="EK179" s="21">
        <f t="shared" si="943"/>
        <v>0</v>
      </c>
      <c r="EL179" s="25"/>
      <c r="EM179" s="25"/>
      <c r="EN179" s="25"/>
      <c r="EO179" s="25"/>
      <c r="EP179" s="25"/>
      <c r="EQ179" s="21">
        <f t="shared" si="944"/>
        <v>0</v>
      </c>
      <c r="ER179" s="21">
        <f t="shared" si="945"/>
        <v>0</v>
      </c>
      <c r="ES179" s="47" t="str">
        <f t="shared" si="1021"/>
        <v/>
      </c>
    </row>
    <row r="180" spans="1:149" ht="15.75" customHeight="1" x14ac:dyDescent="0.25">
      <c r="A180" s="26" t="s">
        <v>221</v>
      </c>
      <c r="B180" s="8" t="s">
        <v>44</v>
      </c>
      <c r="C180" s="1"/>
      <c r="D180" s="25"/>
      <c r="E180" s="25"/>
      <c r="F180" s="25"/>
      <c r="G180" s="25"/>
      <c r="H180" s="25">
        <v>6.0291139999999999</v>
      </c>
      <c r="I180" s="25"/>
      <c r="J180" s="25">
        <v>12.63</v>
      </c>
      <c r="K180" s="25"/>
      <c r="L180" s="25"/>
      <c r="M180" s="25"/>
      <c r="N180" s="25"/>
      <c r="O180" s="21">
        <f t="shared" si="998"/>
        <v>18.659114000000002</v>
      </c>
      <c r="P180" s="25"/>
      <c r="Q180" s="25"/>
      <c r="R180" s="25"/>
      <c r="S180" s="21">
        <f t="shared" si="999"/>
        <v>0</v>
      </c>
      <c r="T180" s="25">
        <v>148.66997667215219</v>
      </c>
      <c r="U180" s="25">
        <v>121.33551038117008</v>
      </c>
      <c r="V180" s="25">
        <v>77.242801527684065</v>
      </c>
      <c r="W180" s="25">
        <v>93.501997608592021</v>
      </c>
      <c r="X180" s="25">
        <v>90.661186008264323</v>
      </c>
      <c r="Y180" s="21">
        <f t="shared" si="1000"/>
        <v>531.41147219786274</v>
      </c>
      <c r="Z180" s="21">
        <f t="shared" si="924"/>
        <v>550.07058619786278</v>
      </c>
      <c r="AA180" s="47">
        <f t="shared" si="925"/>
        <v>0.10607161628969913</v>
      </c>
      <c r="AB180" s="18"/>
      <c r="AC180" s="25">
        <v>34.5276</v>
      </c>
      <c r="AD180" s="25">
        <v>20.102150000000002</v>
      </c>
      <c r="AE180" s="25">
        <v>34.93515</v>
      </c>
      <c r="AF180" s="25">
        <v>6.8425500000000001</v>
      </c>
      <c r="AG180" s="25">
        <v>5.8586</v>
      </c>
      <c r="AH180" s="21">
        <f t="shared" si="1001"/>
        <v>102.26604999999999</v>
      </c>
      <c r="AI180" s="25"/>
      <c r="AJ180" s="25"/>
      <c r="AK180" s="25"/>
      <c r="AL180" s="25"/>
      <c r="AM180" s="25"/>
      <c r="AN180" s="21">
        <f t="shared" si="1002"/>
        <v>0</v>
      </c>
      <c r="AO180" s="25"/>
      <c r="AP180" s="25"/>
      <c r="AQ180" s="25"/>
      <c r="AR180" s="25"/>
      <c r="AS180" s="25"/>
      <c r="AT180" s="21">
        <f t="shared" si="1003"/>
        <v>0</v>
      </c>
      <c r="AU180" s="25">
        <v>76.246371810008185</v>
      </c>
      <c r="AV180" s="25">
        <v>25.415457270002726</v>
      </c>
      <c r="AW180" s="25">
        <v>50.830914540005452</v>
      </c>
      <c r="AX180" s="25">
        <v>0</v>
      </c>
      <c r="AY180" s="25">
        <v>0</v>
      </c>
      <c r="AZ180" s="21">
        <f t="shared" si="1004"/>
        <v>152.49274362001637</v>
      </c>
      <c r="BA180" s="21">
        <f t="shared" si="1005"/>
        <v>254.75879362001638</v>
      </c>
      <c r="BB180" s="47">
        <f t="shared" si="928"/>
        <v>3.6409315832775437E-2</v>
      </c>
      <c r="BC180" s="18"/>
      <c r="BD180" s="25">
        <v>134.53778</v>
      </c>
      <c r="BE180" s="25"/>
      <c r="BF180" s="25"/>
      <c r="BG180" s="25"/>
      <c r="BH180" s="25">
        <v>18.169499999999999</v>
      </c>
      <c r="BI180" s="21">
        <f t="shared" si="929"/>
        <v>152.70728</v>
      </c>
      <c r="BJ180" s="25"/>
      <c r="BK180" s="25"/>
      <c r="BL180" s="25"/>
      <c r="BM180" s="25"/>
      <c r="BN180" s="25"/>
      <c r="BO180" s="21">
        <f t="shared" si="930"/>
        <v>0</v>
      </c>
      <c r="BP180" s="25"/>
      <c r="BQ180" s="25"/>
      <c r="BR180" s="25"/>
      <c r="BS180" s="25"/>
      <c r="BT180" s="25"/>
      <c r="BU180" s="21">
        <f t="shared" si="1006"/>
        <v>0</v>
      </c>
      <c r="BV180" s="25">
        <v>24.978661480462801</v>
      </c>
      <c r="BW180" s="25">
        <v>30.812027229257126</v>
      </c>
      <c r="BX180" s="25">
        <v>106.26587271216027</v>
      </c>
      <c r="BY180" s="25">
        <v>107.67797898877956</v>
      </c>
      <c r="BZ180" s="25">
        <v>126.76241306483513</v>
      </c>
      <c r="CA180" s="21">
        <f t="shared" si="931"/>
        <v>396.49695347549488</v>
      </c>
      <c r="CB180" s="25"/>
      <c r="CC180" s="21">
        <f t="shared" si="1027"/>
        <v>0</v>
      </c>
      <c r="CD180" s="25"/>
      <c r="CE180" s="21">
        <f t="shared" si="933"/>
        <v>0</v>
      </c>
      <c r="CF180" s="21">
        <f t="shared" si="934"/>
        <v>549.2042334754949</v>
      </c>
      <c r="CG180" s="47">
        <f t="shared" si="935"/>
        <v>5.7675041387407651E-2</v>
      </c>
      <c r="CH180" s="18"/>
      <c r="CI180" s="25">
        <v>33.595423799999999</v>
      </c>
      <c r="CJ180" s="25">
        <v>55.400096399999995</v>
      </c>
      <c r="CK180" s="25">
        <v>54.774999999999999</v>
      </c>
      <c r="CL180" s="25">
        <v>55.177</v>
      </c>
      <c r="CM180" s="25">
        <v>55.913800000000002</v>
      </c>
      <c r="CN180" s="25"/>
      <c r="CO180" s="21">
        <f t="shared" si="936"/>
        <v>254.86132019999999</v>
      </c>
      <c r="CP180" s="25"/>
      <c r="CQ180" s="25"/>
      <c r="CR180" s="25"/>
      <c r="CS180" s="25"/>
      <c r="CT180" s="25"/>
      <c r="CU180" s="25"/>
      <c r="CV180" s="21">
        <f t="shared" si="937"/>
        <v>0</v>
      </c>
      <c r="CW180" s="25">
        <v>50.252639559983962</v>
      </c>
      <c r="CX180" s="25">
        <v>58.27994224529963</v>
      </c>
      <c r="CY180" s="25">
        <v>34.637999567611914</v>
      </c>
      <c r="CZ180" s="25">
        <v>26.973737375800695</v>
      </c>
      <c r="DA180" s="25">
        <v>32.260589901457635</v>
      </c>
      <c r="DB180" s="21">
        <f t="shared" si="938"/>
        <v>202.40490865015386</v>
      </c>
      <c r="DC180" s="25">
        <v>229.00140343999999</v>
      </c>
      <c r="DD180" s="25"/>
      <c r="DE180" s="25">
        <v>37.0974</v>
      </c>
      <c r="DF180" s="25">
        <v>73.449651000000003</v>
      </c>
      <c r="DG180" s="21">
        <f t="shared" si="939"/>
        <v>339.54845444</v>
      </c>
      <c r="DH180" s="25"/>
      <c r="DI180" s="25"/>
      <c r="DJ180" s="25"/>
      <c r="DK180" s="21">
        <f t="shared" si="958"/>
        <v>0</v>
      </c>
      <c r="DL180" s="25"/>
      <c r="DM180" s="25"/>
      <c r="DN180" s="25"/>
      <c r="DO180" s="25"/>
      <c r="DP180" s="25"/>
      <c r="DQ180" s="25"/>
      <c r="DR180" s="21">
        <f t="shared" si="959"/>
        <v>0</v>
      </c>
      <c r="DS180" s="19">
        <f t="shared" si="940"/>
        <v>796.81468329015388</v>
      </c>
      <c r="DT180" s="47">
        <f t="shared" si="1020"/>
        <v>3.8154052750802102E-2</v>
      </c>
      <c r="DU180" s="18"/>
      <c r="DV180" s="25"/>
      <c r="DW180" s="21">
        <f t="shared" si="942"/>
        <v>0</v>
      </c>
      <c r="DX180" s="25"/>
      <c r="DY180" s="25"/>
      <c r="DZ180" s="25"/>
      <c r="EA180" s="25"/>
      <c r="EB180" s="25"/>
      <c r="EC180" s="25"/>
      <c r="ED180" s="25"/>
      <c r="EE180" s="25"/>
      <c r="EF180" s="25"/>
      <c r="EG180" s="25"/>
      <c r="EH180" s="25"/>
      <c r="EI180" s="25"/>
      <c r="EJ180" s="25"/>
      <c r="EK180" s="21">
        <f t="shared" si="943"/>
        <v>0</v>
      </c>
      <c r="EL180" s="25"/>
      <c r="EM180" s="25"/>
      <c r="EN180" s="25"/>
      <c r="EO180" s="25"/>
      <c r="EP180" s="25"/>
      <c r="EQ180" s="21">
        <f t="shared" si="944"/>
        <v>0</v>
      </c>
      <c r="ER180" s="21">
        <f t="shared" si="945"/>
        <v>0</v>
      </c>
      <c r="ES180" s="47" t="str">
        <f t="shared" si="1021"/>
        <v/>
      </c>
    </row>
    <row r="181" spans="1:149" ht="15.75" customHeight="1" x14ac:dyDescent="0.25">
      <c r="A181" s="26">
        <v>14</v>
      </c>
      <c r="B181" s="8" t="s">
        <v>45</v>
      </c>
      <c r="C181" s="1"/>
      <c r="D181" s="25"/>
      <c r="E181" s="25"/>
      <c r="F181" s="25"/>
      <c r="G181" s="25"/>
      <c r="H181" s="25"/>
      <c r="I181" s="25"/>
      <c r="J181" s="25">
        <v>5.2603999999999997</v>
      </c>
      <c r="K181" s="25">
        <v>5.9480000000000004</v>
      </c>
      <c r="L181" s="25"/>
      <c r="M181" s="25">
        <v>5.7213799999999999</v>
      </c>
      <c r="N181" s="25">
        <v>5.13598</v>
      </c>
      <c r="O181" s="21">
        <f t="shared" si="998"/>
        <v>22.065760000000001</v>
      </c>
      <c r="P181" s="25"/>
      <c r="Q181" s="25"/>
      <c r="R181" s="25"/>
      <c r="S181" s="21">
        <f t="shared" si="999"/>
        <v>0</v>
      </c>
      <c r="T181" s="25"/>
      <c r="U181" s="25"/>
      <c r="V181" s="25"/>
      <c r="W181" s="25"/>
      <c r="X181" s="25"/>
      <c r="Y181" s="21">
        <f t="shared" si="1000"/>
        <v>0</v>
      </c>
      <c r="Z181" s="21">
        <f t="shared" si="924"/>
        <v>22.065760000000001</v>
      </c>
      <c r="AA181" s="47">
        <f t="shared" si="925"/>
        <v>4.2550008791393283E-3</v>
      </c>
      <c r="AB181" s="20"/>
      <c r="AC181" s="25">
        <v>8.5491855000000001</v>
      </c>
      <c r="AD181" s="25">
        <v>34.692483279999998</v>
      </c>
      <c r="AE181" s="25">
        <v>35.390059999999998</v>
      </c>
      <c r="AF181" s="25">
        <v>60.330767010000002</v>
      </c>
      <c r="AG181" s="25">
        <v>63.296056620000002</v>
      </c>
      <c r="AH181" s="21">
        <f t="shared" si="1001"/>
        <v>202.25855240999999</v>
      </c>
      <c r="AI181" s="25"/>
      <c r="AJ181" s="25"/>
      <c r="AK181" s="25"/>
      <c r="AL181" s="25"/>
      <c r="AM181" s="25"/>
      <c r="AN181" s="21">
        <f t="shared" si="1002"/>
        <v>0</v>
      </c>
      <c r="AO181" s="25"/>
      <c r="AP181" s="25"/>
      <c r="AQ181" s="25"/>
      <c r="AR181" s="25"/>
      <c r="AS181" s="25"/>
      <c r="AT181" s="21">
        <f t="shared" si="1003"/>
        <v>0</v>
      </c>
      <c r="AU181" s="25"/>
      <c r="AV181" s="25"/>
      <c r="AW181" s="25"/>
      <c r="AX181" s="25"/>
      <c r="AY181" s="25"/>
      <c r="AZ181" s="21">
        <f t="shared" si="1004"/>
        <v>0</v>
      </c>
      <c r="BA181" s="21">
        <f t="shared" si="1005"/>
        <v>202.25855240999999</v>
      </c>
      <c r="BB181" s="47">
        <f t="shared" si="928"/>
        <v>2.8906148478468285E-2</v>
      </c>
      <c r="BC181" s="20"/>
      <c r="BD181" s="25">
        <v>115.24406384</v>
      </c>
      <c r="BE181" s="25">
        <v>149.74371219000005</v>
      </c>
      <c r="BF181" s="25">
        <v>158.07851249999999</v>
      </c>
      <c r="BG181" s="25">
        <v>152.623875</v>
      </c>
      <c r="BH181" s="25">
        <v>75.850499999999997</v>
      </c>
      <c r="BI181" s="21">
        <f t="shared" si="929"/>
        <v>651.54066353000007</v>
      </c>
      <c r="BJ181" s="25"/>
      <c r="BK181" s="25"/>
      <c r="BL181" s="25"/>
      <c r="BM181" s="25"/>
      <c r="BN181" s="25"/>
      <c r="BO181" s="21">
        <f t="shared" si="930"/>
        <v>0</v>
      </c>
      <c r="BP181" s="25"/>
      <c r="BQ181" s="25"/>
      <c r="BR181" s="25"/>
      <c r="BS181" s="25"/>
      <c r="BT181" s="25"/>
      <c r="BU181" s="21">
        <f t="shared" si="1006"/>
        <v>0</v>
      </c>
      <c r="BV181" s="25"/>
      <c r="BW181" s="25"/>
      <c r="BX181" s="25"/>
      <c r="BY181" s="25"/>
      <c r="BZ181" s="25"/>
      <c r="CA181" s="21">
        <f t="shared" si="931"/>
        <v>0</v>
      </c>
      <c r="CB181" s="25">
        <v>121.14499312999999</v>
      </c>
      <c r="CC181" s="21">
        <f t="shared" si="1027"/>
        <v>121.14499312999999</v>
      </c>
      <c r="CD181" s="25"/>
      <c r="CE181" s="21">
        <f t="shared" si="933"/>
        <v>0</v>
      </c>
      <c r="CF181" s="21">
        <f t="shared" si="934"/>
        <v>772.68565666000006</v>
      </c>
      <c r="CG181" s="47">
        <f t="shared" si="935"/>
        <v>8.1144089049179191E-2</v>
      </c>
      <c r="CH181" s="20"/>
      <c r="CI181" s="25">
        <v>166.541</v>
      </c>
      <c r="CJ181" s="25">
        <v>138.37049999999999</v>
      </c>
      <c r="CK181" s="25">
        <v>135.38820000000001</v>
      </c>
      <c r="CL181" s="25">
        <v>137.29612499999996</v>
      </c>
      <c r="CM181" s="25">
        <v>138.68930625000002</v>
      </c>
      <c r="CN181" s="25"/>
      <c r="CO181" s="21">
        <f t="shared" si="936"/>
        <v>716.28513124999995</v>
      </c>
      <c r="CP181" s="25"/>
      <c r="CQ181" s="25"/>
      <c r="CR181" s="25"/>
      <c r="CS181" s="25"/>
      <c r="CT181" s="25"/>
      <c r="CU181" s="25"/>
      <c r="CV181" s="21">
        <f t="shared" si="937"/>
        <v>0</v>
      </c>
      <c r="CW181" s="25"/>
      <c r="CX181" s="25"/>
      <c r="CY181" s="25"/>
      <c r="CZ181" s="25"/>
      <c r="DA181" s="25"/>
      <c r="DB181" s="21">
        <f t="shared" si="938"/>
        <v>0</v>
      </c>
      <c r="DC181" s="25">
        <v>1097.6322999999998</v>
      </c>
      <c r="DD181" s="25">
        <v>370.03796963000002</v>
      </c>
      <c r="DE181" s="25"/>
      <c r="DF181" s="25"/>
      <c r="DG181" s="21">
        <f t="shared" si="939"/>
        <v>1467.6702696299999</v>
      </c>
      <c r="DH181" s="25"/>
      <c r="DI181" s="25"/>
      <c r="DJ181" s="25"/>
      <c r="DK181" s="21">
        <f t="shared" si="958"/>
        <v>0</v>
      </c>
      <c r="DL181" s="25"/>
      <c r="DM181" s="25"/>
      <c r="DN181" s="25"/>
      <c r="DO181" s="25"/>
      <c r="DP181" s="25"/>
      <c r="DQ181" s="25"/>
      <c r="DR181" s="21">
        <f t="shared" si="959"/>
        <v>0</v>
      </c>
      <c r="DS181" s="19">
        <f t="shared" si="940"/>
        <v>2183.9554008799996</v>
      </c>
      <c r="DT181" s="47">
        <f t="shared" si="1020"/>
        <v>0.10457481685265566</v>
      </c>
      <c r="DU181" s="20"/>
      <c r="DV181" s="25"/>
      <c r="DW181" s="21">
        <f t="shared" si="942"/>
        <v>0</v>
      </c>
      <c r="DX181" s="25"/>
      <c r="DY181" s="25"/>
      <c r="DZ181" s="25"/>
      <c r="EA181" s="25"/>
      <c r="EB181" s="25"/>
      <c r="EC181" s="25"/>
      <c r="ED181" s="25"/>
      <c r="EE181" s="25"/>
      <c r="EF181" s="25"/>
      <c r="EG181" s="25"/>
      <c r="EH181" s="25"/>
      <c r="EI181" s="25"/>
      <c r="EJ181" s="25"/>
      <c r="EK181" s="21">
        <f t="shared" si="943"/>
        <v>0</v>
      </c>
      <c r="EL181" s="25"/>
      <c r="EM181" s="25"/>
      <c r="EN181" s="25"/>
      <c r="EO181" s="25"/>
      <c r="EP181" s="25"/>
      <c r="EQ181" s="21">
        <f t="shared" si="944"/>
        <v>0</v>
      </c>
      <c r="ER181" s="21">
        <f t="shared" si="945"/>
        <v>0</v>
      </c>
      <c r="ES181" s="47" t="str">
        <f t="shared" si="1021"/>
        <v/>
      </c>
    </row>
    <row r="182" spans="1:149" x14ac:dyDescent="0.25">
      <c r="A182" s="26"/>
      <c r="B182" s="8" t="s">
        <v>46</v>
      </c>
      <c r="C182" s="1"/>
      <c r="D182" s="25"/>
      <c r="E182" s="25"/>
      <c r="F182" s="25"/>
      <c r="G182" s="25"/>
      <c r="H182" s="25"/>
      <c r="I182" s="25"/>
      <c r="J182" s="25"/>
      <c r="K182" s="25"/>
      <c r="L182" s="25"/>
      <c r="M182" s="25"/>
      <c r="N182" s="25"/>
      <c r="O182" s="21">
        <f t="shared" si="998"/>
        <v>0</v>
      </c>
      <c r="P182" s="25"/>
      <c r="Q182" s="25"/>
      <c r="R182" s="25"/>
      <c r="S182" s="21">
        <f t="shared" si="999"/>
        <v>0</v>
      </c>
      <c r="T182" s="25"/>
      <c r="U182" s="25"/>
      <c r="V182" s="25"/>
      <c r="W182" s="25"/>
      <c r="X182" s="25"/>
      <c r="Y182" s="21">
        <f>SUM(T182:X182)</f>
        <v>0</v>
      </c>
      <c r="Z182" s="21">
        <f t="shared" si="924"/>
        <v>0</v>
      </c>
      <c r="AA182" s="47" t="str">
        <f t="shared" si="925"/>
        <v/>
      </c>
      <c r="AB182" s="20"/>
      <c r="AC182" s="25"/>
      <c r="AD182" s="25"/>
      <c r="AE182" s="25"/>
      <c r="AF182" s="25"/>
      <c r="AG182" s="25"/>
      <c r="AH182" s="21">
        <f t="shared" si="1001"/>
        <v>0</v>
      </c>
      <c r="AI182" s="25"/>
      <c r="AJ182" s="25"/>
      <c r="AK182" s="25"/>
      <c r="AL182" s="25"/>
      <c r="AM182" s="25"/>
      <c r="AN182" s="21">
        <f t="shared" si="1002"/>
        <v>0</v>
      </c>
      <c r="AO182" s="25"/>
      <c r="AP182" s="25"/>
      <c r="AQ182" s="25"/>
      <c r="AR182" s="25"/>
      <c r="AS182" s="25"/>
      <c r="AT182" s="21">
        <f t="shared" si="1003"/>
        <v>0</v>
      </c>
      <c r="AU182" s="25"/>
      <c r="AV182" s="25"/>
      <c r="AW182" s="25"/>
      <c r="AX182" s="25"/>
      <c r="AY182" s="25"/>
      <c r="AZ182" s="21">
        <f>SUM(AU182:AY182)</f>
        <v>0</v>
      </c>
      <c r="BA182" s="21">
        <f>SUM(AH182,AN182,AT182,AZ182)</f>
        <v>0</v>
      </c>
      <c r="BB182" s="47" t="str">
        <f t="shared" si="928"/>
        <v/>
      </c>
      <c r="BC182" s="20"/>
      <c r="BD182" s="25"/>
      <c r="BE182" s="25"/>
      <c r="BF182" s="25"/>
      <c r="BG182" s="25"/>
      <c r="BH182" s="25"/>
      <c r="BI182" s="21">
        <f t="shared" si="929"/>
        <v>0</v>
      </c>
      <c r="BJ182" s="25"/>
      <c r="BK182" s="25"/>
      <c r="BL182" s="25"/>
      <c r="BM182" s="25"/>
      <c r="BN182" s="25"/>
      <c r="BO182" s="21">
        <f t="shared" si="930"/>
        <v>0</v>
      </c>
      <c r="BP182" s="25"/>
      <c r="BQ182" s="25"/>
      <c r="BR182" s="25"/>
      <c r="BS182" s="25"/>
      <c r="BT182" s="25"/>
      <c r="BU182" s="21">
        <f t="shared" si="1006"/>
        <v>0</v>
      </c>
      <c r="BV182" s="25"/>
      <c r="BW182" s="25"/>
      <c r="BX182" s="25"/>
      <c r="BY182" s="25"/>
      <c r="BZ182" s="25"/>
      <c r="CA182" s="21">
        <f t="shared" si="931"/>
        <v>0</v>
      </c>
      <c r="CB182" s="25"/>
      <c r="CC182" s="21">
        <f t="shared" si="1027"/>
        <v>0</v>
      </c>
      <c r="CD182" s="25"/>
      <c r="CE182" s="21">
        <f t="shared" si="933"/>
        <v>0</v>
      </c>
      <c r="CF182" s="21">
        <f t="shared" si="934"/>
        <v>0</v>
      </c>
      <c r="CG182" s="47" t="str">
        <f t="shared" si="935"/>
        <v/>
      </c>
      <c r="CH182" s="20"/>
      <c r="CI182" s="25"/>
      <c r="CJ182" s="25"/>
      <c r="CK182" s="25"/>
      <c r="CL182" s="25"/>
      <c r="CM182" s="25"/>
      <c r="CN182" s="25"/>
      <c r="CO182" s="21">
        <f t="shared" si="936"/>
        <v>0</v>
      </c>
      <c r="CP182" s="25"/>
      <c r="CQ182" s="25"/>
      <c r="CR182" s="25"/>
      <c r="CS182" s="25"/>
      <c r="CT182" s="25"/>
      <c r="CU182" s="25"/>
      <c r="CV182" s="21">
        <f t="shared" si="937"/>
        <v>0</v>
      </c>
      <c r="CW182" s="25"/>
      <c r="CX182" s="25"/>
      <c r="CY182" s="25"/>
      <c r="CZ182" s="25"/>
      <c r="DA182" s="25"/>
      <c r="DB182" s="21">
        <f t="shared" si="938"/>
        <v>0</v>
      </c>
      <c r="DC182" s="25">
        <v>1.80585</v>
      </c>
      <c r="DD182" s="25"/>
      <c r="DE182" s="25"/>
      <c r="DF182" s="25"/>
      <c r="DG182" s="21">
        <f t="shared" si="939"/>
        <v>1.80585</v>
      </c>
      <c r="DH182" s="25"/>
      <c r="DI182" s="25"/>
      <c r="DJ182" s="25"/>
      <c r="DK182" s="21">
        <f t="shared" si="958"/>
        <v>0</v>
      </c>
      <c r="DL182" s="25"/>
      <c r="DM182" s="25"/>
      <c r="DN182" s="25"/>
      <c r="DO182" s="25"/>
      <c r="DP182" s="25"/>
      <c r="DQ182" s="25"/>
      <c r="DR182" s="21">
        <f t="shared" si="959"/>
        <v>0</v>
      </c>
      <c r="DS182" s="19">
        <f t="shared" si="940"/>
        <v>1.80585</v>
      </c>
      <c r="DT182" s="47">
        <f t="shared" si="1020"/>
        <v>8.646991277261189E-5</v>
      </c>
      <c r="DU182" s="20"/>
      <c r="DV182" s="25"/>
      <c r="DW182" s="21">
        <f t="shared" si="942"/>
        <v>0</v>
      </c>
      <c r="DX182" s="25"/>
      <c r="DY182" s="25"/>
      <c r="DZ182" s="25"/>
      <c r="EA182" s="25"/>
      <c r="EB182" s="25"/>
      <c r="EC182" s="25"/>
      <c r="ED182" s="25"/>
      <c r="EE182" s="25"/>
      <c r="EF182" s="25"/>
      <c r="EG182" s="25"/>
      <c r="EH182" s="25"/>
      <c r="EI182" s="25"/>
      <c r="EJ182" s="25"/>
      <c r="EK182" s="21">
        <f t="shared" si="943"/>
        <v>0</v>
      </c>
      <c r="EL182" s="25"/>
      <c r="EM182" s="25"/>
      <c r="EN182" s="25"/>
      <c r="EO182" s="25"/>
      <c r="EP182" s="25"/>
      <c r="EQ182" s="21">
        <f t="shared" si="944"/>
        <v>0</v>
      </c>
      <c r="ER182" s="21">
        <f t="shared" si="945"/>
        <v>0</v>
      </c>
      <c r="ES182" s="47" t="str">
        <f t="shared" si="1021"/>
        <v/>
      </c>
    </row>
    <row r="183" spans="1:149" ht="15.75" customHeight="1" x14ac:dyDescent="0.25">
      <c r="A183" s="26">
        <v>8</v>
      </c>
      <c r="B183" s="8" t="s">
        <v>47</v>
      </c>
      <c r="C183" s="1"/>
      <c r="D183" s="25"/>
      <c r="E183" s="25"/>
      <c r="F183" s="25"/>
      <c r="G183" s="25"/>
      <c r="H183" s="25"/>
      <c r="I183" s="25"/>
      <c r="J183" s="25"/>
      <c r="K183" s="25"/>
      <c r="L183" s="25"/>
      <c r="M183" s="25"/>
      <c r="N183" s="25"/>
      <c r="O183" s="21">
        <f>SUM(D183:N183)</f>
        <v>0</v>
      </c>
      <c r="P183" s="25"/>
      <c r="Q183" s="25"/>
      <c r="R183" s="25"/>
      <c r="S183" s="21">
        <f>SUM(P183:R183)</f>
        <v>0</v>
      </c>
      <c r="T183" s="25"/>
      <c r="U183" s="25"/>
      <c r="V183" s="25"/>
      <c r="W183" s="25"/>
      <c r="X183" s="25"/>
      <c r="Y183" s="21">
        <f>SUM(T183:X183)</f>
        <v>0</v>
      </c>
      <c r="Z183" s="21">
        <f t="shared" si="924"/>
        <v>0</v>
      </c>
      <c r="AA183" s="47" t="str">
        <f t="shared" si="925"/>
        <v/>
      </c>
      <c r="AB183" s="20"/>
      <c r="AC183" s="25"/>
      <c r="AD183" s="25"/>
      <c r="AE183" s="25"/>
      <c r="AF183" s="25"/>
      <c r="AG183" s="25"/>
      <c r="AH183" s="21">
        <f>SUM(AC183:AG183)</f>
        <v>0</v>
      </c>
      <c r="AI183" s="25"/>
      <c r="AJ183" s="25"/>
      <c r="AK183" s="25"/>
      <c r="AL183" s="25"/>
      <c r="AM183" s="25"/>
      <c r="AN183" s="21">
        <f>SUM(AI183:AM183)</f>
        <v>0</v>
      </c>
      <c r="AO183" s="25"/>
      <c r="AP183" s="25"/>
      <c r="AQ183" s="25"/>
      <c r="AR183" s="25"/>
      <c r="AS183" s="25"/>
      <c r="AT183" s="21">
        <f>SUM(AO183:AS183)</f>
        <v>0</v>
      </c>
      <c r="AU183" s="25"/>
      <c r="AV183" s="25"/>
      <c r="AW183" s="25"/>
      <c r="AX183" s="25"/>
      <c r="AY183" s="25"/>
      <c r="AZ183" s="21">
        <f>SUM(AU183:AY183)</f>
        <v>0</v>
      </c>
      <c r="BA183" s="21">
        <f>SUM(AH183,AN183,AT183,AZ183)</f>
        <v>0</v>
      </c>
      <c r="BB183" s="47" t="str">
        <f t="shared" si="928"/>
        <v/>
      </c>
      <c r="BC183" s="20"/>
      <c r="BD183" s="25"/>
      <c r="BE183" s="25"/>
      <c r="BF183" s="25">
        <v>1</v>
      </c>
      <c r="BG183" s="25"/>
      <c r="BH183" s="25"/>
      <c r="BI183" s="21">
        <f t="shared" si="929"/>
        <v>1</v>
      </c>
      <c r="BJ183" s="25"/>
      <c r="BK183" s="25"/>
      <c r="BL183" s="25"/>
      <c r="BM183" s="25"/>
      <c r="BN183" s="25"/>
      <c r="BO183" s="21">
        <f t="shared" si="930"/>
        <v>0</v>
      </c>
      <c r="BP183" s="25"/>
      <c r="BQ183" s="25"/>
      <c r="BR183" s="25"/>
      <c r="BS183" s="25"/>
      <c r="BT183" s="25"/>
      <c r="BU183" s="21">
        <f>SUM(BP183:BT183)</f>
        <v>0</v>
      </c>
      <c r="BV183" s="25"/>
      <c r="BW183" s="25"/>
      <c r="BX183" s="25"/>
      <c r="BY183" s="25"/>
      <c r="BZ183" s="25"/>
      <c r="CA183" s="21">
        <f>SUM(BV183:BZ183)</f>
        <v>0</v>
      </c>
      <c r="CB183" s="25"/>
      <c r="CC183" s="21">
        <f t="shared" si="1027"/>
        <v>0</v>
      </c>
      <c r="CD183" s="25"/>
      <c r="CE183" s="21">
        <f t="shared" si="933"/>
        <v>0</v>
      </c>
      <c r="CF183" s="21">
        <f t="shared" si="934"/>
        <v>1</v>
      </c>
      <c r="CG183" s="47">
        <f t="shared" si="935"/>
        <v>1.0501565332522344E-4</v>
      </c>
      <c r="CH183" s="20"/>
      <c r="CI183" s="25"/>
      <c r="CJ183" s="25"/>
      <c r="CK183" s="25"/>
      <c r="CL183" s="25"/>
      <c r="CM183" s="25"/>
      <c r="CN183" s="25"/>
      <c r="CO183" s="21">
        <f>SUM(CI183:CN183)</f>
        <v>0</v>
      </c>
      <c r="CP183" s="25"/>
      <c r="CQ183" s="25"/>
      <c r="CR183" s="25"/>
      <c r="CS183" s="25"/>
      <c r="CT183" s="25"/>
      <c r="CU183" s="25"/>
      <c r="CV183" s="21">
        <f>SUM(CP183:CU183)</f>
        <v>0</v>
      </c>
      <c r="CW183" s="25"/>
      <c r="CX183" s="25"/>
      <c r="CY183" s="25"/>
      <c r="CZ183" s="25"/>
      <c r="DA183" s="25"/>
      <c r="DB183" s="21">
        <f t="shared" si="938"/>
        <v>0</v>
      </c>
      <c r="DC183" s="25">
        <v>6.3799047200000008</v>
      </c>
      <c r="DD183" s="25">
        <v>1.8295609199999998</v>
      </c>
      <c r="DE183" s="25"/>
      <c r="DF183" s="25"/>
      <c r="DG183" s="21">
        <f t="shared" si="939"/>
        <v>8.2094656400000012</v>
      </c>
      <c r="DH183" s="25"/>
      <c r="DI183" s="25"/>
      <c r="DJ183" s="25"/>
      <c r="DK183" s="21">
        <f t="shared" si="958"/>
        <v>0</v>
      </c>
      <c r="DL183" s="25"/>
      <c r="DM183" s="25"/>
      <c r="DN183" s="25"/>
      <c r="DO183" s="25"/>
      <c r="DP183" s="25"/>
      <c r="DQ183" s="25"/>
      <c r="DR183" s="21">
        <f t="shared" si="959"/>
        <v>0</v>
      </c>
      <c r="DS183" s="19">
        <f t="shared" si="940"/>
        <v>8.2094656400000012</v>
      </c>
      <c r="DT183" s="47">
        <f t="shared" si="1020"/>
        <v>3.9309564902984998E-4</v>
      </c>
      <c r="DU183" s="20"/>
      <c r="DV183" s="25"/>
      <c r="DW183" s="21">
        <f t="shared" si="942"/>
        <v>0</v>
      </c>
      <c r="DX183" s="25"/>
      <c r="DY183" s="25"/>
      <c r="DZ183" s="25"/>
      <c r="EA183" s="25"/>
      <c r="EB183" s="25"/>
      <c r="EC183" s="25"/>
      <c r="ED183" s="25"/>
      <c r="EE183" s="25"/>
      <c r="EF183" s="25"/>
      <c r="EG183" s="25"/>
      <c r="EH183" s="25"/>
      <c r="EI183" s="25"/>
      <c r="EJ183" s="25"/>
      <c r="EK183" s="21">
        <f t="shared" si="943"/>
        <v>0</v>
      </c>
      <c r="EL183" s="25"/>
      <c r="EM183" s="25"/>
      <c r="EN183" s="25"/>
      <c r="EO183" s="25"/>
      <c r="EP183" s="25"/>
      <c r="EQ183" s="21">
        <f t="shared" si="944"/>
        <v>0</v>
      </c>
      <c r="ER183" s="21">
        <f t="shared" si="945"/>
        <v>0</v>
      </c>
      <c r="ES183" s="47" t="str">
        <f t="shared" si="1021"/>
        <v/>
      </c>
    </row>
    <row r="184" spans="1:149" ht="15.75" customHeight="1" x14ac:dyDescent="0.25">
      <c r="A184" s="26"/>
      <c r="B184" s="8" t="s">
        <v>48</v>
      </c>
      <c r="C184" s="1"/>
      <c r="D184" s="25"/>
      <c r="E184" s="25"/>
      <c r="F184" s="25"/>
      <c r="G184" s="25"/>
      <c r="H184" s="25"/>
      <c r="I184" s="25"/>
      <c r="J184" s="25"/>
      <c r="K184" s="25"/>
      <c r="L184" s="25"/>
      <c r="M184" s="25"/>
      <c r="N184" s="25"/>
      <c r="O184" s="21">
        <f t="shared" si="998"/>
        <v>0</v>
      </c>
      <c r="P184" s="25"/>
      <c r="Q184" s="25"/>
      <c r="R184" s="25"/>
      <c r="S184" s="21">
        <f t="shared" si="999"/>
        <v>0</v>
      </c>
      <c r="T184" s="25"/>
      <c r="U184" s="25"/>
      <c r="V184" s="25"/>
      <c r="W184" s="25"/>
      <c r="X184" s="25"/>
      <c r="Y184" s="21">
        <f t="shared" si="1000"/>
        <v>0</v>
      </c>
      <c r="Z184" s="21">
        <f t="shared" si="924"/>
        <v>0</v>
      </c>
      <c r="AA184" s="47" t="str">
        <f t="shared" si="925"/>
        <v/>
      </c>
      <c r="AB184" s="20"/>
      <c r="AC184" s="25"/>
      <c r="AD184" s="25"/>
      <c r="AE184" s="25"/>
      <c r="AF184" s="25">
        <v>2</v>
      </c>
      <c r="AG184" s="25">
        <v>1</v>
      </c>
      <c r="AH184" s="21">
        <f t="shared" si="1001"/>
        <v>3</v>
      </c>
      <c r="AI184" s="25"/>
      <c r="AJ184" s="25"/>
      <c r="AK184" s="25"/>
      <c r="AL184" s="25"/>
      <c r="AM184" s="25"/>
      <c r="AN184" s="21">
        <f t="shared" si="1002"/>
        <v>0</v>
      </c>
      <c r="AO184" s="25"/>
      <c r="AP184" s="25"/>
      <c r="AQ184" s="25"/>
      <c r="AR184" s="25"/>
      <c r="AS184" s="25"/>
      <c r="AT184" s="21">
        <f t="shared" si="1003"/>
        <v>0</v>
      </c>
      <c r="AU184" s="25"/>
      <c r="AV184" s="25"/>
      <c r="AW184" s="25"/>
      <c r="AX184" s="25"/>
      <c r="AY184" s="25"/>
      <c r="AZ184" s="21">
        <f t="shared" si="1004"/>
        <v>0</v>
      </c>
      <c r="BA184" s="21">
        <f t="shared" si="1005"/>
        <v>3</v>
      </c>
      <c r="BB184" s="47">
        <f t="shared" si="928"/>
        <v>4.2875045036225306E-4</v>
      </c>
      <c r="BC184" s="20"/>
      <c r="BD184" s="25">
        <v>1</v>
      </c>
      <c r="BE184" s="25"/>
      <c r="BF184" s="25">
        <v>2</v>
      </c>
      <c r="BG184" s="25">
        <v>4</v>
      </c>
      <c r="BH184" s="25"/>
      <c r="BI184" s="21">
        <f t="shared" si="929"/>
        <v>7</v>
      </c>
      <c r="BJ184" s="25"/>
      <c r="BK184" s="25"/>
      <c r="BL184" s="25"/>
      <c r="BM184" s="25"/>
      <c r="BN184" s="25"/>
      <c r="BO184" s="21">
        <f t="shared" si="930"/>
        <v>0</v>
      </c>
      <c r="BP184" s="25"/>
      <c r="BQ184" s="25"/>
      <c r="BR184" s="25"/>
      <c r="BS184" s="25"/>
      <c r="BT184" s="25"/>
      <c r="BU184" s="21">
        <f t="shared" si="1006"/>
        <v>0</v>
      </c>
      <c r="BV184" s="25"/>
      <c r="BW184" s="25"/>
      <c r="BX184" s="25"/>
      <c r="BY184" s="25"/>
      <c r="BZ184" s="25"/>
      <c r="CA184" s="21">
        <f t="shared" si="931"/>
        <v>0</v>
      </c>
      <c r="CB184" s="25"/>
      <c r="CC184" s="21">
        <f t="shared" si="1027"/>
        <v>0</v>
      </c>
      <c r="CD184" s="25"/>
      <c r="CE184" s="21">
        <f t="shared" si="933"/>
        <v>0</v>
      </c>
      <c r="CF184" s="21">
        <f t="shared" si="934"/>
        <v>7</v>
      </c>
      <c r="CG184" s="47">
        <f t="shared" si="935"/>
        <v>7.3510957327656409E-4</v>
      </c>
      <c r="CH184" s="20"/>
      <c r="CI184" s="25">
        <v>5</v>
      </c>
      <c r="CJ184" s="25">
        <v>3</v>
      </c>
      <c r="CK184" s="25">
        <v>3</v>
      </c>
      <c r="CL184" s="25">
        <v>3</v>
      </c>
      <c r="CM184" s="25">
        <v>3</v>
      </c>
      <c r="CN184" s="25"/>
      <c r="CO184" s="21">
        <f t="shared" ref="CO184:CO221" si="1028">SUM(CI184:CN184)</f>
        <v>17</v>
      </c>
      <c r="CP184" s="25"/>
      <c r="CQ184" s="25"/>
      <c r="CR184" s="25"/>
      <c r="CS184" s="25"/>
      <c r="CT184" s="25"/>
      <c r="CU184" s="25"/>
      <c r="CV184" s="21">
        <f t="shared" ref="CV184:CV221" si="1029">SUM(CP184:CU184)</f>
        <v>0</v>
      </c>
      <c r="CW184" s="25"/>
      <c r="CX184" s="25"/>
      <c r="CY184" s="25"/>
      <c r="CZ184" s="25"/>
      <c r="DA184" s="25"/>
      <c r="DB184" s="21">
        <f t="shared" si="938"/>
        <v>0</v>
      </c>
      <c r="DC184" s="25"/>
      <c r="DD184" s="25"/>
      <c r="DE184" s="25"/>
      <c r="DF184" s="25"/>
      <c r="DG184" s="21">
        <f t="shared" si="939"/>
        <v>0</v>
      </c>
      <c r="DH184" s="25"/>
      <c r="DI184" s="25"/>
      <c r="DJ184" s="25"/>
      <c r="DK184" s="21">
        <f t="shared" si="958"/>
        <v>0</v>
      </c>
      <c r="DL184" s="25"/>
      <c r="DM184" s="25"/>
      <c r="DN184" s="25"/>
      <c r="DO184" s="25"/>
      <c r="DP184" s="25"/>
      <c r="DQ184" s="25"/>
      <c r="DR184" s="21">
        <f t="shared" si="959"/>
        <v>0</v>
      </c>
      <c r="DS184" s="19">
        <f t="shared" si="940"/>
        <v>17</v>
      </c>
      <c r="DT184" s="47">
        <f t="shared" si="1020"/>
        <v>8.1401473939386011E-4</v>
      </c>
      <c r="DU184" s="20"/>
      <c r="DV184" s="25"/>
      <c r="DW184" s="21">
        <f t="shared" si="942"/>
        <v>0</v>
      </c>
      <c r="DX184" s="25"/>
      <c r="DY184" s="25"/>
      <c r="DZ184" s="25"/>
      <c r="EA184" s="25"/>
      <c r="EB184" s="25"/>
      <c r="EC184" s="25"/>
      <c r="ED184" s="25"/>
      <c r="EE184" s="25"/>
      <c r="EF184" s="25"/>
      <c r="EG184" s="25"/>
      <c r="EH184" s="25"/>
      <c r="EI184" s="25"/>
      <c r="EJ184" s="25"/>
      <c r="EK184" s="21">
        <f t="shared" si="943"/>
        <v>0</v>
      </c>
      <c r="EL184" s="25"/>
      <c r="EM184" s="25"/>
      <c r="EN184" s="25"/>
      <c r="EO184" s="25"/>
      <c r="EP184" s="25"/>
      <c r="EQ184" s="21">
        <f t="shared" si="944"/>
        <v>0</v>
      </c>
      <c r="ER184" s="21">
        <f t="shared" si="945"/>
        <v>0</v>
      </c>
      <c r="ES184" s="47" t="str">
        <f t="shared" si="1021"/>
        <v/>
      </c>
    </row>
    <row r="185" spans="1:149" ht="15.75" customHeight="1" x14ac:dyDescent="0.25">
      <c r="A185" s="26">
        <v>15</v>
      </c>
      <c r="B185" s="8" t="s">
        <v>49</v>
      </c>
      <c r="C185" s="1"/>
      <c r="D185" s="25"/>
      <c r="E185" s="25"/>
      <c r="F185" s="25">
        <v>0.51075000000000004</v>
      </c>
      <c r="G185" s="25">
        <v>0.62375000000000003</v>
      </c>
      <c r="H185" s="25">
        <v>0.65</v>
      </c>
      <c r="I185" s="25">
        <v>0.83145999999999998</v>
      </c>
      <c r="J185" s="25">
        <v>7.9020000000000001</v>
      </c>
      <c r="K185" s="25">
        <v>8.3111999999999995</v>
      </c>
      <c r="L185" s="25">
        <v>3.8413200000000001</v>
      </c>
      <c r="M185" s="25">
        <v>3.54</v>
      </c>
      <c r="N185" s="25">
        <v>3.6308625000000001</v>
      </c>
      <c r="O185" s="21">
        <f t="shared" si="998"/>
        <v>29.8413425</v>
      </c>
      <c r="P185" s="25"/>
      <c r="Q185" s="25"/>
      <c r="R185" s="25"/>
      <c r="S185" s="21">
        <f t="shared" si="999"/>
        <v>0</v>
      </c>
      <c r="T185" s="25"/>
      <c r="U185" s="25"/>
      <c r="V185" s="25"/>
      <c r="W185" s="25"/>
      <c r="X185" s="25"/>
      <c r="Y185" s="21">
        <f t="shared" si="1000"/>
        <v>0</v>
      </c>
      <c r="Z185" s="21">
        <f t="shared" si="924"/>
        <v>29.8413425</v>
      </c>
      <c r="AA185" s="47">
        <f t="shared" si="925"/>
        <v>5.7543877288703301E-3</v>
      </c>
      <c r="AB185" s="20"/>
      <c r="AC185" s="25">
        <v>4.8855620000000002</v>
      </c>
      <c r="AD185" s="25">
        <v>3.4836200000000002</v>
      </c>
      <c r="AE185" s="25">
        <v>2.9849399999999999</v>
      </c>
      <c r="AF185" s="25">
        <v>0.74670000000000003</v>
      </c>
      <c r="AG185" s="25">
        <v>3.2814000000000001</v>
      </c>
      <c r="AH185" s="21">
        <f t="shared" si="1001"/>
        <v>15.382222000000001</v>
      </c>
      <c r="AI185" s="25"/>
      <c r="AJ185" s="25"/>
      <c r="AK185" s="25"/>
      <c r="AL185" s="25"/>
      <c r="AM185" s="25"/>
      <c r="AN185" s="21">
        <f t="shared" si="1002"/>
        <v>0</v>
      </c>
      <c r="AO185" s="25"/>
      <c r="AP185" s="25"/>
      <c r="AQ185" s="25"/>
      <c r="AR185" s="25"/>
      <c r="AS185" s="25"/>
      <c r="AT185" s="21">
        <f t="shared" si="1003"/>
        <v>0</v>
      </c>
      <c r="AU185" s="25"/>
      <c r="AV185" s="25"/>
      <c r="AW185" s="25"/>
      <c r="AX185" s="25"/>
      <c r="AY185" s="25"/>
      <c r="AZ185" s="21">
        <f t="shared" si="1004"/>
        <v>0</v>
      </c>
      <c r="BA185" s="21">
        <f t="shared" si="1005"/>
        <v>15.382222000000001</v>
      </c>
      <c r="BB185" s="47">
        <f t="shared" si="928"/>
        <v>2.1983782033573856E-3</v>
      </c>
      <c r="BC185" s="20"/>
      <c r="BD185" s="25">
        <v>3.20139</v>
      </c>
      <c r="BE185" s="25">
        <v>3.5327774900000004</v>
      </c>
      <c r="BF185" s="25">
        <v>3.4058999999999999</v>
      </c>
      <c r="BG185" s="25">
        <v>3.3682799999999999</v>
      </c>
      <c r="BH185" s="25">
        <v>3.2463000000000002</v>
      </c>
      <c r="BI185" s="21">
        <f t="shared" si="929"/>
        <v>16.75464749</v>
      </c>
      <c r="BJ185" s="25"/>
      <c r="BK185" s="25"/>
      <c r="BL185" s="25"/>
      <c r="BM185" s="25"/>
      <c r="BN185" s="25"/>
      <c r="BO185" s="21">
        <f t="shared" si="930"/>
        <v>0</v>
      </c>
      <c r="BP185" s="25"/>
      <c r="BQ185" s="25"/>
      <c r="BR185" s="25"/>
      <c r="BS185" s="25"/>
      <c r="BT185" s="25"/>
      <c r="BU185" s="21">
        <f t="shared" si="1006"/>
        <v>0</v>
      </c>
      <c r="BV185" s="25"/>
      <c r="BW185" s="25"/>
      <c r="BX185" s="25"/>
      <c r="BY185" s="25"/>
      <c r="BZ185" s="25"/>
      <c r="CA185" s="21">
        <f t="shared" si="931"/>
        <v>0</v>
      </c>
      <c r="CB185" s="25"/>
      <c r="CC185" s="21">
        <f t="shared" si="1027"/>
        <v>0</v>
      </c>
      <c r="CD185" s="25"/>
      <c r="CE185" s="21">
        <f t="shared" si="933"/>
        <v>0</v>
      </c>
      <c r="CF185" s="21">
        <f t="shared" si="934"/>
        <v>16.75464749</v>
      </c>
      <c r="CG185" s="47">
        <f t="shared" si="935"/>
        <v>1.7595002523961652E-3</v>
      </c>
      <c r="CH185" s="20"/>
      <c r="CI185" s="25">
        <v>3.5190000000000001</v>
      </c>
      <c r="CJ185" s="25">
        <v>3.1566000000000001</v>
      </c>
      <c r="CK185" s="25">
        <v>4.5071450000000004</v>
      </c>
      <c r="CL185" s="25">
        <v>3.3110999999999997</v>
      </c>
      <c r="CM185" s="25">
        <v>3.3110999999999997</v>
      </c>
      <c r="CN185" s="25">
        <v>2.2073999999999998</v>
      </c>
      <c r="CO185" s="21">
        <f t="shared" si="1028"/>
        <v>20.012345</v>
      </c>
      <c r="CP185" s="25"/>
      <c r="CQ185" s="25"/>
      <c r="CR185" s="25"/>
      <c r="CS185" s="25"/>
      <c r="CT185" s="25"/>
      <c r="CU185" s="25"/>
      <c r="CV185" s="21">
        <f t="shared" si="1029"/>
        <v>0</v>
      </c>
      <c r="CW185" s="25"/>
      <c r="CX185" s="25"/>
      <c r="CY185" s="25"/>
      <c r="CZ185" s="25"/>
      <c r="DA185" s="25"/>
      <c r="DB185" s="21">
        <f t="shared" si="938"/>
        <v>0</v>
      </c>
      <c r="DC185" s="25">
        <v>9.9451549999999997</v>
      </c>
      <c r="DD185" s="25">
        <v>5.508</v>
      </c>
      <c r="DE185" s="25"/>
      <c r="DF185" s="25"/>
      <c r="DG185" s="21">
        <f t="shared" si="939"/>
        <v>15.453154999999999</v>
      </c>
      <c r="DH185" s="25"/>
      <c r="DI185" s="25"/>
      <c r="DJ185" s="25"/>
      <c r="DK185" s="21">
        <f t="shared" si="958"/>
        <v>0</v>
      </c>
      <c r="DL185" s="25"/>
      <c r="DM185" s="25"/>
      <c r="DN185" s="25"/>
      <c r="DO185" s="25"/>
      <c r="DP185" s="25"/>
      <c r="DQ185" s="25"/>
      <c r="DR185" s="21">
        <f t="shared" si="959"/>
        <v>0</v>
      </c>
      <c r="DS185" s="19">
        <f t="shared" si="940"/>
        <v>35.465499999999999</v>
      </c>
      <c r="DT185" s="47">
        <f t="shared" si="1020"/>
        <v>1.6982023376454671E-3</v>
      </c>
      <c r="DU185" s="20"/>
      <c r="DV185" s="25"/>
      <c r="DW185" s="21">
        <f t="shared" si="942"/>
        <v>0</v>
      </c>
      <c r="DX185" s="25"/>
      <c r="DY185" s="25"/>
      <c r="DZ185" s="25"/>
      <c r="EA185" s="25"/>
      <c r="EB185" s="25"/>
      <c r="EC185" s="25"/>
      <c r="ED185" s="25"/>
      <c r="EE185" s="25"/>
      <c r="EF185" s="25"/>
      <c r="EG185" s="25"/>
      <c r="EH185" s="25"/>
      <c r="EI185" s="25"/>
      <c r="EJ185" s="25"/>
      <c r="EK185" s="21">
        <f t="shared" si="943"/>
        <v>0</v>
      </c>
      <c r="EL185" s="25"/>
      <c r="EM185" s="25"/>
      <c r="EN185" s="25"/>
      <c r="EO185" s="25"/>
      <c r="EP185" s="25"/>
      <c r="EQ185" s="21">
        <f t="shared" si="944"/>
        <v>0</v>
      </c>
      <c r="ER185" s="21">
        <f t="shared" si="945"/>
        <v>0</v>
      </c>
      <c r="ES185" s="47" t="str">
        <f t="shared" si="1021"/>
        <v/>
      </c>
    </row>
    <row r="186" spans="1:149" ht="15.75" customHeight="1" x14ac:dyDescent="0.25">
      <c r="A186" s="26"/>
      <c r="B186" s="8" t="s">
        <v>50</v>
      </c>
      <c r="C186" s="1"/>
      <c r="D186" s="25"/>
      <c r="E186" s="25"/>
      <c r="F186" s="25"/>
      <c r="G186" s="25"/>
      <c r="H186" s="25"/>
      <c r="I186" s="25"/>
      <c r="J186" s="25"/>
      <c r="K186" s="25"/>
      <c r="L186" s="25"/>
      <c r="M186" s="25"/>
      <c r="N186" s="25"/>
      <c r="O186" s="21">
        <f t="shared" si="998"/>
        <v>0</v>
      </c>
      <c r="P186" s="25">
        <v>0</v>
      </c>
      <c r="Q186" s="25">
        <v>0</v>
      </c>
      <c r="R186" s="25">
        <v>20.227236169901964</v>
      </c>
      <c r="S186" s="21">
        <f t="shared" si="999"/>
        <v>20.227236169901964</v>
      </c>
      <c r="T186" s="25">
        <v>58.507006028774718</v>
      </c>
      <c r="U186" s="25">
        <v>47.749906176620158</v>
      </c>
      <c r="V186" s="25">
        <v>30.397832540362359</v>
      </c>
      <c r="W186" s="25">
        <v>36.796413507563777</v>
      </c>
      <c r="X186" s="25">
        <v>35.678451527967134</v>
      </c>
      <c r="Y186" s="21">
        <f t="shared" si="1000"/>
        <v>209.12960978128814</v>
      </c>
      <c r="Z186" s="21">
        <f t="shared" si="924"/>
        <v>229.35684595119011</v>
      </c>
      <c r="AA186" s="47">
        <f t="shared" si="925"/>
        <v>4.4227508191829211E-2</v>
      </c>
      <c r="AB186" s="18"/>
      <c r="AC186" s="25"/>
      <c r="AD186" s="25"/>
      <c r="AE186" s="25"/>
      <c r="AF186" s="25"/>
      <c r="AG186" s="25"/>
      <c r="AH186" s="21">
        <f t="shared" si="1001"/>
        <v>0</v>
      </c>
      <c r="AI186" s="25"/>
      <c r="AJ186" s="25"/>
      <c r="AK186" s="25"/>
      <c r="AL186" s="25"/>
      <c r="AM186" s="25"/>
      <c r="AN186" s="21">
        <f t="shared" si="1002"/>
        <v>0</v>
      </c>
      <c r="AO186" s="25">
        <v>50.751487608065823</v>
      </c>
      <c r="AP186" s="25">
        <v>92.392204651643027</v>
      </c>
      <c r="AQ186" s="25">
        <v>78.411844643608987</v>
      </c>
      <c r="AR186" s="25">
        <v>75.291835908769869</v>
      </c>
      <c r="AS186" s="25">
        <v>53.218072727717072</v>
      </c>
      <c r="AT186" s="21">
        <f t="shared" si="1003"/>
        <v>350.06544553980478</v>
      </c>
      <c r="AU186" s="25">
        <v>31.611043501952597</v>
      </c>
      <c r="AV186" s="25">
        <v>10.537014500650864</v>
      </c>
      <c r="AW186" s="25">
        <v>21.074029001301728</v>
      </c>
      <c r="AX186" s="25">
        <v>0</v>
      </c>
      <c r="AY186" s="25">
        <v>0</v>
      </c>
      <c r="AZ186" s="21">
        <f t="shared" si="1004"/>
        <v>63.222087003905187</v>
      </c>
      <c r="BA186" s="21">
        <f t="shared" si="1005"/>
        <v>413.28753254370997</v>
      </c>
      <c r="BB186" s="47">
        <f t="shared" si="928"/>
        <v>5.9065738569073323E-2</v>
      </c>
      <c r="BC186" s="18"/>
      <c r="BD186" s="25">
        <v>4.2531999999999996</v>
      </c>
      <c r="BE186" s="25">
        <v>14.32920461</v>
      </c>
      <c r="BF186" s="25">
        <v>32.418120000000002</v>
      </c>
      <c r="BG186" s="25">
        <v>31.113600000000002</v>
      </c>
      <c r="BH186" s="25">
        <v>32.569600000000001</v>
      </c>
      <c r="BI186" s="21">
        <f t="shared" si="929"/>
        <v>114.68372461000001</v>
      </c>
      <c r="BJ186" s="25"/>
      <c r="BK186" s="25"/>
      <c r="BL186" s="25"/>
      <c r="BM186" s="25"/>
      <c r="BN186" s="25"/>
      <c r="BO186" s="21">
        <f t="shared" si="930"/>
        <v>0</v>
      </c>
      <c r="BP186" s="25">
        <v>55.316402496694707</v>
      </c>
      <c r="BQ186" s="25">
        <v>18.503332356166844</v>
      </c>
      <c r="BR186" s="25">
        <v>47.733771988147055</v>
      </c>
      <c r="BS186" s="25">
        <v>27.073525275470001</v>
      </c>
      <c r="BT186" s="25">
        <v>36.7052861738144</v>
      </c>
      <c r="BU186" s="21">
        <f t="shared" si="1006"/>
        <v>185.33231829029302</v>
      </c>
      <c r="BV186" s="25">
        <v>8.6368112149089509</v>
      </c>
      <c r="BW186" s="25">
        <v>7.7128877849109134</v>
      </c>
      <c r="BX186" s="25">
        <v>26.878819212832578</v>
      </c>
      <c r="BY186" s="25">
        <v>26.371213415204853</v>
      </c>
      <c r="BZ186" s="25">
        <v>31.755386643126453</v>
      </c>
      <c r="CA186" s="21">
        <f t="shared" si="931"/>
        <v>101.35511827098375</v>
      </c>
      <c r="CB186" s="25"/>
      <c r="CC186" s="21">
        <f t="shared" si="1027"/>
        <v>0</v>
      </c>
      <c r="CD186" s="25"/>
      <c r="CE186" s="21">
        <f t="shared" si="933"/>
        <v>0</v>
      </c>
      <c r="CF186" s="21">
        <f t="shared" si="934"/>
        <v>401.37116117127675</v>
      </c>
      <c r="CG186" s="47">
        <f t="shared" si="935"/>
        <v>4.2150254716305187E-2</v>
      </c>
      <c r="CH186" s="18"/>
      <c r="CI186" s="25">
        <v>4.7977999999999996</v>
      </c>
      <c r="CJ186" s="25">
        <v>25.029599999999999</v>
      </c>
      <c r="CK186" s="25">
        <v>22.535725000000003</v>
      </c>
      <c r="CL186" s="25">
        <v>27.459225</v>
      </c>
      <c r="CM186" s="25">
        <v>32.152661250000001</v>
      </c>
      <c r="CN186" s="25"/>
      <c r="CO186" s="21">
        <f t="shared" si="1028"/>
        <v>111.97501124999999</v>
      </c>
      <c r="CP186" s="25"/>
      <c r="CQ186" s="25"/>
      <c r="CR186" s="25"/>
      <c r="CS186" s="25"/>
      <c r="CT186" s="25"/>
      <c r="CU186" s="25"/>
      <c r="CV186" s="21">
        <f t="shared" si="1029"/>
        <v>0</v>
      </c>
      <c r="CW186" s="25">
        <v>39.048410258152529</v>
      </c>
      <c r="CX186" s="25">
        <v>45.28596138516194</v>
      </c>
      <c r="CY186" s="25">
        <v>26.915179570285865</v>
      </c>
      <c r="CZ186" s="25">
        <v>20.959726145104888</v>
      </c>
      <c r="DA186" s="25">
        <v>25.067832468980541</v>
      </c>
      <c r="DB186" s="21">
        <f t="shared" si="938"/>
        <v>157.27710982768576</v>
      </c>
      <c r="DC186" s="25">
        <v>442.71700000000004</v>
      </c>
      <c r="DD186" s="25">
        <v>104.92</v>
      </c>
      <c r="DE186" s="25"/>
      <c r="DF186" s="25"/>
      <c r="DG186" s="21">
        <f t="shared" si="939"/>
        <v>547.63700000000006</v>
      </c>
      <c r="DH186" s="25"/>
      <c r="DI186" s="25"/>
      <c r="DJ186" s="25"/>
      <c r="DK186" s="21">
        <f t="shared" si="958"/>
        <v>0</v>
      </c>
      <c r="DL186" s="25"/>
      <c r="DM186" s="25"/>
      <c r="DN186" s="25"/>
      <c r="DO186" s="25"/>
      <c r="DP186" s="25"/>
      <c r="DQ186" s="25"/>
      <c r="DR186" s="21">
        <f t="shared" si="959"/>
        <v>0</v>
      </c>
      <c r="DS186" s="19">
        <f t="shared" si="940"/>
        <v>816.88912107768579</v>
      </c>
      <c r="DT186" s="47">
        <f t="shared" si="1020"/>
        <v>3.9115281471043047E-2</v>
      </c>
      <c r="DU186" s="18"/>
      <c r="DV186" s="25"/>
      <c r="DW186" s="21">
        <f t="shared" si="942"/>
        <v>0</v>
      </c>
      <c r="DX186" s="25"/>
      <c r="DY186" s="25"/>
      <c r="DZ186" s="25"/>
      <c r="EA186" s="25"/>
      <c r="EB186" s="25"/>
      <c r="EC186" s="25"/>
      <c r="ED186" s="25"/>
      <c r="EE186" s="25"/>
      <c r="EF186" s="25"/>
      <c r="EG186" s="25"/>
      <c r="EH186" s="25"/>
      <c r="EI186" s="25"/>
      <c r="EJ186" s="25"/>
      <c r="EK186" s="21">
        <f t="shared" si="943"/>
        <v>0</v>
      </c>
      <c r="EL186" s="25"/>
      <c r="EM186" s="25"/>
      <c r="EN186" s="25"/>
      <c r="EO186" s="25"/>
      <c r="EP186" s="25"/>
      <c r="EQ186" s="21">
        <f t="shared" si="944"/>
        <v>0</v>
      </c>
      <c r="ER186" s="21">
        <f t="shared" si="945"/>
        <v>0</v>
      </c>
      <c r="ES186" s="47" t="str">
        <f t="shared" si="1021"/>
        <v/>
      </c>
    </row>
    <row r="187" spans="1:149" ht="15.75" customHeight="1" x14ac:dyDescent="0.25">
      <c r="A187" s="26">
        <v>8</v>
      </c>
      <c r="B187" s="8" t="s">
        <v>51</v>
      </c>
      <c r="C187" s="1"/>
      <c r="D187" s="25"/>
      <c r="E187" s="25"/>
      <c r="F187" s="25"/>
      <c r="G187" s="25"/>
      <c r="H187" s="25"/>
      <c r="I187" s="25"/>
      <c r="J187" s="25"/>
      <c r="K187" s="25"/>
      <c r="L187" s="25"/>
      <c r="M187" s="25"/>
      <c r="N187" s="25"/>
      <c r="O187" s="21">
        <f t="shared" si="998"/>
        <v>0</v>
      </c>
      <c r="P187" s="25"/>
      <c r="Q187" s="25"/>
      <c r="R187" s="25"/>
      <c r="S187" s="21">
        <f t="shared" si="999"/>
        <v>0</v>
      </c>
      <c r="T187" s="25"/>
      <c r="U187" s="25"/>
      <c r="V187" s="25"/>
      <c r="W187" s="25"/>
      <c r="X187" s="25"/>
      <c r="Y187" s="21">
        <f t="shared" si="1000"/>
        <v>0</v>
      </c>
      <c r="Z187" s="21">
        <f t="shared" si="924"/>
        <v>0</v>
      </c>
      <c r="AA187" s="47" t="str">
        <f t="shared" si="925"/>
        <v/>
      </c>
      <c r="AB187" s="20"/>
      <c r="AC187" s="25">
        <v>9.3478259999999995</v>
      </c>
      <c r="AD187" s="25">
        <v>9.0673919999999999</v>
      </c>
      <c r="AE187" s="25">
        <v>9.0673919999999999</v>
      </c>
      <c r="AF187" s="25">
        <v>8.6844629999999992</v>
      </c>
      <c r="AG187" s="25">
        <v>17.368928</v>
      </c>
      <c r="AH187" s="21">
        <f t="shared" si="1001"/>
        <v>53.536000999999999</v>
      </c>
      <c r="AI187" s="25"/>
      <c r="AJ187" s="25"/>
      <c r="AK187" s="25"/>
      <c r="AL187" s="25"/>
      <c r="AM187" s="25"/>
      <c r="AN187" s="21">
        <f t="shared" si="1002"/>
        <v>0</v>
      </c>
      <c r="AO187" s="25"/>
      <c r="AP187" s="25"/>
      <c r="AQ187" s="25"/>
      <c r="AR187" s="25"/>
      <c r="AS187" s="25"/>
      <c r="AT187" s="21">
        <f t="shared" si="1003"/>
        <v>0</v>
      </c>
      <c r="AU187" s="25"/>
      <c r="AV187" s="25"/>
      <c r="AW187" s="25"/>
      <c r="AX187" s="25"/>
      <c r="AY187" s="25"/>
      <c r="AZ187" s="21">
        <f t="shared" si="1004"/>
        <v>0</v>
      </c>
      <c r="BA187" s="21">
        <f t="shared" si="1005"/>
        <v>53.536000999999999</v>
      </c>
      <c r="BB187" s="47">
        <f t="shared" si="928"/>
        <v>7.6511948464480098E-3</v>
      </c>
      <c r="BC187" s="20"/>
      <c r="BD187" s="25">
        <v>18.759418</v>
      </c>
      <c r="BE187" s="25">
        <v>19.166665999999999</v>
      </c>
      <c r="BF187" s="25">
        <v>19.178570000000001</v>
      </c>
      <c r="BG187" s="25">
        <v>19.010714</v>
      </c>
      <c r="BH187" s="25">
        <v>58.688099999999999</v>
      </c>
      <c r="BI187" s="21">
        <f t="shared" si="929"/>
        <v>134.80346800000001</v>
      </c>
      <c r="BJ187" s="25"/>
      <c r="BK187" s="25"/>
      <c r="BL187" s="25"/>
      <c r="BM187" s="25"/>
      <c r="BN187" s="25"/>
      <c r="BO187" s="21">
        <f t="shared" si="930"/>
        <v>0</v>
      </c>
      <c r="BP187" s="25"/>
      <c r="BQ187" s="25"/>
      <c r="BR187" s="25"/>
      <c r="BS187" s="25"/>
      <c r="BT187" s="25"/>
      <c r="BU187" s="21">
        <f t="shared" si="1006"/>
        <v>0</v>
      </c>
      <c r="BV187" s="25"/>
      <c r="BW187" s="25"/>
      <c r="BX187" s="25"/>
      <c r="BY187" s="25"/>
      <c r="BZ187" s="25"/>
      <c r="CA187" s="21">
        <f t="shared" si="931"/>
        <v>0</v>
      </c>
      <c r="CB187" s="25">
        <v>60</v>
      </c>
      <c r="CC187" s="21">
        <f t="shared" si="1027"/>
        <v>60</v>
      </c>
      <c r="CD187" s="25"/>
      <c r="CE187" s="21">
        <f t="shared" si="933"/>
        <v>0</v>
      </c>
      <c r="CF187" s="21">
        <f t="shared" si="934"/>
        <v>194.80346800000001</v>
      </c>
      <c r="CG187" s="47">
        <f t="shared" si="935"/>
        <v>2.0457413462039262E-2</v>
      </c>
      <c r="CH187" s="20"/>
      <c r="CI187" s="25">
        <v>0.122627</v>
      </c>
      <c r="CJ187" s="25">
        <v>30</v>
      </c>
      <c r="CK187" s="25">
        <v>15.3</v>
      </c>
      <c r="CL187" s="25"/>
      <c r="CM187" s="25"/>
      <c r="CN187" s="25">
        <v>54.7</v>
      </c>
      <c r="CO187" s="21">
        <f t="shared" si="1028"/>
        <v>100.12262700000001</v>
      </c>
      <c r="CP187" s="25"/>
      <c r="CQ187" s="25"/>
      <c r="CR187" s="25"/>
      <c r="CS187" s="25"/>
      <c r="CT187" s="25"/>
      <c r="CU187" s="25"/>
      <c r="CV187" s="21">
        <f t="shared" si="1029"/>
        <v>0</v>
      </c>
      <c r="CW187" s="25"/>
      <c r="CX187" s="25"/>
      <c r="CY187" s="25"/>
      <c r="CZ187" s="25"/>
      <c r="DA187" s="25"/>
      <c r="DB187" s="21">
        <f t="shared" si="938"/>
        <v>0</v>
      </c>
      <c r="DC187" s="25">
        <v>140</v>
      </c>
      <c r="DD187" s="25">
        <v>800</v>
      </c>
      <c r="DE187" s="25">
        <v>300</v>
      </c>
      <c r="DF187" s="25">
        <v>200</v>
      </c>
      <c r="DG187" s="21">
        <f t="shared" si="939"/>
        <v>1440</v>
      </c>
      <c r="DH187" s="25"/>
      <c r="DI187" s="25"/>
      <c r="DJ187" s="25"/>
      <c r="DK187" s="21">
        <f t="shared" si="958"/>
        <v>0</v>
      </c>
      <c r="DL187" s="25"/>
      <c r="DM187" s="25"/>
      <c r="DN187" s="25"/>
      <c r="DO187" s="25"/>
      <c r="DP187" s="25"/>
      <c r="DQ187" s="25"/>
      <c r="DR187" s="21">
        <f t="shared" si="959"/>
        <v>0</v>
      </c>
      <c r="DS187" s="19">
        <f t="shared" si="940"/>
        <v>1540.122627</v>
      </c>
      <c r="DT187" s="47">
        <f t="shared" si="1020"/>
        <v>7.3746030520705413E-2</v>
      </c>
      <c r="DU187" s="20"/>
      <c r="DV187" s="25"/>
      <c r="DW187" s="21">
        <f t="shared" si="942"/>
        <v>0</v>
      </c>
      <c r="DX187" s="25"/>
      <c r="DY187" s="25"/>
      <c r="DZ187" s="25"/>
      <c r="EA187" s="25"/>
      <c r="EB187" s="25"/>
      <c r="EC187" s="25"/>
      <c r="ED187" s="25"/>
      <c r="EE187" s="25"/>
      <c r="EF187" s="25"/>
      <c r="EG187" s="25"/>
      <c r="EH187" s="25"/>
      <c r="EI187" s="25"/>
      <c r="EJ187" s="25"/>
      <c r="EK187" s="21">
        <f t="shared" si="943"/>
        <v>0</v>
      </c>
      <c r="EL187" s="25"/>
      <c r="EM187" s="25"/>
      <c r="EN187" s="25"/>
      <c r="EO187" s="25"/>
      <c r="EP187" s="25"/>
      <c r="EQ187" s="21">
        <f t="shared" si="944"/>
        <v>0</v>
      </c>
      <c r="ER187" s="21">
        <f t="shared" si="945"/>
        <v>0</v>
      </c>
      <c r="ES187" s="47" t="str">
        <f t="shared" si="1021"/>
        <v/>
      </c>
    </row>
    <row r="188" spans="1:149" ht="15.75" customHeight="1" x14ac:dyDescent="0.25">
      <c r="A188" s="26">
        <v>8</v>
      </c>
      <c r="B188" s="8" t="s">
        <v>52</v>
      </c>
      <c r="C188" s="1"/>
      <c r="D188" s="25"/>
      <c r="E188" s="25"/>
      <c r="F188" s="25"/>
      <c r="G188" s="25"/>
      <c r="H188" s="25"/>
      <c r="I188" s="25"/>
      <c r="J188" s="25"/>
      <c r="K188" s="25"/>
      <c r="L188" s="25"/>
      <c r="M188" s="25"/>
      <c r="N188" s="25"/>
      <c r="O188" s="21">
        <f>SUM(D188:N188)</f>
        <v>0</v>
      </c>
      <c r="P188" s="25"/>
      <c r="Q188" s="25"/>
      <c r="R188" s="25"/>
      <c r="S188" s="21">
        <f>SUM(P188:R188)</f>
        <v>0</v>
      </c>
      <c r="T188" s="25"/>
      <c r="U188" s="25"/>
      <c r="V188" s="25"/>
      <c r="W188" s="25"/>
      <c r="X188" s="25"/>
      <c r="Y188" s="21">
        <f>SUM(T188:X188)</f>
        <v>0</v>
      </c>
      <c r="Z188" s="21">
        <f t="shared" si="924"/>
        <v>0</v>
      </c>
      <c r="AA188" s="47" t="str">
        <f t="shared" si="925"/>
        <v/>
      </c>
      <c r="AB188" s="20"/>
      <c r="AC188" s="25"/>
      <c r="AD188" s="25"/>
      <c r="AE188" s="25"/>
      <c r="AF188" s="25"/>
      <c r="AG188" s="25"/>
      <c r="AH188" s="21">
        <f>SUM(AC188:AG188)</f>
        <v>0</v>
      </c>
      <c r="AI188" s="25"/>
      <c r="AJ188" s="25"/>
      <c r="AK188" s="25"/>
      <c r="AL188" s="25"/>
      <c r="AM188" s="25"/>
      <c r="AN188" s="21">
        <f>SUM(AI188:AM188)</f>
        <v>0</v>
      </c>
      <c r="AO188" s="25"/>
      <c r="AP188" s="25"/>
      <c r="AQ188" s="25"/>
      <c r="AR188" s="25"/>
      <c r="AS188" s="25"/>
      <c r="AT188" s="21">
        <f>SUM(AO188:AS188)</f>
        <v>0</v>
      </c>
      <c r="AU188" s="25"/>
      <c r="AV188" s="25"/>
      <c r="AW188" s="25"/>
      <c r="AX188" s="25"/>
      <c r="AY188" s="25"/>
      <c r="AZ188" s="21">
        <f>SUM(AU188:AY188)</f>
        <v>0</v>
      </c>
      <c r="BA188" s="21">
        <f>SUM(AH188,AN188,AT188,AZ188)</f>
        <v>0</v>
      </c>
      <c r="BB188" s="47" t="str">
        <f t="shared" si="928"/>
        <v/>
      </c>
      <c r="BC188" s="20"/>
      <c r="BD188" s="25">
        <v>2.5</v>
      </c>
      <c r="BE188" s="25">
        <v>5</v>
      </c>
      <c r="BF188" s="25">
        <v>5</v>
      </c>
      <c r="BG188" s="25">
        <v>5</v>
      </c>
      <c r="BH188" s="25">
        <v>5</v>
      </c>
      <c r="BI188" s="21">
        <f t="shared" si="929"/>
        <v>22.5</v>
      </c>
      <c r="BJ188" s="25"/>
      <c r="BK188" s="25"/>
      <c r="BL188" s="25"/>
      <c r="BM188" s="25"/>
      <c r="BN188" s="25"/>
      <c r="BO188" s="21">
        <f t="shared" si="930"/>
        <v>0</v>
      </c>
      <c r="BP188" s="25"/>
      <c r="BQ188" s="25"/>
      <c r="BR188" s="25"/>
      <c r="BS188" s="25"/>
      <c r="BT188" s="25"/>
      <c r="BU188" s="21">
        <f>SUM(BP188:BT188)</f>
        <v>0</v>
      </c>
      <c r="BV188" s="25"/>
      <c r="BW188" s="25"/>
      <c r="BX188" s="25"/>
      <c r="BY188" s="25"/>
      <c r="BZ188" s="25"/>
      <c r="CA188" s="21">
        <f t="shared" si="931"/>
        <v>0</v>
      </c>
      <c r="CB188" s="25"/>
      <c r="CC188" s="21">
        <f t="shared" si="1027"/>
        <v>0</v>
      </c>
      <c r="CD188" s="25"/>
      <c r="CE188" s="21">
        <f t="shared" si="933"/>
        <v>0</v>
      </c>
      <c r="CF188" s="21">
        <f t="shared" si="934"/>
        <v>22.5</v>
      </c>
      <c r="CG188" s="47">
        <f t="shared" si="935"/>
        <v>2.3628521998175275E-3</v>
      </c>
      <c r="CH188" s="20"/>
      <c r="CI188" s="25">
        <v>2.5</v>
      </c>
      <c r="CJ188" s="25"/>
      <c r="CK188" s="25"/>
      <c r="CL188" s="25"/>
      <c r="CM188" s="25"/>
      <c r="CN188" s="25"/>
      <c r="CO188" s="21">
        <f t="shared" si="1028"/>
        <v>2.5</v>
      </c>
      <c r="CP188" s="25"/>
      <c r="CQ188" s="25"/>
      <c r="CR188" s="25"/>
      <c r="CS188" s="25"/>
      <c r="CT188" s="25"/>
      <c r="CU188" s="25"/>
      <c r="CV188" s="21">
        <f t="shared" si="1029"/>
        <v>0</v>
      </c>
      <c r="CW188" s="25"/>
      <c r="CX188" s="25"/>
      <c r="CY188" s="25"/>
      <c r="CZ188" s="25"/>
      <c r="DA188" s="25"/>
      <c r="DB188" s="21">
        <f t="shared" si="938"/>
        <v>0</v>
      </c>
      <c r="DC188" s="25">
        <v>100</v>
      </c>
      <c r="DD188" s="25">
        <v>50</v>
      </c>
      <c r="DE188" s="25">
        <v>41</v>
      </c>
      <c r="DF188" s="25"/>
      <c r="DG188" s="21">
        <f t="shared" si="939"/>
        <v>191</v>
      </c>
      <c r="DH188" s="25"/>
      <c r="DI188" s="25"/>
      <c r="DJ188" s="25"/>
      <c r="DK188" s="21">
        <f t="shared" si="958"/>
        <v>0</v>
      </c>
      <c r="DL188" s="25"/>
      <c r="DM188" s="25"/>
      <c r="DN188" s="25"/>
      <c r="DO188" s="25"/>
      <c r="DP188" s="25"/>
      <c r="DQ188" s="25"/>
      <c r="DR188" s="21">
        <f t="shared" si="959"/>
        <v>0</v>
      </c>
      <c r="DS188" s="19">
        <f t="shared" si="940"/>
        <v>193.5</v>
      </c>
      <c r="DT188" s="47">
        <f t="shared" si="1020"/>
        <v>9.2654030631007019E-3</v>
      </c>
      <c r="DU188" s="20"/>
      <c r="DV188" s="25"/>
      <c r="DW188" s="21">
        <f t="shared" si="942"/>
        <v>0</v>
      </c>
      <c r="DX188" s="25"/>
      <c r="DY188" s="25"/>
      <c r="DZ188" s="25"/>
      <c r="EA188" s="25"/>
      <c r="EB188" s="25"/>
      <c r="EC188" s="25"/>
      <c r="ED188" s="25"/>
      <c r="EE188" s="25"/>
      <c r="EF188" s="25"/>
      <c r="EG188" s="25"/>
      <c r="EH188" s="25"/>
      <c r="EI188" s="25"/>
      <c r="EJ188" s="25"/>
      <c r="EK188" s="21">
        <f t="shared" si="943"/>
        <v>0</v>
      </c>
      <c r="EL188" s="25"/>
      <c r="EM188" s="25"/>
      <c r="EN188" s="25"/>
      <c r="EO188" s="25"/>
      <c r="EP188" s="25"/>
      <c r="EQ188" s="21">
        <f t="shared" si="944"/>
        <v>0</v>
      </c>
      <c r="ER188" s="21">
        <f t="shared" si="945"/>
        <v>0</v>
      </c>
      <c r="ES188" s="47" t="str">
        <f t="shared" si="1021"/>
        <v/>
      </c>
    </row>
    <row r="189" spans="1:149" ht="15.75" customHeight="1" x14ac:dyDescent="0.25">
      <c r="A189" s="26"/>
      <c r="B189" s="8" t="s">
        <v>53</v>
      </c>
      <c r="C189" s="1"/>
      <c r="D189" s="25"/>
      <c r="E189" s="25"/>
      <c r="F189" s="25"/>
      <c r="G189" s="25"/>
      <c r="H189" s="25"/>
      <c r="I189" s="25"/>
      <c r="J189" s="25"/>
      <c r="K189" s="25"/>
      <c r="L189" s="25"/>
      <c r="M189" s="25"/>
      <c r="N189" s="25"/>
      <c r="O189" s="21">
        <f>SUM(D189:N189)</f>
        <v>0</v>
      </c>
      <c r="P189" s="25"/>
      <c r="Q189" s="25"/>
      <c r="R189" s="25"/>
      <c r="S189" s="21">
        <f>SUM(P189:R189)</f>
        <v>0</v>
      </c>
      <c r="T189" s="25"/>
      <c r="U189" s="25"/>
      <c r="V189" s="25"/>
      <c r="W189" s="25"/>
      <c r="X189" s="25"/>
      <c r="Y189" s="21">
        <f>SUM(T189:X189)</f>
        <v>0</v>
      </c>
      <c r="Z189" s="21">
        <f t="shared" si="924"/>
        <v>0</v>
      </c>
      <c r="AA189" s="47" t="str">
        <f t="shared" si="925"/>
        <v/>
      </c>
      <c r="AB189" s="20"/>
      <c r="AC189" s="25"/>
      <c r="AD189" s="25"/>
      <c r="AE189" s="25"/>
      <c r="AF189" s="25"/>
      <c r="AG189" s="25"/>
      <c r="AH189" s="21">
        <f>SUM(AC189:AG189)</f>
        <v>0</v>
      </c>
      <c r="AI189" s="25"/>
      <c r="AJ189" s="25"/>
      <c r="AK189" s="25"/>
      <c r="AL189" s="25"/>
      <c r="AM189" s="25"/>
      <c r="AN189" s="21">
        <f>SUM(AI189:AM189)</f>
        <v>0</v>
      </c>
      <c r="AO189" s="25"/>
      <c r="AP189" s="25"/>
      <c r="AQ189" s="25"/>
      <c r="AR189" s="25"/>
      <c r="AS189" s="25"/>
      <c r="AT189" s="21">
        <f>SUM(AO189:AS189)</f>
        <v>0</v>
      </c>
      <c r="AU189" s="25"/>
      <c r="AV189" s="25"/>
      <c r="AW189" s="25"/>
      <c r="AX189" s="25"/>
      <c r="AY189" s="25"/>
      <c r="AZ189" s="21">
        <f>SUM(AU189:AY189)</f>
        <v>0</v>
      </c>
      <c r="BA189" s="21">
        <f>SUM(AH189,AN189,AT189,AZ189)</f>
        <v>0</v>
      </c>
      <c r="BB189" s="47" t="str">
        <f t="shared" si="928"/>
        <v/>
      </c>
      <c r="BC189" s="20"/>
      <c r="BD189" s="25"/>
      <c r="BE189" s="25"/>
      <c r="BF189" s="25"/>
      <c r="BG189" s="25">
        <v>0.5</v>
      </c>
      <c r="BH189" s="25">
        <v>0.5</v>
      </c>
      <c r="BI189" s="21">
        <f t="shared" si="929"/>
        <v>1</v>
      </c>
      <c r="BJ189" s="25"/>
      <c r="BK189" s="25"/>
      <c r="BL189" s="25"/>
      <c r="BM189" s="25"/>
      <c r="BN189" s="25"/>
      <c r="BO189" s="21">
        <f t="shared" si="930"/>
        <v>0</v>
      </c>
      <c r="BP189" s="25"/>
      <c r="BQ189" s="25"/>
      <c r="BR189" s="25"/>
      <c r="BS189" s="25"/>
      <c r="BT189" s="25"/>
      <c r="BU189" s="21">
        <f>SUM(BP189:BT189)</f>
        <v>0</v>
      </c>
      <c r="BV189" s="25"/>
      <c r="BW189" s="25"/>
      <c r="BX189" s="25"/>
      <c r="BY189" s="25"/>
      <c r="BZ189" s="25"/>
      <c r="CA189" s="21">
        <f t="shared" si="931"/>
        <v>0</v>
      </c>
      <c r="CB189" s="25">
        <v>10</v>
      </c>
      <c r="CC189" s="21">
        <f t="shared" si="1027"/>
        <v>10</v>
      </c>
      <c r="CD189" s="25"/>
      <c r="CE189" s="21">
        <f t="shared" si="933"/>
        <v>0</v>
      </c>
      <c r="CF189" s="21">
        <f t="shared" si="934"/>
        <v>11</v>
      </c>
      <c r="CG189" s="47">
        <f t="shared" si="935"/>
        <v>1.155172186577458E-3</v>
      </c>
      <c r="CH189" s="20"/>
      <c r="CI189" s="25"/>
      <c r="CJ189" s="25"/>
      <c r="CK189" s="25"/>
      <c r="CL189" s="25"/>
      <c r="CM189" s="25"/>
      <c r="CN189" s="25"/>
      <c r="CO189" s="21">
        <f t="shared" si="1028"/>
        <v>0</v>
      </c>
      <c r="CP189" s="25"/>
      <c r="CQ189" s="25"/>
      <c r="CR189" s="25"/>
      <c r="CS189" s="25"/>
      <c r="CT189" s="25"/>
      <c r="CU189" s="25"/>
      <c r="CV189" s="21">
        <f t="shared" si="1029"/>
        <v>0</v>
      </c>
      <c r="CW189" s="25"/>
      <c r="CX189" s="25"/>
      <c r="CY189" s="25"/>
      <c r="CZ189" s="25"/>
      <c r="DA189" s="25"/>
      <c r="DB189" s="21">
        <f t="shared" si="938"/>
        <v>0</v>
      </c>
      <c r="DC189" s="25">
        <v>30</v>
      </c>
      <c r="DD189" s="25">
        <v>10</v>
      </c>
      <c r="DE189" s="25"/>
      <c r="DF189" s="25"/>
      <c r="DG189" s="21">
        <f t="shared" si="939"/>
        <v>40</v>
      </c>
      <c r="DH189" s="25"/>
      <c r="DI189" s="25"/>
      <c r="DJ189" s="25"/>
      <c r="DK189" s="21">
        <f t="shared" si="958"/>
        <v>0</v>
      </c>
      <c r="DL189" s="25"/>
      <c r="DM189" s="25"/>
      <c r="DN189" s="25"/>
      <c r="DO189" s="25"/>
      <c r="DP189" s="25"/>
      <c r="DQ189" s="25"/>
      <c r="DR189" s="21">
        <f t="shared" si="959"/>
        <v>0</v>
      </c>
      <c r="DS189" s="19">
        <f t="shared" si="940"/>
        <v>40</v>
      </c>
      <c r="DT189" s="47">
        <f t="shared" si="1020"/>
        <v>1.9153287985737885E-3</v>
      </c>
      <c r="DU189" s="20"/>
      <c r="DV189" s="25"/>
      <c r="DW189" s="21">
        <f t="shared" si="942"/>
        <v>0</v>
      </c>
      <c r="DX189" s="25"/>
      <c r="DY189" s="25"/>
      <c r="DZ189" s="25"/>
      <c r="EA189" s="25"/>
      <c r="EB189" s="25"/>
      <c r="EC189" s="25"/>
      <c r="ED189" s="25"/>
      <c r="EE189" s="25"/>
      <c r="EF189" s="25"/>
      <c r="EG189" s="25"/>
      <c r="EH189" s="25"/>
      <c r="EI189" s="25"/>
      <c r="EJ189" s="25"/>
      <c r="EK189" s="21">
        <f t="shared" si="943"/>
        <v>0</v>
      </c>
      <c r="EL189" s="25"/>
      <c r="EM189" s="25"/>
      <c r="EN189" s="25"/>
      <c r="EO189" s="25"/>
      <c r="EP189" s="25"/>
      <c r="EQ189" s="21">
        <f t="shared" si="944"/>
        <v>0</v>
      </c>
      <c r="ER189" s="21">
        <f t="shared" si="945"/>
        <v>0</v>
      </c>
      <c r="ES189" s="47" t="str">
        <f t="shared" si="1021"/>
        <v/>
      </c>
    </row>
    <row r="190" spans="1:149" x14ac:dyDescent="0.25">
      <c r="A190" s="26"/>
      <c r="B190" s="8" t="s">
        <v>54</v>
      </c>
      <c r="C190" s="1"/>
      <c r="D190" s="25"/>
      <c r="E190" s="25"/>
      <c r="F190" s="25"/>
      <c r="G190" s="25"/>
      <c r="H190" s="25"/>
      <c r="I190" s="25"/>
      <c r="J190" s="25"/>
      <c r="K190" s="25"/>
      <c r="L190" s="25"/>
      <c r="M190" s="25"/>
      <c r="N190" s="25"/>
      <c r="O190" s="21">
        <f t="shared" ref="O190" si="1030">SUM(D190:N190)</f>
        <v>0</v>
      </c>
      <c r="P190" s="25"/>
      <c r="Q190" s="25"/>
      <c r="R190" s="25"/>
      <c r="S190" s="21">
        <f t="shared" ref="S190" si="1031">SUM(P190:R190)</f>
        <v>0</v>
      </c>
      <c r="T190" s="25"/>
      <c r="U190" s="25"/>
      <c r="V190" s="25"/>
      <c r="W190" s="25"/>
      <c r="X190" s="25"/>
      <c r="Y190" s="21">
        <f>SUM(T190:X190)</f>
        <v>0</v>
      </c>
      <c r="Z190" s="21">
        <f t="shared" ref="Z190" si="1032">SUM(O190,S190,Y190)</f>
        <v>0</v>
      </c>
      <c r="AA190" s="47" t="str">
        <f t="shared" si="925"/>
        <v/>
      </c>
      <c r="AB190" s="20"/>
      <c r="AC190" s="25"/>
      <c r="AD190" s="25"/>
      <c r="AE190" s="25"/>
      <c r="AF190" s="25"/>
      <c r="AG190" s="25"/>
      <c r="AH190" s="21">
        <f t="shared" ref="AH190" si="1033">SUM(AC190:AG190)</f>
        <v>0</v>
      </c>
      <c r="AI190" s="25"/>
      <c r="AJ190" s="25"/>
      <c r="AK190" s="25"/>
      <c r="AL190" s="25"/>
      <c r="AM190" s="25"/>
      <c r="AN190" s="21">
        <f t="shared" ref="AN190" si="1034">SUM(AI190:AM190)</f>
        <v>0</v>
      </c>
      <c r="AO190" s="25"/>
      <c r="AP190" s="25"/>
      <c r="AQ190" s="25"/>
      <c r="AR190" s="25"/>
      <c r="AS190" s="25"/>
      <c r="AT190" s="21">
        <f t="shared" ref="AT190" si="1035">SUM(AO190:AS190)</f>
        <v>0</v>
      </c>
      <c r="AU190" s="25"/>
      <c r="AV190" s="25"/>
      <c r="AW190" s="25"/>
      <c r="AX190" s="25"/>
      <c r="AY190" s="25"/>
      <c r="AZ190" s="21">
        <f>SUM(AU190:AY190)</f>
        <v>0</v>
      </c>
      <c r="BA190" s="21">
        <f>SUM(AH190,AN190,AT190,AZ190)</f>
        <v>0</v>
      </c>
      <c r="BB190" s="47" t="str">
        <f t="shared" si="928"/>
        <v/>
      </c>
      <c r="BC190" s="20"/>
      <c r="BD190" s="25"/>
      <c r="BE190" s="25"/>
      <c r="BF190" s="25"/>
      <c r="BG190" s="25"/>
      <c r="BH190" s="25"/>
      <c r="BI190" s="21">
        <f t="shared" si="929"/>
        <v>0</v>
      </c>
      <c r="BJ190" s="25"/>
      <c r="BK190" s="25"/>
      <c r="BL190" s="25"/>
      <c r="BM190" s="25"/>
      <c r="BN190" s="25"/>
      <c r="BO190" s="21">
        <f t="shared" ref="BO190" si="1036">SUM(BJ190:BN190)</f>
        <v>0</v>
      </c>
      <c r="BP190" s="25"/>
      <c r="BQ190" s="25"/>
      <c r="BR190" s="25"/>
      <c r="BS190" s="25"/>
      <c r="BT190" s="25"/>
      <c r="BU190" s="21">
        <f t="shared" ref="BU190" si="1037">SUM(BP190:BT190)</f>
        <v>0</v>
      </c>
      <c r="BV190" s="25"/>
      <c r="BW190" s="25"/>
      <c r="BX190" s="25"/>
      <c r="BY190" s="25"/>
      <c r="BZ190" s="25"/>
      <c r="CA190" s="21">
        <f t="shared" ref="CA190" si="1038">SUM(BV190:BZ190)</f>
        <v>0</v>
      </c>
      <c r="CB190" s="25"/>
      <c r="CC190" s="21">
        <f t="shared" ref="CC190" si="1039">SUM(CB190)</f>
        <v>0</v>
      </c>
      <c r="CD190" s="25"/>
      <c r="CE190" s="21">
        <f t="shared" si="933"/>
        <v>0</v>
      </c>
      <c r="CF190" s="21">
        <f t="shared" si="934"/>
        <v>0</v>
      </c>
      <c r="CG190" s="47" t="str">
        <f t="shared" si="935"/>
        <v/>
      </c>
      <c r="CH190" s="20"/>
      <c r="CI190" s="25"/>
      <c r="CJ190" s="25"/>
      <c r="CK190" s="25"/>
      <c r="CL190" s="25"/>
      <c r="CM190" s="25"/>
      <c r="CN190" s="25"/>
      <c r="CO190" s="21">
        <f t="shared" ref="CO190" si="1040">SUM(CI190:CN190)</f>
        <v>0</v>
      </c>
      <c r="CP190" s="25"/>
      <c r="CQ190" s="25"/>
      <c r="CR190" s="25"/>
      <c r="CS190" s="25"/>
      <c r="CT190" s="25"/>
      <c r="CU190" s="25"/>
      <c r="CV190" s="21">
        <f t="shared" ref="CV190" si="1041">SUM(CP190:CU190)</f>
        <v>0</v>
      </c>
      <c r="CW190" s="25"/>
      <c r="CX190" s="25"/>
      <c r="CY190" s="25"/>
      <c r="CZ190" s="25"/>
      <c r="DA190" s="25"/>
      <c r="DB190" s="21">
        <f t="shared" si="938"/>
        <v>0</v>
      </c>
      <c r="DC190" s="25">
        <v>0.21629144</v>
      </c>
      <c r="DD190" s="25">
        <v>0.43203198000000004</v>
      </c>
      <c r="DE190" s="25"/>
      <c r="DF190" s="25"/>
      <c r="DG190" s="21">
        <f t="shared" si="939"/>
        <v>0.64832342000000009</v>
      </c>
      <c r="DH190" s="25"/>
      <c r="DI190" s="25"/>
      <c r="DJ190" s="25"/>
      <c r="DK190" s="21">
        <f t="shared" si="958"/>
        <v>0</v>
      </c>
      <c r="DL190" s="25"/>
      <c r="DM190" s="25"/>
      <c r="DN190" s="25"/>
      <c r="DO190" s="25"/>
      <c r="DP190" s="25"/>
      <c r="DQ190" s="25"/>
      <c r="DR190" s="21">
        <f t="shared" si="959"/>
        <v>0</v>
      </c>
      <c r="DS190" s="19">
        <f t="shared" si="940"/>
        <v>0.64832342000000009</v>
      </c>
      <c r="DT190" s="47">
        <f t="shared" si="1020"/>
        <v>3.1043812927896244E-5</v>
      </c>
      <c r="DU190" s="20"/>
      <c r="DV190" s="25"/>
      <c r="DW190" s="21">
        <f t="shared" si="942"/>
        <v>0</v>
      </c>
      <c r="DX190" s="25"/>
      <c r="DY190" s="25"/>
      <c r="DZ190" s="25"/>
      <c r="EA190" s="25"/>
      <c r="EB190" s="25"/>
      <c r="EC190" s="25"/>
      <c r="ED190" s="25"/>
      <c r="EE190" s="25"/>
      <c r="EF190" s="25"/>
      <c r="EG190" s="25"/>
      <c r="EH190" s="25"/>
      <c r="EI190" s="25"/>
      <c r="EJ190" s="25"/>
      <c r="EK190" s="21">
        <f t="shared" ref="EK190" si="1042">SUM(DX190:EJ190)</f>
        <v>0</v>
      </c>
      <c r="EL190" s="25"/>
      <c r="EM190" s="25"/>
      <c r="EN190" s="25"/>
      <c r="EO190" s="25"/>
      <c r="EP190" s="25"/>
      <c r="EQ190" s="21">
        <f t="shared" si="944"/>
        <v>0</v>
      </c>
      <c r="ER190" s="21">
        <f t="shared" si="945"/>
        <v>0</v>
      </c>
      <c r="ES190" s="47" t="str">
        <f t="shared" si="1021"/>
        <v/>
      </c>
    </row>
    <row r="191" spans="1:149" ht="15.75" customHeight="1" x14ac:dyDescent="0.25">
      <c r="A191" s="26"/>
      <c r="B191" s="8" t="s">
        <v>55</v>
      </c>
      <c r="C191" s="1"/>
      <c r="D191" s="25"/>
      <c r="E191" s="25"/>
      <c r="F191" s="25"/>
      <c r="G191" s="25"/>
      <c r="H191" s="25"/>
      <c r="I191" s="25">
        <v>0.64515</v>
      </c>
      <c r="J191" s="25">
        <v>1.318775</v>
      </c>
      <c r="K191" s="25">
        <v>0.81184000000000001</v>
      </c>
      <c r="L191" s="25">
        <v>1.4229000000000001</v>
      </c>
      <c r="M191" s="25">
        <v>1.1912400000000001</v>
      </c>
      <c r="N191" s="25">
        <v>1.1004400000000001</v>
      </c>
      <c r="O191" s="21">
        <f t="shared" si="998"/>
        <v>6.4903450000000005</v>
      </c>
      <c r="P191" s="25"/>
      <c r="Q191" s="25"/>
      <c r="R191" s="25"/>
      <c r="S191" s="21">
        <f t="shared" si="999"/>
        <v>0</v>
      </c>
      <c r="T191" s="25"/>
      <c r="U191" s="25"/>
      <c r="V191" s="25"/>
      <c r="W191" s="25"/>
      <c r="X191" s="25"/>
      <c r="Y191" s="21">
        <f t="shared" si="1000"/>
        <v>0</v>
      </c>
      <c r="Z191" s="21">
        <f t="shared" si="924"/>
        <v>6.4903450000000005</v>
      </c>
      <c r="AA191" s="47">
        <f t="shared" si="925"/>
        <v>1.2515509858222668E-3</v>
      </c>
      <c r="AB191" s="20"/>
      <c r="AC191" s="25">
        <v>1.18612754</v>
      </c>
      <c r="AD191" s="25">
        <v>1.0752701</v>
      </c>
      <c r="AE191" s="25">
        <v>1.0590259</v>
      </c>
      <c r="AF191" s="25">
        <v>1.1205939599999999</v>
      </c>
      <c r="AG191" s="25">
        <v>0.92074766000000008</v>
      </c>
      <c r="AH191" s="21">
        <f t="shared" si="1001"/>
        <v>5.36176516</v>
      </c>
      <c r="AI191" s="25"/>
      <c r="AJ191" s="25"/>
      <c r="AK191" s="25"/>
      <c r="AL191" s="25"/>
      <c r="AM191" s="25"/>
      <c r="AN191" s="21">
        <f t="shared" si="1002"/>
        <v>0</v>
      </c>
      <c r="AO191" s="25"/>
      <c r="AP191" s="25"/>
      <c r="AQ191" s="25"/>
      <c r="AR191" s="25"/>
      <c r="AS191" s="25"/>
      <c r="AT191" s="21">
        <f t="shared" si="1003"/>
        <v>0</v>
      </c>
      <c r="AU191" s="25"/>
      <c r="AV191" s="25"/>
      <c r="AW191" s="25"/>
      <c r="AX191" s="25"/>
      <c r="AY191" s="25"/>
      <c r="AZ191" s="21">
        <f t="shared" si="1004"/>
        <v>0</v>
      </c>
      <c r="BA191" s="21">
        <f t="shared" si="1005"/>
        <v>5.36176516</v>
      </c>
      <c r="BB191" s="47">
        <f t="shared" si="928"/>
        <v>7.6628640902887926E-4</v>
      </c>
      <c r="BC191" s="20"/>
      <c r="BD191" s="25">
        <v>0.89615856999999999</v>
      </c>
      <c r="BE191" s="25">
        <v>0.863788</v>
      </c>
      <c r="BF191" s="25">
        <v>0.91593999999999998</v>
      </c>
      <c r="BG191" s="25">
        <v>0.88240200000000002</v>
      </c>
      <c r="BH191" s="25">
        <v>0.94431200000000004</v>
      </c>
      <c r="BI191" s="21">
        <f t="shared" si="929"/>
        <v>4.5026005700000002</v>
      </c>
      <c r="BJ191" s="25"/>
      <c r="BK191" s="25"/>
      <c r="BL191" s="25"/>
      <c r="BM191" s="25"/>
      <c r="BN191" s="25"/>
      <c r="BO191" s="21">
        <f t="shared" si="930"/>
        <v>0</v>
      </c>
      <c r="BP191" s="25"/>
      <c r="BQ191" s="25"/>
      <c r="BR191" s="25"/>
      <c r="BS191" s="25"/>
      <c r="BT191" s="25"/>
      <c r="BU191" s="21">
        <f t="shared" si="1006"/>
        <v>0</v>
      </c>
      <c r="BV191" s="25"/>
      <c r="BW191" s="25"/>
      <c r="BX191" s="25"/>
      <c r="BY191" s="25"/>
      <c r="BZ191" s="25"/>
      <c r="CA191" s="21">
        <f t="shared" si="931"/>
        <v>0</v>
      </c>
      <c r="CB191" s="25"/>
      <c r="CC191" s="21">
        <f t="shared" ref="CC191:CC192" si="1043">SUM(CB191)</f>
        <v>0</v>
      </c>
      <c r="CD191" s="25"/>
      <c r="CE191" s="21">
        <f t="shared" si="933"/>
        <v>0</v>
      </c>
      <c r="CF191" s="21">
        <f t="shared" si="934"/>
        <v>4.5026005700000002</v>
      </c>
      <c r="CG191" s="47">
        <f t="shared" si="935"/>
        <v>4.7284354052107351E-4</v>
      </c>
      <c r="CH191" s="20"/>
      <c r="CI191" s="25">
        <v>1.1918</v>
      </c>
      <c r="CJ191" s="25">
        <v>0.97150000000000003</v>
      </c>
      <c r="CK191" s="25">
        <v>1.1267862500000001</v>
      </c>
      <c r="CL191" s="25">
        <v>1.1441343749999999</v>
      </c>
      <c r="CM191" s="25">
        <v>1.15574421875</v>
      </c>
      <c r="CN191" s="25"/>
      <c r="CO191" s="21">
        <f t="shared" si="1028"/>
        <v>5.5899648437499998</v>
      </c>
      <c r="CP191" s="25"/>
      <c r="CQ191" s="25"/>
      <c r="CR191" s="25"/>
      <c r="CS191" s="25"/>
      <c r="CT191" s="25"/>
      <c r="CU191" s="25"/>
      <c r="CV191" s="21">
        <f t="shared" si="1029"/>
        <v>0</v>
      </c>
      <c r="CW191" s="25"/>
      <c r="CX191" s="25"/>
      <c r="CY191" s="25"/>
      <c r="CZ191" s="25"/>
      <c r="DA191" s="25"/>
      <c r="DB191" s="21">
        <f t="shared" si="938"/>
        <v>0</v>
      </c>
      <c r="DC191" s="25">
        <v>4.0471560000000002</v>
      </c>
      <c r="DD191" s="25">
        <v>1.5091380000000001</v>
      </c>
      <c r="DE191" s="25"/>
      <c r="DF191" s="25"/>
      <c r="DG191" s="21">
        <f t="shared" si="939"/>
        <v>5.5562940000000003</v>
      </c>
      <c r="DH191" s="25"/>
      <c r="DI191" s="25"/>
      <c r="DJ191" s="25"/>
      <c r="DK191" s="21">
        <f t="shared" si="958"/>
        <v>0</v>
      </c>
      <c r="DL191" s="25"/>
      <c r="DM191" s="25"/>
      <c r="DN191" s="25"/>
      <c r="DO191" s="25"/>
      <c r="DP191" s="25"/>
      <c r="DQ191" s="25"/>
      <c r="DR191" s="21">
        <f t="shared" si="959"/>
        <v>0</v>
      </c>
      <c r="DS191" s="19">
        <f t="shared" si="940"/>
        <v>11.146258843750001</v>
      </c>
      <c r="DT191" s="47">
        <f t="shared" si="1020"/>
        <v>5.3371876399480381E-4</v>
      </c>
      <c r="DU191" s="20"/>
      <c r="DV191" s="25"/>
      <c r="DW191" s="21">
        <f t="shared" si="942"/>
        <v>0</v>
      </c>
      <c r="DX191" s="25"/>
      <c r="DY191" s="25"/>
      <c r="DZ191" s="25"/>
      <c r="EA191" s="25"/>
      <c r="EB191" s="25"/>
      <c r="EC191" s="25"/>
      <c r="ED191" s="25"/>
      <c r="EE191" s="25"/>
      <c r="EF191" s="25"/>
      <c r="EG191" s="25"/>
      <c r="EH191" s="25"/>
      <c r="EI191" s="25"/>
      <c r="EJ191" s="25"/>
      <c r="EK191" s="21">
        <f t="shared" si="943"/>
        <v>0</v>
      </c>
      <c r="EL191" s="25"/>
      <c r="EM191" s="25"/>
      <c r="EN191" s="25"/>
      <c r="EO191" s="25"/>
      <c r="EP191" s="25"/>
      <c r="EQ191" s="21">
        <f t="shared" si="944"/>
        <v>0</v>
      </c>
      <c r="ER191" s="21">
        <f t="shared" si="945"/>
        <v>0</v>
      </c>
      <c r="ES191" s="47" t="str">
        <f t="shared" si="1021"/>
        <v/>
      </c>
    </row>
    <row r="192" spans="1:149" x14ac:dyDescent="0.25">
      <c r="A192" s="97"/>
      <c r="B192" s="8" t="s">
        <v>56</v>
      </c>
      <c r="C192" s="1"/>
      <c r="D192" s="25"/>
      <c r="E192" s="25"/>
      <c r="F192" s="25"/>
      <c r="G192" s="25"/>
      <c r="H192" s="25"/>
      <c r="I192" s="25"/>
      <c r="J192" s="25"/>
      <c r="K192" s="25"/>
      <c r="L192" s="25"/>
      <c r="M192" s="25"/>
      <c r="N192" s="25"/>
      <c r="O192" s="21">
        <f t="shared" ref="O192" si="1044">SUM(D192:N192)</f>
        <v>0</v>
      </c>
      <c r="P192" s="25"/>
      <c r="Q192" s="25"/>
      <c r="R192" s="25"/>
      <c r="S192" s="21">
        <f t="shared" ref="S192" si="1045">SUM(P192:R192)</f>
        <v>0</v>
      </c>
      <c r="T192" s="25"/>
      <c r="U192" s="25"/>
      <c r="V192" s="25"/>
      <c r="W192" s="25"/>
      <c r="X192" s="25"/>
      <c r="Y192" s="21">
        <f>SUM(T192:X192)</f>
        <v>0</v>
      </c>
      <c r="Z192" s="21">
        <f t="shared" ref="Z192" si="1046">SUM(O192,S192,Y192)</f>
        <v>0</v>
      </c>
      <c r="AA192" s="47" t="str">
        <f t="shared" si="925"/>
        <v/>
      </c>
      <c r="AB192" s="20"/>
      <c r="AC192" s="25"/>
      <c r="AD192" s="25"/>
      <c r="AE192" s="25"/>
      <c r="AF192" s="25"/>
      <c r="AG192" s="25"/>
      <c r="AH192" s="21">
        <f t="shared" ref="AH192" si="1047">SUM(AC192:AG192)</f>
        <v>0</v>
      </c>
      <c r="AI192" s="25"/>
      <c r="AJ192" s="25"/>
      <c r="AK192" s="25"/>
      <c r="AL192" s="25"/>
      <c r="AM192" s="25"/>
      <c r="AN192" s="21">
        <f t="shared" ref="AN192" si="1048">SUM(AI192:AM192)</f>
        <v>0</v>
      </c>
      <c r="AO192" s="25"/>
      <c r="AP192" s="25"/>
      <c r="AQ192" s="25"/>
      <c r="AR192" s="25"/>
      <c r="AS192" s="25"/>
      <c r="AT192" s="21">
        <f t="shared" ref="AT192" si="1049">SUM(AO192:AS192)</f>
        <v>0</v>
      </c>
      <c r="AU192" s="25"/>
      <c r="AV192" s="25"/>
      <c r="AW192" s="25"/>
      <c r="AX192" s="25"/>
      <c r="AY192" s="25"/>
      <c r="AZ192" s="21">
        <f>SUM(AU192:AY192)</f>
        <v>0</v>
      </c>
      <c r="BA192" s="21">
        <f>SUM(AH192,AN192,AT192,AZ192)</f>
        <v>0</v>
      </c>
      <c r="BB192" s="47" t="str">
        <f t="shared" si="928"/>
        <v/>
      </c>
      <c r="BC192" s="20"/>
      <c r="BD192" s="25"/>
      <c r="BE192" s="25"/>
      <c r="BF192" s="25"/>
      <c r="BG192" s="25"/>
      <c r="BH192" s="25"/>
      <c r="BI192" s="21">
        <f t="shared" ref="BI192" si="1050">SUM(BD192:BH192)</f>
        <v>0</v>
      </c>
      <c r="BJ192" s="25"/>
      <c r="BK192" s="25"/>
      <c r="BL192" s="25"/>
      <c r="BM192" s="25"/>
      <c r="BN192" s="25"/>
      <c r="BO192" s="21">
        <f t="shared" ref="BO192" si="1051">SUM(BJ192:BN192)</f>
        <v>0</v>
      </c>
      <c r="BP192" s="25"/>
      <c r="BQ192" s="25"/>
      <c r="BR192" s="25"/>
      <c r="BS192" s="25"/>
      <c r="BT192" s="25"/>
      <c r="BU192" s="21">
        <f t="shared" ref="BU192" si="1052">SUM(BP192:BT192)</f>
        <v>0</v>
      </c>
      <c r="BV192" s="25"/>
      <c r="BW192" s="25"/>
      <c r="BX192" s="25"/>
      <c r="BY192" s="25"/>
      <c r="BZ192" s="25"/>
      <c r="CA192" s="21">
        <f t="shared" ref="CA192" si="1053">SUM(BV192:BZ192)</f>
        <v>0</v>
      </c>
      <c r="CB192" s="25"/>
      <c r="CC192" s="21">
        <f t="shared" si="1043"/>
        <v>0</v>
      </c>
      <c r="CD192" s="25"/>
      <c r="CE192" s="21">
        <f t="shared" ref="CE192" si="1054">SUM(CD192:CD192)</f>
        <v>0</v>
      </c>
      <c r="CF192" s="21">
        <f t="shared" ref="CF192" si="1055">SUM(BI192,BO192,BU192,CA192,CC192,CE192)</f>
        <v>0</v>
      </c>
      <c r="CG192" s="47" t="str">
        <f t="shared" si="935"/>
        <v/>
      </c>
      <c r="CH192" s="20"/>
      <c r="CI192" s="25"/>
      <c r="CJ192" s="25"/>
      <c r="CK192" s="25"/>
      <c r="CL192" s="25"/>
      <c r="CM192" s="25"/>
      <c r="CN192" s="25"/>
      <c r="CO192" s="21">
        <f t="shared" ref="CO192" si="1056">SUM(CI192:CN192)</f>
        <v>0</v>
      </c>
      <c r="CP192" s="25"/>
      <c r="CQ192" s="25"/>
      <c r="CR192" s="25"/>
      <c r="CS192" s="25"/>
      <c r="CT192" s="25"/>
      <c r="CU192" s="25"/>
      <c r="CV192" s="21">
        <f t="shared" ref="CV192" si="1057">SUM(CP192:CU192)</f>
        <v>0</v>
      </c>
      <c r="CW192" s="25"/>
      <c r="CX192" s="25"/>
      <c r="CY192" s="25"/>
      <c r="CZ192" s="25"/>
      <c r="DA192" s="25"/>
      <c r="DB192" s="21">
        <f t="shared" ref="DB192" si="1058">SUM(CW192:DA192)</f>
        <v>0</v>
      </c>
      <c r="DC192" s="25">
        <v>0.1</v>
      </c>
      <c r="DD192" s="25"/>
      <c r="DE192" s="25"/>
      <c r="DF192" s="25"/>
      <c r="DG192" s="21">
        <f t="shared" si="939"/>
        <v>0.1</v>
      </c>
      <c r="DH192" s="25"/>
      <c r="DI192" s="25"/>
      <c r="DJ192" s="25"/>
      <c r="DK192" s="21">
        <f t="shared" si="958"/>
        <v>0</v>
      </c>
      <c r="DL192" s="25"/>
      <c r="DM192" s="25"/>
      <c r="DN192" s="25"/>
      <c r="DO192" s="25"/>
      <c r="DP192" s="25"/>
      <c r="DQ192" s="25"/>
      <c r="DR192" s="21">
        <f t="shared" ref="DR192" si="1059">SUM(DL192:DQ192)</f>
        <v>0</v>
      </c>
      <c r="DS192" s="19">
        <f t="shared" si="940"/>
        <v>0.1</v>
      </c>
      <c r="DT192" s="47">
        <f t="shared" si="1020"/>
        <v>4.7883219964344713E-6</v>
      </c>
      <c r="DU192" s="20"/>
      <c r="DV192" s="25"/>
      <c r="DW192" s="21">
        <f t="shared" si="942"/>
        <v>0</v>
      </c>
      <c r="DX192" s="25"/>
      <c r="DY192" s="25"/>
      <c r="DZ192" s="25"/>
      <c r="EA192" s="25"/>
      <c r="EB192" s="25"/>
      <c r="EC192" s="25"/>
      <c r="ED192" s="25"/>
      <c r="EE192" s="25"/>
      <c r="EF192" s="25"/>
      <c r="EG192" s="25"/>
      <c r="EH192" s="25"/>
      <c r="EI192" s="25"/>
      <c r="EJ192" s="25"/>
      <c r="EK192" s="21">
        <f t="shared" ref="EK192" si="1060">SUM(DX192:EJ192)</f>
        <v>0</v>
      </c>
      <c r="EL192" s="25"/>
      <c r="EM192" s="25"/>
      <c r="EN192" s="25"/>
      <c r="EO192" s="25"/>
      <c r="EP192" s="25"/>
      <c r="EQ192" s="21">
        <f t="shared" ref="EQ192" si="1061">SUM(EL192:EP192)</f>
        <v>0</v>
      </c>
      <c r="ER192" s="21">
        <f t="shared" si="945"/>
        <v>0</v>
      </c>
      <c r="ES192" s="47" t="str">
        <f t="shared" si="1021"/>
        <v/>
      </c>
    </row>
    <row r="193" spans="1:149" x14ac:dyDescent="0.25">
      <c r="A193" s="97"/>
      <c r="B193" s="8" t="s">
        <v>57</v>
      </c>
      <c r="C193" s="1"/>
      <c r="D193" s="25"/>
      <c r="E193" s="25"/>
      <c r="F193" s="25"/>
      <c r="G193" s="25"/>
      <c r="H193" s="25"/>
      <c r="I193" s="25"/>
      <c r="J193" s="25"/>
      <c r="K193" s="25"/>
      <c r="L193" s="25"/>
      <c r="M193" s="25"/>
      <c r="N193" s="25"/>
      <c r="O193" s="21">
        <f t="shared" si="998"/>
        <v>0</v>
      </c>
      <c r="P193" s="25"/>
      <c r="Q193" s="25"/>
      <c r="R193" s="25"/>
      <c r="S193" s="21">
        <f t="shared" si="999"/>
        <v>0</v>
      </c>
      <c r="T193" s="25"/>
      <c r="U193" s="25"/>
      <c r="V193" s="25"/>
      <c r="W193" s="25"/>
      <c r="X193" s="25"/>
      <c r="Y193" s="21">
        <f>SUM(T193:X193)</f>
        <v>0</v>
      </c>
      <c r="Z193" s="21">
        <f t="shared" si="924"/>
        <v>0</v>
      </c>
      <c r="AA193" s="47" t="str">
        <f t="shared" si="925"/>
        <v/>
      </c>
      <c r="AB193" s="20"/>
      <c r="AC193" s="25"/>
      <c r="AD193" s="25"/>
      <c r="AE193" s="25"/>
      <c r="AF193" s="25"/>
      <c r="AG193" s="25"/>
      <c r="AH193" s="21">
        <f t="shared" si="1001"/>
        <v>0</v>
      </c>
      <c r="AI193" s="25"/>
      <c r="AJ193" s="25"/>
      <c r="AK193" s="25"/>
      <c r="AL193" s="25"/>
      <c r="AM193" s="25"/>
      <c r="AN193" s="21">
        <f t="shared" si="1002"/>
        <v>0</v>
      </c>
      <c r="AO193" s="25"/>
      <c r="AP193" s="25"/>
      <c r="AQ193" s="25"/>
      <c r="AR193" s="25"/>
      <c r="AS193" s="25"/>
      <c r="AT193" s="21">
        <f t="shared" si="1003"/>
        <v>0</v>
      </c>
      <c r="AU193" s="25"/>
      <c r="AV193" s="25"/>
      <c r="AW193" s="25"/>
      <c r="AX193" s="25"/>
      <c r="AY193" s="25"/>
      <c r="AZ193" s="21">
        <f>SUM(AU193:AY193)</f>
        <v>0</v>
      </c>
      <c r="BA193" s="21">
        <f>SUM(AH193,AN193,AT193,AZ193)</f>
        <v>0</v>
      </c>
      <c r="BB193" s="47" t="str">
        <f t="shared" si="928"/>
        <v/>
      </c>
      <c r="BC193" s="20"/>
      <c r="BD193" s="25"/>
      <c r="BE193" s="25"/>
      <c r="BF193" s="25"/>
      <c r="BG193" s="25"/>
      <c r="BH193" s="25"/>
      <c r="BI193" s="21">
        <f t="shared" si="929"/>
        <v>0</v>
      </c>
      <c r="BJ193" s="25"/>
      <c r="BK193" s="25"/>
      <c r="BL193" s="25"/>
      <c r="BM193" s="25"/>
      <c r="BN193" s="25"/>
      <c r="BO193" s="21">
        <f t="shared" si="930"/>
        <v>0</v>
      </c>
      <c r="BP193" s="25"/>
      <c r="BQ193" s="25"/>
      <c r="BR193" s="25"/>
      <c r="BS193" s="25"/>
      <c r="BT193" s="25"/>
      <c r="BU193" s="21">
        <f t="shared" si="1006"/>
        <v>0</v>
      </c>
      <c r="BV193" s="25"/>
      <c r="BW193" s="25"/>
      <c r="BX193" s="25"/>
      <c r="BY193" s="25"/>
      <c r="BZ193" s="25"/>
      <c r="CA193" s="21">
        <f t="shared" si="931"/>
        <v>0</v>
      </c>
      <c r="CB193" s="25"/>
      <c r="CC193" s="21">
        <f t="shared" ref="CC193" si="1062">SUM(CB193)</f>
        <v>0</v>
      </c>
      <c r="CD193" s="25"/>
      <c r="CE193" s="21">
        <f t="shared" si="933"/>
        <v>0</v>
      </c>
      <c r="CF193" s="21">
        <f t="shared" si="934"/>
        <v>0</v>
      </c>
      <c r="CG193" s="47" t="str">
        <f t="shared" si="935"/>
        <v/>
      </c>
      <c r="CH193" s="20"/>
      <c r="CI193" s="25"/>
      <c r="CJ193" s="25"/>
      <c r="CK193" s="25"/>
      <c r="CL193" s="25"/>
      <c r="CM193" s="25"/>
      <c r="CN193" s="25"/>
      <c r="CO193" s="21">
        <f t="shared" si="1028"/>
        <v>0</v>
      </c>
      <c r="CP193" s="25"/>
      <c r="CQ193" s="25"/>
      <c r="CR193" s="25"/>
      <c r="CS193" s="25"/>
      <c r="CT193" s="25"/>
      <c r="CU193" s="25"/>
      <c r="CV193" s="21">
        <f t="shared" si="1029"/>
        <v>0</v>
      </c>
      <c r="CW193" s="25"/>
      <c r="CX193" s="25"/>
      <c r="CY193" s="25"/>
      <c r="CZ193" s="25"/>
      <c r="DA193" s="25"/>
      <c r="DB193" s="21">
        <f t="shared" si="938"/>
        <v>0</v>
      </c>
      <c r="DC193" s="25">
        <v>4.7204000000000003E-2</v>
      </c>
      <c r="DD193" s="25">
        <v>4.0355999999999996E-2</v>
      </c>
      <c r="DE193" s="25"/>
      <c r="DF193" s="25"/>
      <c r="DG193" s="21">
        <f t="shared" si="939"/>
        <v>8.7559999999999999E-2</v>
      </c>
      <c r="DH193" s="25"/>
      <c r="DI193" s="25"/>
      <c r="DJ193" s="25"/>
      <c r="DK193" s="21">
        <f t="shared" si="958"/>
        <v>0</v>
      </c>
      <c r="DL193" s="25"/>
      <c r="DM193" s="25"/>
      <c r="DN193" s="25"/>
      <c r="DO193" s="25"/>
      <c r="DP193" s="25"/>
      <c r="DQ193" s="25"/>
      <c r="DR193" s="21">
        <f t="shared" si="959"/>
        <v>0</v>
      </c>
      <c r="DS193" s="19">
        <f t="shared" si="940"/>
        <v>8.7559999999999999E-2</v>
      </c>
      <c r="DT193" s="47">
        <f t="shared" si="1020"/>
        <v>4.192654740078023E-6</v>
      </c>
      <c r="DU193" s="20"/>
      <c r="DV193" s="25"/>
      <c r="DW193" s="21">
        <f t="shared" si="942"/>
        <v>0</v>
      </c>
      <c r="DX193" s="25"/>
      <c r="DY193" s="25"/>
      <c r="DZ193" s="25"/>
      <c r="EA193" s="25"/>
      <c r="EB193" s="25"/>
      <c r="EC193" s="25"/>
      <c r="ED193" s="25"/>
      <c r="EE193" s="25"/>
      <c r="EF193" s="25"/>
      <c r="EG193" s="25"/>
      <c r="EH193" s="25"/>
      <c r="EI193" s="25"/>
      <c r="EJ193" s="25"/>
      <c r="EK193" s="21">
        <f t="shared" si="943"/>
        <v>0</v>
      </c>
      <c r="EL193" s="25"/>
      <c r="EM193" s="25"/>
      <c r="EN193" s="25"/>
      <c r="EO193" s="25"/>
      <c r="EP193" s="25"/>
      <c r="EQ193" s="21">
        <f t="shared" si="944"/>
        <v>0</v>
      </c>
      <c r="ER193" s="21">
        <f t="shared" si="945"/>
        <v>0</v>
      </c>
      <c r="ES193" s="47" t="str">
        <f t="shared" si="1021"/>
        <v/>
      </c>
    </row>
    <row r="194" spans="1:149" x14ac:dyDescent="0.25">
      <c r="A194" s="26"/>
      <c r="B194" s="8" t="s">
        <v>58</v>
      </c>
      <c r="C194" s="1"/>
      <c r="D194" s="25"/>
      <c r="E194" s="25"/>
      <c r="F194" s="25"/>
      <c r="G194" s="25"/>
      <c r="H194" s="25"/>
      <c r="I194" s="25"/>
      <c r="J194" s="25"/>
      <c r="K194" s="25"/>
      <c r="L194" s="25"/>
      <c r="M194" s="25"/>
      <c r="N194" s="25"/>
      <c r="O194" s="21">
        <f t="shared" si="998"/>
        <v>0</v>
      </c>
      <c r="P194" s="25"/>
      <c r="Q194" s="25"/>
      <c r="R194" s="25"/>
      <c r="S194" s="21">
        <f t="shared" si="999"/>
        <v>0</v>
      </c>
      <c r="T194" s="25"/>
      <c r="U194" s="25"/>
      <c r="V194" s="25"/>
      <c r="W194" s="25"/>
      <c r="X194" s="25"/>
      <c r="Y194" s="21">
        <f>SUM(T194:X194)</f>
        <v>0</v>
      </c>
      <c r="Z194" s="21">
        <f t="shared" si="924"/>
        <v>0</v>
      </c>
      <c r="AA194" s="47" t="str">
        <f t="shared" si="925"/>
        <v/>
      </c>
      <c r="AB194" s="20"/>
      <c r="AC194" s="25"/>
      <c r="AD194" s="25"/>
      <c r="AE194" s="25"/>
      <c r="AF194" s="25"/>
      <c r="AG194" s="25"/>
      <c r="AH194" s="21">
        <f t="shared" si="1001"/>
        <v>0</v>
      </c>
      <c r="AI194" s="25"/>
      <c r="AJ194" s="25"/>
      <c r="AK194" s="25"/>
      <c r="AL194" s="25"/>
      <c r="AM194" s="25"/>
      <c r="AN194" s="21">
        <f t="shared" si="1002"/>
        <v>0</v>
      </c>
      <c r="AO194" s="25"/>
      <c r="AP194" s="25"/>
      <c r="AQ194" s="25"/>
      <c r="AR194" s="25"/>
      <c r="AS194" s="25"/>
      <c r="AT194" s="21">
        <f t="shared" si="1003"/>
        <v>0</v>
      </c>
      <c r="AU194" s="25"/>
      <c r="AV194" s="25"/>
      <c r="AW194" s="25"/>
      <c r="AX194" s="25"/>
      <c r="AY194" s="25"/>
      <c r="AZ194" s="21">
        <f>SUM(AU194:AY194)</f>
        <v>0</v>
      </c>
      <c r="BA194" s="21">
        <f>SUM(AH194,AN194,AT194,AZ194)</f>
        <v>0</v>
      </c>
      <c r="BB194" s="47" t="str">
        <f t="shared" si="928"/>
        <v/>
      </c>
      <c r="BC194" s="20"/>
      <c r="BD194" s="25"/>
      <c r="BE194" s="25"/>
      <c r="BF194" s="25"/>
      <c r="BG194" s="25"/>
      <c r="BH194" s="25">
        <v>0</v>
      </c>
      <c r="BI194" s="21">
        <f t="shared" si="929"/>
        <v>0</v>
      </c>
      <c r="BJ194" s="25"/>
      <c r="BK194" s="25"/>
      <c r="BL194" s="25"/>
      <c r="BM194" s="25"/>
      <c r="BN194" s="25"/>
      <c r="BO194" s="21">
        <f t="shared" si="930"/>
        <v>0</v>
      </c>
      <c r="BP194" s="25"/>
      <c r="BQ194" s="25"/>
      <c r="BR194" s="25"/>
      <c r="BS194" s="25"/>
      <c r="BT194" s="25"/>
      <c r="BU194" s="21">
        <f t="shared" si="1006"/>
        <v>0</v>
      </c>
      <c r="BV194" s="25"/>
      <c r="BW194" s="25"/>
      <c r="BX194" s="25"/>
      <c r="BY194" s="25"/>
      <c r="BZ194" s="25"/>
      <c r="CA194" s="21">
        <f t="shared" si="931"/>
        <v>0</v>
      </c>
      <c r="CB194" s="25"/>
      <c r="CC194" s="21">
        <f t="shared" ref="CC194" si="1063">SUM(CB194)</f>
        <v>0</v>
      </c>
      <c r="CD194" s="25"/>
      <c r="CE194" s="21">
        <f t="shared" si="933"/>
        <v>0</v>
      </c>
      <c r="CF194" s="21">
        <f t="shared" si="934"/>
        <v>0</v>
      </c>
      <c r="CG194" s="47" t="str">
        <f t="shared" si="935"/>
        <v/>
      </c>
      <c r="CH194" s="20"/>
      <c r="CI194" s="25"/>
      <c r="CJ194" s="25"/>
      <c r="CK194" s="25"/>
      <c r="CL194" s="25"/>
      <c r="CM194" s="25"/>
      <c r="CN194" s="25"/>
      <c r="CO194" s="21">
        <f t="shared" si="1028"/>
        <v>0</v>
      </c>
      <c r="CP194" s="25"/>
      <c r="CQ194" s="25"/>
      <c r="CR194" s="25"/>
      <c r="CS194" s="25"/>
      <c r="CT194" s="25"/>
      <c r="CU194" s="25"/>
      <c r="CV194" s="21">
        <f t="shared" si="1029"/>
        <v>0</v>
      </c>
      <c r="CW194" s="25"/>
      <c r="CX194" s="25"/>
      <c r="CY194" s="25"/>
      <c r="CZ194" s="25"/>
      <c r="DA194" s="25"/>
      <c r="DB194" s="21">
        <f t="shared" si="938"/>
        <v>0</v>
      </c>
      <c r="DC194" s="25">
        <v>2.5000000000000001E-3</v>
      </c>
      <c r="DD194" s="25"/>
      <c r="DE194" s="25"/>
      <c r="DF194" s="25"/>
      <c r="DG194" s="21">
        <f t="shared" si="939"/>
        <v>2.5000000000000001E-3</v>
      </c>
      <c r="DH194" s="25"/>
      <c r="DI194" s="25"/>
      <c r="DJ194" s="25"/>
      <c r="DK194" s="21">
        <f t="shared" si="958"/>
        <v>0</v>
      </c>
      <c r="DL194" s="25"/>
      <c r="DM194" s="25"/>
      <c r="DN194" s="25"/>
      <c r="DO194" s="25"/>
      <c r="DP194" s="25"/>
      <c r="DQ194" s="25"/>
      <c r="DR194" s="21">
        <f t="shared" si="959"/>
        <v>0</v>
      </c>
      <c r="DS194" s="19">
        <f t="shared" si="940"/>
        <v>2.5000000000000001E-3</v>
      </c>
      <c r="DT194" s="47">
        <f t="shared" si="1020"/>
        <v>1.1970804991086177E-7</v>
      </c>
      <c r="DU194" s="20"/>
      <c r="DV194" s="25"/>
      <c r="DW194" s="21">
        <f t="shared" si="942"/>
        <v>0</v>
      </c>
      <c r="DX194" s="25"/>
      <c r="DY194" s="25"/>
      <c r="DZ194" s="25"/>
      <c r="EA194" s="25"/>
      <c r="EB194" s="25"/>
      <c r="EC194" s="25"/>
      <c r="ED194" s="25"/>
      <c r="EE194" s="25"/>
      <c r="EF194" s="25"/>
      <c r="EG194" s="25"/>
      <c r="EH194" s="25"/>
      <c r="EI194" s="25"/>
      <c r="EJ194" s="25"/>
      <c r="EK194" s="21">
        <f t="shared" si="943"/>
        <v>0</v>
      </c>
      <c r="EL194" s="25"/>
      <c r="EM194" s="25"/>
      <c r="EN194" s="25"/>
      <c r="EO194" s="25"/>
      <c r="EP194" s="25"/>
      <c r="EQ194" s="21">
        <f t="shared" si="944"/>
        <v>0</v>
      </c>
      <c r="ER194" s="21">
        <f t="shared" si="945"/>
        <v>0</v>
      </c>
      <c r="ES194" s="47" t="str">
        <f t="shared" si="1021"/>
        <v/>
      </c>
    </row>
    <row r="195" spans="1:149" x14ac:dyDescent="0.25">
      <c r="A195" s="97"/>
      <c r="B195" s="8" t="s">
        <v>59</v>
      </c>
      <c r="C195" s="1"/>
      <c r="D195" s="25"/>
      <c r="E195" s="25"/>
      <c r="F195" s="25"/>
      <c r="G195" s="25"/>
      <c r="H195" s="25"/>
      <c r="I195" s="25"/>
      <c r="J195" s="25"/>
      <c r="K195" s="25"/>
      <c r="L195" s="25"/>
      <c r="M195" s="25"/>
      <c r="N195" s="25"/>
      <c r="O195" s="21">
        <f t="shared" si="998"/>
        <v>0</v>
      </c>
      <c r="P195" s="25"/>
      <c r="Q195" s="25"/>
      <c r="R195" s="25"/>
      <c r="S195" s="21">
        <f t="shared" si="999"/>
        <v>0</v>
      </c>
      <c r="T195" s="25"/>
      <c r="U195" s="25"/>
      <c r="V195" s="25"/>
      <c r="W195" s="25"/>
      <c r="X195" s="25"/>
      <c r="Y195" s="21">
        <f>SUM(T195:X195)</f>
        <v>0</v>
      </c>
      <c r="Z195" s="21">
        <f t="shared" si="924"/>
        <v>0</v>
      </c>
      <c r="AA195" s="47" t="str">
        <f t="shared" si="925"/>
        <v/>
      </c>
      <c r="AB195" s="20"/>
      <c r="AC195" s="25"/>
      <c r="AD195" s="25"/>
      <c r="AE195" s="25"/>
      <c r="AF195" s="25"/>
      <c r="AG195" s="25"/>
      <c r="AH195" s="21">
        <f t="shared" si="1001"/>
        <v>0</v>
      </c>
      <c r="AI195" s="25"/>
      <c r="AJ195" s="25"/>
      <c r="AK195" s="25"/>
      <c r="AL195" s="25"/>
      <c r="AM195" s="25"/>
      <c r="AN195" s="21">
        <f t="shared" si="1002"/>
        <v>0</v>
      </c>
      <c r="AO195" s="25"/>
      <c r="AP195" s="25"/>
      <c r="AQ195" s="25"/>
      <c r="AR195" s="25"/>
      <c r="AS195" s="25"/>
      <c r="AT195" s="21">
        <f t="shared" si="1003"/>
        <v>0</v>
      </c>
      <c r="AU195" s="25"/>
      <c r="AV195" s="25"/>
      <c r="AW195" s="25"/>
      <c r="AX195" s="25"/>
      <c r="AY195" s="25"/>
      <c r="AZ195" s="21">
        <f>SUM(AU195:AY195)</f>
        <v>0</v>
      </c>
      <c r="BA195" s="21">
        <f>SUM(AH195,AN195,AT195,AZ195)</f>
        <v>0</v>
      </c>
      <c r="BB195" s="47" t="str">
        <f t="shared" si="928"/>
        <v/>
      </c>
      <c r="BC195" s="20"/>
      <c r="BD195" s="25"/>
      <c r="BE195" s="25"/>
      <c r="BF195" s="25"/>
      <c r="BG195" s="25"/>
      <c r="BH195" s="25"/>
      <c r="BI195" s="21">
        <f t="shared" si="929"/>
        <v>0</v>
      </c>
      <c r="BJ195" s="25"/>
      <c r="BK195" s="25"/>
      <c r="BL195" s="25"/>
      <c r="BM195" s="25"/>
      <c r="BN195" s="25"/>
      <c r="BO195" s="21">
        <f t="shared" si="930"/>
        <v>0</v>
      </c>
      <c r="BP195" s="25"/>
      <c r="BQ195" s="25"/>
      <c r="BR195" s="25"/>
      <c r="BS195" s="25"/>
      <c r="BT195" s="25"/>
      <c r="BU195" s="21">
        <f t="shared" si="1006"/>
        <v>0</v>
      </c>
      <c r="BV195" s="25"/>
      <c r="BW195" s="25"/>
      <c r="BX195" s="25"/>
      <c r="BY195" s="25"/>
      <c r="BZ195" s="25"/>
      <c r="CA195" s="21">
        <f t="shared" si="931"/>
        <v>0</v>
      </c>
      <c r="CB195" s="25"/>
      <c r="CC195" s="21">
        <f t="shared" ref="CC195:CC196" si="1064">SUM(CB195)</f>
        <v>0</v>
      </c>
      <c r="CD195" s="25"/>
      <c r="CE195" s="21">
        <f t="shared" si="933"/>
        <v>0</v>
      </c>
      <c r="CF195" s="21">
        <f t="shared" si="934"/>
        <v>0</v>
      </c>
      <c r="CG195" s="47" t="str">
        <f t="shared" si="935"/>
        <v/>
      </c>
      <c r="CH195" s="20"/>
      <c r="CI195" s="25"/>
      <c r="CJ195" s="25"/>
      <c r="CK195" s="25"/>
      <c r="CL195" s="25"/>
      <c r="CM195" s="25"/>
      <c r="CN195" s="25"/>
      <c r="CO195" s="21">
        <f t="shared" si="1028"/>
        <v>0</v>
      </c>
      <c r="CP195" s="25"/>
      <c r="CQ195" s="25"/>
      <c r="CR195" s="25"/>
      <c r="CS195" s="25"/>
      <c r="CT195" s="25"/>
      <c r="CU195" s="25"/>
      <c r="CV195" s="21">
        <f t="shared" si="1029"/>
        <v>0</v>
      </c>
      <c r="CW195" s="25"/>
      <c r="CX195" s="25"/>
      <c r="CY195" s="25"/>
      <c r="CZ195" s="25"/>
      <c r="DA195" s="25"/>
      <c r="DB195" s="21">
        <f t="shared" si="938"/>
        <v>0</v>
      </c>
      <c r="DC195" s="25">
        <v>0.25</v>
      </c>
      <c r="DD195" s="25"/>
      <c r="DE195" s="25"/>
      <c r="DF195" s="25"/>
      <c r="DG195" s="21">
        <f t="shared" si="939"/>
        <v>0.25</v>
      </c>
      <c r="DH195" s="25"/>
      <c r="DI195" s="25"/>
      <c r="DJ195" s="25"/>
      <c r="DK195" s="21">
        <f t="shared" si="958"/>
        <v>0</v>
      </c>
      <c r="DL195" s="25"/>
      <c r="DM195" s="25"/>
      <c r="DN195" s="25"/>
      <c r="DO195" s="25"/>
      <c r="DP195" s="25"/>
      <c r="DQ195" s="25"/>
      <c r="DR195" s="21">
        <f t="shared" si="959"/>
        <v>0</v>
      </c>
      <c r="DS195" s="19">
        <f t="shared" si="940"/>
        <v>0.25</v>
      </c>
      <c r="DT195" s="47">
        <f t="shared" si="1020"/>
        <v>1.1970804991086177E-5</v>
      </c>
      <c r="DU195" s="20"/>
      <c r="DV195" s="25"/>
      <c r="DW195" s="21">
        <f t="shared" si="942"/>
        <v>0</v>
      </c>
      <c r="DX195" s="25"/>
      <c r="DY195" s="25"/>
      <c r="DZ195" s="25"/>
      <c r="EA195" s="25"/>
      <c r="EB195" s="25"/>
      <c r="EC195" s="25"/>
      <c r="ED195" s="25"/>
      <c r="EE195" s="25"/>
      <c r="EF195" s="25"/>
      <c r="EG195" s="25"/>
      <c r="EH195" s="25"/>
      <c r="EI195" s="25"/>
      <c r="EJ195" s="25"/>
      <c r="EK195" s="21">
        <f t="shared" si="943"/>
        <v>0</v>
      </c>
      <c r="EL195" s="25"/>
      <c r="EM195" s="25"/>
      <c r="EN195" s="25"/>
      <c r="EO195" s="25"/>
      <c r="EP195" s="25"/>
      <c r="EQ195" s="21">
        <f t="shared" si="944"/>
        <v>0</v>
      </c>
      <c r="ER195" s="21">
        <f t="shared" si="945"/>
        <v>0</v>
      </c>
      <c r="ES195" s="47" t="str">
        <f t="shared" si="1021"/>
        <v/>
      </c>
    </row>
    <row r="196" spans="1:149" ht="15.75" customHeight="1" x14ac:dyDescent="0.25">
      <c r="A196" s="26"/>
      <c r="B196" s="8" t="s">
        <v>60</v>
      </c>
      <c r="C196" s="1"/>
      <c r="D196" s="25"/>
      <c r="E196" s="25"/>
      <c r="F196" s="25"/>
      <c r="G196" s="25"/>
      <c r="H196" s="25"/>
      <c r="I196" s="25"/>
      <c r="J196" s="25"/>
      <c r="K196" s="25"/>
      <c r="L196" s="25"/>
      <c r="M196" s="25"/>
      <c r="N196" s="25"/>
      <c r="O196" s="21">
        <f t="shared" ref="O196" si="1065">SUM(D196:N196)</f>
        <v>0</v>
      </c>
      <c r="P196" s="25"/>
      <c r="Q196" s="25"/>
      <c r="R196" s="25"/>
      <c r="S196" s="21">
        <f t="shared" ref="S196" si="1066">SUM(P196:R196)</f>
        <v>0</v>
      </c>
      <c r="T196" s="25"/>
      <c r="U196" s="25"/>
      <c r="V196" s="25"/>
      <c r="W196" s="25"/>
      <c r="X196" s="25"/>
      <c r="Y196" s="21">
        <f t="shared" ref="Y196" si="1067">SUM(T196:X196)</f>
        <v>0</v>
      </c>
      <c r="Z196" s="21">
        <f t="shared" ref="Z196" si="1068">SUM(O196,S196,Y196)</f>
        <v>0</v>
      </c>
      <c r="AA196" s="47" t="str">
        <f t="shared" ref="AA196:AA222" si="1069">IF(Z196=0,"",Z196/$Z$296)</f>
        <v/>
      </c>
      <c r="AB196" s="20"/>
      <c r="AC196" s="25"/>
      <c r="AD196" s="25"/>
      <c r="AE196" s="25"/>
      <c r="AF196" s="25"/>
      <c r="AG196" s="25"/>
      <c r="AH196" s="21">
        <f t="shared" ref="AH196" si="1070">SUM(AC196:AG196)</f>
        <v>0</v>
      </c>
      <c r="AI196" s="25"/>
      <c r="AJ196" s="25"/>
      <c r="AK196" s="25"/>
      <c r="AL196" s="25"/>
      <c r="AM196" s="25"/>
      <c r="AN196" s="21">
        <f t="shared" ref="AN196" si="1071">SUM(AI196:AM196)</f>
        <v>0</v>
      </c>
      <c r="AO196" s="25"/>
      <c r="AP196" s="25"/>
      <c r="AQ196" s="25"/>
      <c r="AR196" s="25"/>
      <c r="AS196" s="25"/>
      <c r="AT196" s="21">
        <f t="shared" ref="AT196" si="1072">SUM(AO196:AS196)</f>
        <v>0</v>
      </c>
      <c r="AU196" s="25"/>
      <c r="AV196" s="25"/>
      <c r="AW196" s="25"/>
      <c r="AX196" s="25"/>
      <c r="AY196" s="25"/>
      <c r="AZ196" s="21">
        <f t="shared" ref="AZ196" si="1073">SUM(AU196:AY196)</f>
        <v>0</v>
      </c>
      <c r="BA196" s="21">
        <f t="shared" ref="BA196" si="1074">SUM(AH196,AN196,AT196,AZ196)</f>
        <v>0</v>
      </c>
      <c r="BB196" s="47" t="str">
        <f t="shared" ref="BB196:BB222" si="1075">IF(BA196=0,"",BA196/$BA$296)</f>
        <v/>
      </c>
      <c r="BC196" s="20"/>
      <c r="BD196" s="25"/>
      <c r="BE196" s="25"/>
      <c r="BF196" s="25"/>
      <c r="BG196" s="25"/>
      <c r="BH196" s="25"/>
      <c r="BI196" s="21">
        <f t="shared" ref="BI196" si="1076">SUM(BD196:BH196)</f>
        <v>0</v>
      </c>
      <c r="BJ196" s="25"/>
      <c r="BK196" s="25"/>
      <c r="BL196" s="25"/>
      <c r="BM196" s="25"/>
      <c r="BN196" s="25"/>
      <c r="BO196" s="21">
        <f t="shared" ref="BO196" si="1077">SUM(BJ196:BN196)</f>
        <v>0</v>
      </c>
      <c r="BP196" s="25"/>
      <c r="BQ196" s="25"/>
      <c r="BR196" s="25"/>
      <c r="BS196" s="25"/>
      <c r="BT196" s="25"/>
      <c r="BU196" s="21">
        <f t="shared" ref="BU196" si="1078">SUM(BP196:BT196)</f>
        <v>0</v>
      </c>
      <c r="BV196" s="25"/>
      <c r="BW196" s="25"/>
      <c r="BX196" s="25"/>
      <c r="BY196" s="25"/>
      <c r="BZ196" s="25"/>
      <c r="CA196" s="21">
        <f t="shared" ref="CA196" si="1079">SUM(BV196:BZ196)</f>
        <v>0</v>
      </c>
      <c r="CB196" s="25"/>
      <c r="CC196" s="21">
        <f t="shared" si="1064"/>
        <v>0</v>
      </c>
      <c r="CD196" s="25"/>
      <c r="CE196" s="21">
        <f t="shared" ref="CE196" si="1080">SUM(CD196:CD196)</f>
        <v>0</v>
      </c>
      <c r="CF196" s="21">
        <f t="shared" ref="CF196" si="1081">SUM(BI196,BO196,BU196,CA196,CC196,CE196)</f>
        <v>0</v>
      </c>
      <c r="CG196" s="47" t="str">
        <f t="shared" ref="CG196:CG222" si="1082">IF(CF196=0,"",CF196/($CF$296-$CF$292))</f>
        <v/>
      </c>
      <c r="CH196" s="20"/>
      <c r="CI196" s="25"/>
      <c r="CJ196" s="25"/>
      <c r="CK196" s="25"/>
      <c r="CL196" s="25"/>
      <c r="CM196" s="25"/>
      <c r="CN196" s="25"/>
      <c r="CO196" s="21">
        <f t="shared" ref="CO196" si="1083">SUM(CI196:CN196)</f>
        <v>0</v>
      </c>
      <c r="CP196" s="25"/>
      <c r="CQ196" s="25"/>
      <c r="CR196" s="25"/>
      <c r="CS196" s="25"/>
      <c r="CT196" s="25"/>
      <c r="CU196" s="25"/>
      <c r="CV196" s="21">
        <f t="shared" ref="CV196" si="1084">SUM(CP196:CU196)</f>
        <v>0</v>
      </c>
      <c r="CW196" s="25"/>
      <c r="CX196" s="25"/>
      <c r="CY196" s="25"/>
      <c r="CZ196" s="25"/>
      <c r="DA196" s="25"/>
      <c r="DB196" s="21">
        <f t="shared" ref="DB196" si="1085">SUM(CW196:DA196)</f>
        <v>0</v>
      </c>
      <c r="DC196" s="25">
        <v>3.0000000000000001E-3</v>
      </c>
      <c r="DD196" s="25"/>
      <c r="DE196" s="25"/>
      <c r="DF196" s="25"/>
      <c r="DG196" s="21">
        <f t="shared" ref="DG196:DG221" si="1086">SUM(DC196:DF196)</f>
        <v>3.0000000000000001E-3</v>
      </c>
      <c r="DH196" s="25"/>
      <c r="DI196" s="25"/>
      <c r="DJ196" s="25"/>
      <c r="DK196" s="21">
        <f t="shared" si="958"/>
        <v>0</v>
      </c>
      <c r="DL196" s="25"/>
      <c r="DM196" s="25"/>
      <c r="DN196" s="25"/>
      <c r="DO196" s="25"/>
      <c r="DP196" s="25"/>
      <c r="DQ196" s="25"/>
      <c r="DR196" s="21">
        <f t="shared" ref="DR196" si="1087">SUM(DL196:DQ196)</f>
        <v>0</v>
      </c>
      <c r="DS196" s="19">
        <f t="shared" ref="DS196:DS221" si="1088">SUM(CO196,CV196,DG196,DK196,DB196,DR196)</f>
        <v>3.0000000000000001E-3</v>
      </c>
      <c r="DT196" s="47">
        <f t="shared" si="1020"/>
        <v>1.4364965989303414E-7</v>
      </c>
      <c r="DU196" s="20"/>
      <c r="DV196" s="25"/>
      <c r="DW196" s="21">
        <f t="shared" ref="DW196:DW221" si="1089">SUM(DV196:DV196)</f>
        <v>0</v>
      </c>
      <c r="DX196" s="25"/>
      <c r="DY196" s="25"/>
      <c r="DZ196" s="25"/>
      <c r="EA196" s="25"/>
      <c r="EB196" s="25"/>
      <c r="EC196" s="25"/>
      <c r="ED196" s="25"/>
      <c r="EE196" s="25"/>
      <c r="EF196" s="25"/>
      <c r="EG196" s="25"/>
      <c r="EH196" s="25"/>
      <c r="EI196" s="25"/>
      <c r="EJ196" s="25"/>
      <c r="EK196" s="21">
        <f t="shared" ref="EK196" si="1090">SUM(DX196:EJ196)</f>
        <v>0</v>
      </c>
      <c r="EL196" s="25"/>
      <c r="EM196" s="25"/>
      <c r="EN196" s="25"/>
      <c r="EO196" s="25"/>
      <c r="EP196" s="25"/>
      <c r="EQ196" s="21">
        <f t="shared" ref="EQ196" si="1091">SUM(EL196:EP196)</f>
        <v>0</v>
      </c>
      <c r="ER196" s="21">
        <f t="shared" si="945"/>
        <v>0</v>
      </c>
      <c r="ES196" s="47" t="str">
        <f t="shared" si="1021"/>
        <v/>
      </c>
    </row>
    <row r="197" spans="1:149" ht="15.75" customHeight="1" x14ac:dyDescent="0.25">
      <c r="A197" s="26">
        <v>8</v>
      </c>
      <c r="B197" s="8" t="s">
        <v>61</v>
      </c>
      <c r="C197" s="1"/>
      <c r="D197" s="25"/>
      <c r="E197" s="25"/>
      <c r="F197" s="25"/>
      <c r="G197" s="25"/>
      <c r="H197" s="25"/>
      <c r="I197" s="25"/>
      <c r="J197" s="25"/>
      <c r="K197" s="25"/>
      <c r="L197" s="25"/>
      <c r="M197" s="25"/>
      <c r="N197" s="25"/>
      <c r="O197" s="21">
        <f t="shared" si="998"/>
        <v>0</v>
      </c>
      <c r="P197" s="25"/>
      <c r="Q197" s="25"/>
      <c r="R197" s="25"/>
      <c r="S197" s="21">
        <f t="shared" si="999"/>
        <v>0</v>
      </c>
      <c r="T197" s="25"/>
      <c r="U197" s="25"/>
      <c r="V197" s="25"/>
      <c r="W197" s="25"/>
      <c r="X197" s="25"/>
      <c r="Y197" s="21">
        <f t="shared" si="1000"/>
        <v>0</v>
      </c>
      <c r="Z197" s="21">
        <f t="shared" si="924"/>
        <v>0</v>
      </c>
      <c r="AA197" s="47" t="str">
        <f t="shared" si="1069"/>
        <v/>
      </c>
      <c r="AB197" s="20"/>
      <c r="AC197" s="25"/>
      <c r="AD197" s="25"/>
      <c r="AE197" s="25"/>
      <c r="AF197" s="25"/>
      <c r="AG197" s="25"/>
      <c r="AH197" s="21">
        <f t="shared" si="1001"/>
        <v>0</v>
      </c>
      <c r="AI197" s="25"/>
      <c r="AJ197" s="25"/>
      <c r="AK197" s="25"/>
      <c r="AL197" s="25"/>
      <c r="AM197" s="25"/>
      <c r="AN197" s="21">
        <f t="shared" si="1002"/>
        <v>0</v>
      </c>
      <c r="AO197" s="25"/>
      <c r="AP197" s="25"/>
      <c r="AQ197" s="25"/>
      <c r="AR197" s="25"/>
      <c r="AS197" s="25"/>
      <c r="AT197" s="21">
        <f t="shared" si="1003"/>
        <v>0</v>
      </c>
      <c r="AU197" s="25"/>
      <c r="AV197" s="25"/>
      <c r="AW197" s="25"/>
      <c r="AX197" s="25"/>
      <c r="AY197" s="25"/>
      <c r="AZ197" s="21">
        <f t="shared" si="1004"/>
        <v>0</v>
      </c>
      <c r="BA197" s="21">
        <f t="shared" si="1005"/>
        <v>0</v>
      </c>
      <c r="BB197" s="47" t="str">
        <f t="shared" si="1075"/>
        <v/>
      </c>
      <c r="BC197" s="20"/>
      <c r="BD197" s="25"/>
      <c r="BE197" s="25">
        <v>0.107821</v>
      </c>
      <c r="BF197" s="25">
        <v>0.18451200000000001</v>
      </c>
      <c r="BG197" s="25">
        <v>0.16945199999999999</v>
      </c>
      <c r="BH197" s="25">
        <v>0.81949499999999997</v>
      </c>
      <c r="BI197" s="21">
        <f t="shared" si="929"/>
        <v>1.28128</v>
      </c>
      <c r="BJ197" s="25"/>
      <c r="BK197" s="25"/>
      <c r="BL197" s="25"/>
      <c r="BM197" s="25"/>
      <c r="BN197" s="25"/>
      <c r="BO197" s="21">
        <f t="shared" si="930"/>
        <v>0</v>
      </c>
      <c r="BP197" s="25"/>
      <c r="BQ197" s="25"/>
      <c r="BR197" s="25"/>
      <c r="BS197" s="25"/>
      <c r="BT197" s="25"/>
      <c r="BU197" s="21">
        <f t="shared" si="1006"/>
        <v>0</v>
      </c>
      <c r="BV197" s="25"/>
      <c r="BW197" s="25"/>
      <c r="BX197" s="25"/>
      <c r="BY197" s="25"/>
      <c r="BZ197" s="25"/>
      <c r="CA197" s="21">
        <f t="shared" si="931"/>
        <v>0</v>
      </c>
      <c r="CB197" s="25">
        <v>6.0364609999999999E-2</v>
      </c>
      <c r="CC197" s="21">
        <f t="shared" ref="CC197:CC199" si="1092">SUM(CB197)</f>
        <v>6.0364609999999999E-2</v>
      </c>
      <c r="CD197" s="25"/>
      <c r="CE197" s="21">
        <f t="shared" si="933"/>
        <v>0</v>
      </c>
      <c r="CF197" s="21">
        <f t="shared" si="934"/>
        <v>1.3416446099999999</v>
      </c>
      <c r="CG197" s="47">
        <f t="shared" si="1082"/>
        <v>1.4089368524941459E-4</v>
      </c>
      <c r="CH197" s="20"/>
      <c r="CI197" s="25">
        <v>0.11917999999999999</v>
      </c>
      <c r="CJ197" s="25">
        <v>0.1399125</v>
      </c>
      <c r="CK197" s="25">
        <v>0.13247500000000001</v>
      </c>
      <c r="CL197" s="25">
        <v>0.13796249999999999</v>
      </c>
      <c r="CM197" s="25">
        <v>0.13796249999999999</v>
      </c>
      <c r="CN197" s="25">
        <v>0</v>
      </c>
      <c r="CO197" s="21">
        <f t="shared" si="1028"/>
        <v>0.66749250000000004</v>
      </c>
      <c r="CP197" s="25"/>
      <c r="CQ197" s="25"/>
      <c r="CR197" s="25"/>
      <c r="CS197" s="25"/>
      <c r="CT197" s="25"/>
      <c r="CU197" s="25"/>
      <c r="CV197" s="21">
        <f t="shared" si="1029"/>
        <v>0</v>
      </c>
      <c r="CW197" s="25"/>
      <c r="CX197" s="25"/>
      <c r="CY197" s="25"/>
      <c r="CZ197" s="25"/>
      <c r="DA197" s="25"/>
      <c r="DB197" s="21">
        <f t="shared" si="938"/>
        <v>0</v>
      </c>
      <c r="DC197" s="25"/>
      <c r="DD197" s="25"/>
      <c r="DE197" s="25">
        <v>6.58585E-2</v>
      </c>
      <c r="DF197" s="25"/>
      <c r="DG197" s="21">
        <f t="shared" si="1086"/>
        <v>6.58585E-2</v>
      </c>
      <c r="DH197" s="25"/>
      <c r="DI197" s="25"/>
      <c r="DJ197" s="25"/>
      <c r="DK197" s="21">
        <f t="shared" si="958"/>
        <v>0</v>
      </c>
      <c r="DL197" s="25"/>
      <c r="DM197" s="25"/>
      <c r="DN197" s="25"/>
      <c r="DO197" s="25"/>
      <c r="DP197" s="25"/>
      <c r="DQ197" s="25"/>
      <c r="DR197" s="21">
        <f t="shared" si="959"/>
        <v>0</v>
      </c>
      <c r="DS197" s="19">
        <f t="shared" si="1088"/>
        <v>0.73335100000000009</v>
      </c>
      <c r="DT197" s="47">
        <f t="shared" si="1020"/>
        <v>3.5115207244072162E-5</v>
      </c>
      <c r="DU197" s="20"/>
      <c r="DV197" s="25"/>
      <c r="DW197" s="21">
        <f t="shared" si="1089"/>
        <v>0</v>
      </c>
      <c r="DX197" s="25"/>
      <c r="DY197" s="25"/>
      <c r="DZ197" s="25"/>
      <c r="EA197" s="25"/>
      <c r="EB197" s="25"/>
      <c r="EC197" s="25"/>
      <c r="ED197" s="25"/>
      <c r="EE197" s="25"/>
      <c r="EF197" s="25"/>
      <c r="EG197" s="25"/>
      <c r="EH197" s="25"/>
      <c r="EI197" s="25"/>
      <c r="EJ197" s="25"/>
      <c r="EK197" s="21">
        <f t="shared" si="943"/>
        <v>0</v>
      </c>
      <c r="EL197" s="25"/>
      <c r="EM197" s="25"/>
      <c r="EN197" s="25"/>
      <c r="EO197" s="25"/>
      <c r="EP197" s="25"/>
      <c r="EQ197" s="21">
        <f t="shared" si="944"/>
        <v>0</v>
      </c>
      <c r="ER197" s="21">
        <f t="shared" si="945"/>
        <v>0</v>
      </c>
      <c r="ES197" s="47" t="str">
        <f t="shared" si="1021"/>
        <v/>
      </c>
    </row>
    <row r="198" spans="1:149" ht="15.75" customHeight="1" x14ac:dyDescent="0.25">
      <c r="A198" s="26"/>
      <c r="B198" s="8" t="s">
        <v>62</v>
      </c>
      <c r="C198" s="1"/>
      <c r="D198" s="25"/>
      <c r="E198" s="25">
        <v>24.060334999999998</v>
      </c>
      <c r="F198" s="25">
        <v>13.375171999999999</v>
      </c>
      <c r="G198" s="25">
        <v>16.492642</v>
      </c>
      <c r="H198" s="25">
        <v>17.329865999999999</v>
      </c>
      <c r="I198" s="25">
        <v>15.859413999999999</v>
      </c>
      <c r="J198" s="25"/>
      <c r="K198" s="25">
        <v>33.547469</v>
      </c>
      <c r="L198" s="25">
        <v>38.884999999999998</v>
      </c>
      <c r="M198" s="25">
        <v>31.20579</v>
      </c>
      <c r="N198" s="25">
        <v>25.111384999999999</v>
      </c>
      <c r="O198" s="21">
        <f t="shared" si="998"/>
        <v>215.867073</v>
      </c>
      <c r="P198" s="25"/>
      <c r="Q198" s="25"/>
      <c r="R198" s="25"/>
      <c r="S198" s="21">
        <f t="shared" si="999"/>
        <v>0</v>
      </c>
      <c r="T198" s="25">
        <v>13.28419943648508</v>
      </c>
      <c r="U198" s="25">
        <v>10.841766136720519</v>
      </c>
      <c r="V198" s="25">
        <v>6.9019233304204386</v>
      </c>
      <c r="W198" s="25">
        <v>8.3547412311859777</v>
      </c>
      <c r="X198" s="25">
        <v>8.1009044532099281</v>
      </c>
      <c r="Y198" s="21">
        <f t="shared" si="1000"/>
        <v>47.483534588021939</v>
      </c>
      <c r="Z198" s="21">
        <f t="shared" si="924"/>
        <v>263.35060758802194</v>
      </c>
      <c r="AA198" s="47">
        <f t="shared" si="1069"/>
        <v>5.0782618265081715E-2</v>
      </c>
      <c r="AB198" s="18"/>
      <c r="AC198" s="25">
        <v>26.326000000000001</v>
      </c>
      <c r="AD198" s="25">
        <v>14.2065</v>
      </c>
      <c r="AE198" s="25">
        <v>34.427500000000002</v>
      </c>
      <c r="AF198" s="25">
        <v>39.8048</v>
      </c>
      <c r="AG198" s="25">
        <v>33.945599999999999</v>
      </c>
      <c r="AH198" s="21">
        <f t="shared" si="1001"/>
        <v>148.71039999999999</v>
      </c>
      <c r="AI198" s="25"/>
      <c r="AJ198" s="25"/>
      <c r="AK198" s="25"/>
      <c r="AL198" s="25"/>
      <c r="AM198" s="25"/>
      <c r="AN198" s="21">
        <f t="shared" si="1002"/>
        <v>0</v>
      </c>
      <c r="AO198" s="25"/>
      <c r="AP198" s="25"/>
      <c r="AQ198" s="25"/>
      <c r="AR198" s="25"/>
      <c r="AS198" s="25"/>
      <c r="AT198" s="21">
        <f t="shared" si="1003"/>
        <v>0</v>
      </c>
      <c r="AU198" s="25">
        <v>6.9737535192080644</v>
      </c>
      <c r="AV198" s="25">
        <v>2.324584506402688</v>
      </c>
      <c r="AW198" s="25">
        <v>4.649169012805376</v>
      </c>
      <c r="AX198" s="25">
        <v>0</v>
      </c>
      <c r="AY198" s="25">
        <v>0</v>
      </c>
      <c r="AZ198" s="21">
        <f t="shared" si="1004"/>
        <v>13.947507038416127</v>
      </c>
      <c r="BA198" s="21">
        <f t="shared" si="1005"/>
        <v>162.65790703841611</v>
      </c>
      <c r="BB198" s="47">
        <f t="shared" si="1075"/>
        <v>2.3246550299234132E-2</v>
      </c>
      <c r="BC198" s="18"/>
      <c r="BD198" s="25">
        <v>38.309967</v>
      </c>
      <c r="BE198" s="25">
        <v>57.477017575793695</v>
      </c>
      <c r="BF198" s="25">
        <v>43.667840062499998</v>
      </c>
      <c r="BG198" s="25">
        <v>42.960478124999995</v>
      </c>
      <c r="BH198" s="25">
        <v>28.1911025</v>
      </c>
      <c r="BI198" s="21">
        <f t="shared" si="929"/>
        <v>210.60640526329371</v>
      </c>
      <c r="BJ198" s="25"/>
      <c r="BK198" s="25">
        <v>1.8567011100000002</v>
      </c>
      <c r="BL198" s="25">
        <v>2.7033181799999997</v>
      </c>
      <c r="BM198" s="25">
        <v>4.0551141200000007</v>
      </c>
      <c r="BN198" s="25">
        <v>2.8549210999999994</v>
      </c>
      <c r="BO198" s="21">
        <f t="shared" si="930"/>
        <v>11.470054510000001</v>
      </c>
      <c r="BP198" s="25"/>
      <c r="BQ198" s="25"/>
      <c r="BR198" s="25"/>
      <c r="BS198" s="25"/>
      <c r="BT198" s="25"/>
      <c r="BU198" s="21">
        <f t="shared" si="1006"/>
        <v>0</v>
      </c>
      <c r="BV198" s="25">
        <v>0.60923564586494705</v>
      </c>
      <c r="BW198" s="25">
        <v>5.6105789102521753</v>
      </c>
      <c r="BX198" s="25">
        <v>19.562046828989551</v>
      </c>
      <c r="BY198" s="25">
        <v>24.38410201096967</v>
      </c>
      <c r="BZ198" s="25">
        <v>22.97423085184554</v>
      </c>
      <c r="CA198" s="21">
        <f t="shared" si="931"/>
        <v>73.140194247921883</v>
      </c>
      <c r="CB198" s="25">
        <v>6.0685000000000002</v>
      </c>
      <c r="CC198" s="21">
        <f t="shared" si="1092"/>
        <v>6.0685000000000002</v>
      </c>
      <c r="CD198" s="25"/>
      <c r="CE198" s="21">
        <f t="shared" si="933"/>
        <v>0</v>
      </c>
      <c r="CF198" s="21">
        <f t="shared" si="934"/>
        <v>301.28515402121559</v>
      </c>
      <c r="CG198" s="47">
        <f t="shared" si="1082"/>
        <v>3.1639657286728524E-2</v>
      </c>
      <c r="CH198" s="18"/>
      <c r="CI198" s="25">
        <v>11.563000000000001</v>
      </c>
      <c r="CJ198" s="25">
        <v>9.8539999999999992</v>
      </c>
      <c r="CK198" s="25">
        <v>11.267862500000001</v>
      </c>
      <c r="CL198" s="25">
        <v>11.44134375</v>
      </c>
      <c r="CM198" s="25">
        <v>11.5574421875</v>
      </c>
      <c r="CN198" s="25"/>
      <c r="CO198" s="21">
        <f t="shared" si="1028"/>
        <v>55.683648437500004</v>
      </c>
      <c r="CP198" s="25"/>
      <c r="CQ198" s="25">
        <v>2.1434420800000002</v>
      </c>
      <c r="CR198" s="25">
        <v>5.2113864062499999</v>
      </c>
      <c r="CS198" s="25">
        <v>10.2457315105185</v>
      </c>
      <c r="CT198" s="25">
        <v>10.3037807292685</v>
      </c>
      <c r="CU198" s="25"/>
      <c r="CV198" s="21">
        <f t="shared" si="1029"/>
        <v>27.904340726036999</v>
      </c>
      <c r="CW198" s="25">
        <v>46.475798320236876</v>
      </c>
      <c r="CX198" s="25">
        <v>53.899792441240336</v>
      </c>
      <c r="CY198" s="25">
        <v>32.034708946964159</v>
      </c>
      <c r="CZ198" s="25">
        <v>24.946470259027098</v>
      </c>
      <c r="DA198" s="25">
        <v>29.835978429796409</v>
      </c>
      <c r="DB198" s="21">
        <f t="shared" si="938"/>
        <v>187.19274839726486</v>
      </c>
      <c r="DC198" s="25">
        <v>80.667859000000007</v>
      </c>
      <c r="DD198" s="25">
        <v>32.053629999999998</v>
      </c>
      <c r="DE198" s="25"/>
      <c r="DF198" s="25"/>
      <c r="DG198" s="21">
        <f t="shared" si="1086"/>
        <v>112.72148900000001</v>
      </c>
      <c r="DH198" s="25"/>
      <c r="DI198" s="25"/>
      <c r="DJ198" s="25"/>
      <c r="DK198" s="21">
        <f t="shared" si="958"/>
        <v>0</v>
      </c>
      <c r="DL198" s="25"/>
      <c r="DM198" s="25"/>
      <c r="DN198" s="25"/>
      <c r="DO198" s="25"/>
      <c r="DP198" s="25"/>
      <c r="DQ198" s="25"/>
      <c r="DR198" s="21">
        <f t="shared" si="959"/>
        <v>0</v>
      </c>
      <c r="DS198" s="19">
        <f t="shared" si="1088"/>
        <v>383.50222656080189</v>
      </c>
      <c r="DT198" s="47">
        <f t="shared" si="1020"/>
        <v>1.8363321471226837E-2</v>
      </c>
      <c r="DU198" s="18"/>
      <c r="DV198" s="25"/>
      <c r="DW198" s="21">
        <f t="shared" si="1089"/>
        <v>0</v>
      </c>
      <c r="DX198" s="25"/>
      <c r="DY198" s="25"/>
      <c r="DZ198" s="25"/>
      <c r="EA198" s="25"/>
      <c r="EB198" s="25"/>
      <c r="EC198" s="25"/>
      <c r="ED198" s="25"/>
      <c r="EE198" s="25"/>
      <c r="EF198" s="25"/>
      <c r="EG198" s="25"/>
      <c r="EH198" s="25"/>
      <c r="EI198" s="25"/>
      <c r="EJ198" s="25"/>
      <c r="EK198" s="21">
        <f t="shared" si="943"/>
        <v>0</v>
      </c>
      <c r="EL198" s="25"/>
      <c r="EM198" s="25"/>
      <c r="EN198" s="25"/>
      <c r="EO198" s="25"/>
      <c r="EP198" s="25"/>
      <c r="EQ198" s="21">
        <f t="shared" si="944"/>
        <v>0</v>
      </c>
      <c r="ER198" s="21">
        <f t="shared" si="945"/>
        <v>0</v>
      </c>
      <c r="ES198" s="47" t="str">
        <f t="shared" si="1021"/>
        <v/>
      </c>
    </row>
    <row r="199" spans="1:149" x14ac:dyDescent="0.25">
      <c r="A199" s="26">
        <v>16</v>
      </c>
      <c r="B199" s="8" t="s">
        <v>63</v>
      </c>
      <c r="C199" s="1"/>
      <c r="D199" s="25"/>
      <c r="E199" s="25"/>
      <c r="F199" s="25"/>
      <c r="G199" s="25"/>
      <c r="H199" s="25"/>
      <c r="I199" s="25"/>
      <c r="J199" s="25"/>
      <c r="K199" s="25"/>
      <c r="L199" s="25"/>
      <c r="M199" s="25"/>
      <c r="N199" s="25"/>
      <c r="O199" s="21">
        <f t="shared" si="998"/>
        <v>0</v>
      </c>
      <c r="P199" s="25"/>
      <c r="Q199" s="25"/>
      <c r="R199" s="25"/>
      <c r="S199" s="21">
        <f t="shared" si="999"/>
        <v>0</v>
      </c>
      <c r="T199" s="25"/>
      <c r="U199" s="25"/>
      <c r="V199" s="25"/>
      <c r="W199" s="25"/>
      <c r="X199" s="25"/>
      <c r="Y199" s="21">
        <f>SUM(T199:X199)</f>
        <v>0</v>
      </c>
      <c r="Z199" s="21">
        <f t="shared" si="924"/>
        <v>0</v>
      </c>
      <c r="AA199" s="47" t="str">
        <f t="shared" si="1069"/>
        <v/>
      </c>
      <c r="AB199" s="20"/>
      <c r="AC199" s="25"/>
      <c r="AD199" s="25"/>
      <c r="AE199" s="25"/>
      <c r="AF199" s="25"/>
      <c r="AG199" s="25"/>
      <c r="AH199" s="21">
        <f t="shared" si="1001"/>
        <v>0</v>
      </c>
      <c r="AI199" s="25"/>
      <c r="AJ199" s="25"/>
      <c r="AK199" s="25"/>
      <c r="AL199" s="25"/>
      <c r="AM199" s="25"/>
      <c r="AN199" s="21">
        <f t="shared" si="1002"/>
        <v>0</v>
      </c>
      <c r="AO199" s="25"/>
      <c r="AP199" s="25"/>
      <c r="AQ199" s="25"/>
      <c r="AR199" s="25"/>
      <c r="AS199" s="25"/>
      <c r="AT199" s="21">
        <f t="shared" si="1003"/>
        <v>0</v>
      </c>
      <c r="AU199" s="25"/>
      <c r="AV199" s="25"/>
      <c r="AW199" s="25"/>
      <c r="AX199" s="25"/>
      <c r="AY199" s="25"/>
      <c r="AZ199" s="21">
        <f>SUM(AU199:AY199)</f>
        <v>0</v>
      </c>
      <c r="BA199" s="21">
        <f>SUM(AH199,AN199,AT199,AZ199)</f>
        <v>0</v>
      </c>
      <c r="BB199" s="47" t="str">
        <f t="shared" si="1075"/>
        <v/>
      </c>
      <c r="BC199" s="20"/>
      <c r="BD199" s="25"/>
      <c r="BE199" s="25"/>
      <c r="BF199" s="25"/>
      <c r="BG199" s="25"/>
      <c r="BH199" s="25"/>
      <c r="BI199" s="21">
        <f t="shared" si="929"/>
        <v>0</v>
      </c>
      <c r="BJ199" s="25"/>
      <c r="BK199" s="25"/>
      <c r="BL199" s="25"/>
      <c r="BM199" s="25"/>
      <c r="BN199" s="25"/>
      <c r="BO199" s="21">
        <f t="shared" si="930"/>
        <v>0</v>
      </c>
      <c r="BP199" s="25"/>
      <c r="BQ199" s="25"/>
      <c r="BR199" s="25"/>
      <c r="BS199" s="25"/>
      <c r="BT199" s="25"/>
      <c r="BU199" s="21">
        <f t="shared" si="1006"/>
        <v>0</v>
      </c>
      <c r="BV199" s="25"/>
      <c r="BW199" s="25"/>
      <c r="BX199" s="25"/>
      <c r="BY199" s="25"/>
      <c r="BZ199" s="25"/>
      <c r="CA199" s="21">
        <f t="shared" si="931"/>
        <v>0</v>
      </c>
      <c r="CB199" s="25">
        <v>4.9181999999999997</v>
      </c>
      <c r="CC199" s="21">
        <f t="shared" si="1092"/>
        <v>4.9181999999999997</v>
      </c>
      <c r="CD199" s="25"/>
      <c r="CE199" s="21">
        <f t="shared" si="933"/>
        <v>0</v>
      </c>
      <c r="CF199" s="21">
        <f t="shared" si="934"/>
        <v>4.9181999999999997</v>
      </c>
      <c r="CG199" s="47">
        <f t="shared" si="1082"/>
        <v>5.1648798618411391E-4</v>
      </c>
      <c r="CH199" s="20"/>
      <c r="CI199" s="25"/>
      <c r="CJ199" s="25"/>
      <c r="CK199" s="25"/>
      <c r="CL199" s="25"/>
      <c r="CM199" s="25"/>
      <c r="CN199" s="25"/>
      <c r="CO199" s="21">
        <f t="shared" si="1028"/>
        <v>0</v>
      </c>
      <c r="CP199" s="25"/>
      <c r="CQ199" s="25"/>
      <c r="CR199" s="25"/>
      <c r="CS199" s="25"/>
      <c r="CT199" s="25"/>
      <c r="CU199" s="25"/>
      <c r="CV199" s="21">
        <f t="shared" si="1029"/>
        <v>0</v>
      </c>
      <c r="CW199" s="25"/>
      <c r="CX199" s="25"/>
      <c r="CY199" s="25"/>
      <c r="CZ199" s="25"/>
      <c r="DA199" s="25"/>
      <c r="DB199" s="21">
        <f t="shared" si="938"/>
        <v>0</v>
      </c>
      <c r="DC199" s="25">
        <v>20.84628</v>
      </c>
      <c r="DD199" s="25">
        <v>3.4336799999999998</v>
      </c>
      <c r="DE199" s="25"/>
      <c r="DF199" s="25"/>
      <c r="DG199" s="21">
        <f t="shared" si="1086"/>
        <v>24.279959999999999</v>
      </c>
      <c r="DH199" s="25"/>
      <c r="DI199" s="25"/>
      <c r="DJ199" s="25"/>
      <c r="DK199" s="21">
        <f t="shared" si="958"/>
        <v>0</v>
      </c>
      <c r="DL199" s="25"/>
      <c r="DM199" s="25"/>
      <c r="DN199" s="25"/>
      <c r="DO199" s="25"/>
      <c r="DP199" s="25"/>
      <c r="DQ199" s="25"/>
      <c r="DR199" s="21">
        <f t="shared" si="959"/>
        <v>0</v>
      </c>
      <c r="DS199" s="19">
        <f t="shared" si="1088"/>
        <v>24.279959999999999</v>
      </c>
      <c r="DT199" s="47">
        <f t="shared" si="1020"/>
        <v>1.1626026654054909E-3</v>
      </c>
      <c r="DU199" s="20"/>
      <c r="DV199" s="25"/>
      <c r="DW199" s="21">
        <f t="shared" si="1089"/>
        <v>0</v>
      </c>
      <c r="DX199" s="25"/>
      <c r="DY199" s="25"/>
      <c r="DZ199" s="25"/>
      <c r="EA199" s="25"/>
      <c r="EB199" s="25"/>
      <c r="EC199" s="25"/>
      <c r="ED199" s="25"/>
      <c r="EE199" s="25"/>
      <c r="EF199" s="25"/>
      <c r="EG199" s="25"/>
      <c r="EH199" s="25"/>
      <c r="EI199" s="25"/>
      <c r="EJ199" s="25"/>
      <c r="EK199" s="21">
        <f t="shared" si="943"/>
        <v>0</v>
      </c>
      <c r="EL199" s="25"/>
      <c r="EM199" s="25"/>
      <c r="EN199" s="25"/>
      <c r="EO199" s="25"/>
      <c r="EP199" s="25"/>
      <c r="EQ199" s="21">
        <f t="shared" si="944"/>
        <v>0</v>
      </c>
      <c r="ER199" s="21">
        <f t="shared" si="945"/>
        <v>0</v>
      </c>
      <c r="ES199" s="47" t="str">
        <f t="shared" si="1021"/>
        <v/>
      </c>
    </row>
    <row r="200" spans="1:149" x14ac:dyDescent="0.25">
      <c r="A200" s="26"/>
      <c r="B200" s="8" t="s">
        <v>64</v>
      </c>
      <c r="C200" s="1"/>
      <c r="D200" s="25"/>
      <c r="E200" s="25"/>
      <c r="F200" s="25"/>
      <c r="G200" s="25"/>
      <c r="H200" s="25"/>
      <c r="I200" s="25"/>
      <c r="J200" s="25"/>
      <c r="K200" s="25"/>
      <c r="L200" s="25"/>
      <c r="M200" s="25"/>
      <c r="N200" s="25"/>
      <c r="O200" s="21">
        <f t="shared" ref="O200" si="1093">SUM(D200:N200)</f>
        <v>0</v>
      </c>
      <c r="P200" s="25"/>
      <c r="Q200" s="25"/>
      <c r="R200" s="25"/>
      <c r="S200" s="21">
        <f t="shared" ref="S200" si="1094">SUM(P200:R200)</f>
        <v>0</v>
      </c>
      <c r="T200" s="25"/>
      <c r="U200" s="25"/>
      <c r="V200" s="25"/>
      <c r="W200" s="25"/>
      <c r="X200" s="25"/>
      <c r="Y200" s="21">
        <f>SUM(T200:X200)</f>
        <v>0</v>
      </c>
      <c r="Z200" s="21">
        <f t="shared" ref="Z200" si="1095">SUM(O200,S200,Y200)</f>
        <v>0</v>
      </c>
      <c r="AA200" s="47" t="str">
        <f t="shared" si="1069"/>
        <v/>
      </c>
      <c r="AB200" s="20"/>
      <c r="AC200" s="25"/>
      <c r="AD200" s="25"/>
      <c r="AE200" s="25"/>
      <c r="AF200" s="25"/>
      <c r="AG200" s="25"/>
      <c r="AH200" s="21">
        <f t="shared" ref="AH200" si="1096">SUM(AC200:AG200)</f>
        <v>0</v>
      </c>
      <c r="AI200" s="25"/>
      <c r="AJ200" s="25"/>
      <c r="AK200" s="25"/>
      <c r="AL200" s="25"/>
      <c r="AM200" s="25"/>
      <c r="AN200" s="21">
        <f t="shared" ref="AN200" si="1097">SUM(AI200:AM200)</f>
        <v>0</v>
      </c>
      <c r="AO200" s="25"/>
      <c r="AP200" s="25"/>
      <c r="AQ200" s="25"/>
      <c r="AR200" s="25"/>
      <c r="AS200" s="25"/>
      <c r="AT200" s="21">
        <f t="shared" ref="AT200" si="1098">SUM(AO200:AS200)</f>
        <v>0</v>
      </c>
      <c r="AU200" s="25"/>
      <c r="AV200" s="25"/>
      <c r="AW200" s="25"/>
      <c r="AX200" s="25"/>
      <c r="AY200" s="25"/>
      <c r="AZ200" s="21">
        <f>SUM(AU200:AY200)</f>
        <v>0</v>
      </c>
      <c r="BA200" s="21">
        <f>SUM(AH200,AN200,AT200,AZ200)</f>
        <v>0</v>
      </c>
      <c r="BB200" s="47" t="str">
        <f t="shared" si="1075"/>
        <v/>
      </c>
      <c r="BC200" s="20"/>
      <c r="BD200" s="25"/>
      <c r="BE200" s="25"/>
      <c r="BF200" s="25"/>
      <c r="BG200" s="25"/>
      <c r="BH200" s="25"/>
      <c r="BI200" s="21">
        <f t="shared" si="929"/>
        <v>0</v>
      </c>
      <c r="BJ200" s="25"/>
      <c r="BK200" s="25"/>
      <c r="BL200" s="25"/>
      <c r="BM200" s="25"/>
      <c r="BN200" s="25"/>
      <c r="BO200" s="21">
        <f t="shared" ref="BO200" si="1099">SUM(BJ200:BN200)</f>
        <v>0</v>
      </c>
      <c r="BP200" s="25"/>
      <c r="BQ200" s="25"/>
      <c r="BR200" s="25"/>
      <c r="BS200" s="25"/>
      <c r="BT200" s="25"/>
      <c r="BU200" s="21">
        <f t="shared" ref="BU200" si="1100">SUM(BP200:BT200)</f>
        <v>0</v>
      </c>
      <c r="BV200" s="25"/>
      <c r="BW200" s="25"/>
      <c r="BX200" s="25"/>
      <c r="BY200" s="25"/>
      <c r="BZ200" s="25"/>
      <c r="CA200" s="21">
        <f t="shared" ref="CA200" si="1101">SUM(BV200:BZ200)</f>
        <v>0</v>
      </c>
      <c r="CB200" s="25"/>
      <c r="CC200" s="21">
        <f t="shared" ref="CC200" si="1102">SUM(CB200)</f>
        <v>0</v>
      </c>
      <c r="CD200" s="25"/>
      <c r="CE200" s="21">
        <f t="shared" si="933"/>
        <v>0</v>
      </c>
      <c r="CF200" s="21">
        <f t="shared" si="934"/>
        <v>0</v>
      </c>
      <c r="CG200" s="47" t="str">
        <f t="shared" si="1082"/>
        <v/>
      </c>
      <c r="CH200" s="20"/>
      <c r="CI200" s="25">
        <v>0.92887122999999994</v>
      </c>
      <c r="CJ200" s="25"/>
      <c r="CK200" s="25"/>
      <c r="CL200" s="25"/>
      <c r="CM200" s="25"/>
      <c r="CN200" s="25"/>
      <c r="CO200" s="21">
        <f t="shared" ref="CO200" si="1103">SUM(CI200:CN200)</f>
        <v>0.92887122999999994</v>
      </c>
      <c r="CP200" s="25"/>
      <c r="CQ200" s="25"/>
      <c r="CR200" s="25"/>
      <c r="CS200" s="25"/>
      <c r="CT200" s="25"/>
      <c r="CU200" s="25"/>
      <c r="CV200" s="21">
        <f t="shared" ref="CV200" si="1104">SUM(CP200:CU200)</f>
        <v>0</v>
      </c>
      <c r="CW200" s="25"/>
      <c r="CX200" s="25"/>
      <c r="CY200" s="25"/>
      <c r="CZ200" s="25"/>
      <c r="DA200" s="25"/>
      <c r="DB200" s="21">
        <f t="shared" si="938"/>
        <v>0</v>
      </c>
      <c r="DC200" s="25"/>
      <c r="DD200" s="25"/>
      <c r="DE200" s="25"/>
      <c r="DF200" s="25"/>
      <c r="DG200" s="21">
        <f t="shared" si="1086"/>
        <v>0</v>
      </c>
      <c r="DH200" s="25"/>
      <c r="DI200" s="25"/>
      <c r="DJ200" s="25"/>
      <c r="DK200" s="21">
        <f t="shared" si="958"/>
        <v>0</v>
      </c>
      <c r="DL200" s="25"/>
      <c r="DM200" s="25"/>
      <c r="DN200" s="25"/>
      <c r="DO200" s="25"/>
      <c r="DP200" s="25"/>
      <c r="DQ200" s="25"/>
      <c r="DR200" s="21">
        <f t="shared" si="959"/>
        <v>0</v>
      </c>
      <c r="DS200" s="19">
        <f t="shared" si="1088"/>
        <v>0.92887122999999994</v>
      </c>
      <c r="DT200" s="47">
        <f t="shared" si="1020"/>
        <v>4.4477345424641427E-5</v>
      </c>
      <c r="DU200" s="20"/>
      <c r="DV200" s="25"/>
      <c r="DW200" s="21">
        <f t="shared" si="1089"/>
        <v>0</v>
      </c>
      <c r="DX200" s="25"/>
      <c r="DY200" s="25"/>
      <c r="DZ200" s="25"/>
      <c r="EA200" s="25"/>
      <c r="EB200" s="25"/>
      <c r="EC200" s="25"/>
      <c r="ED200" s="25"/>
      <c r="EE200" s="25"/>
      <c r="EF200" s="25"/>
      <c r="EG200" s="25"/>
      <c r="EH200" s="25"/>
      <c r="EI200" s="25"/>
      <c r="EJ200" s="25"/>
      <c r="EK200" s="21">
        <f t="shared" ref="EK200" si="1105">SUM(DX200:EJ200)</f>
        <v>0</v>
      </c>
      <c r="EL200" s="25"/>
      <c r="EM200" s="25"/>
      <c r="EN200" s="25"/>
      <c r="EO200" s="25"/>
      <c r="EP200" s="25"/>
      <c r="EQ200" s="21">
        <f t="shared" si="944"/>
        <v>0</v>
      </c>
      <c r="ER200" s="21">
        <f t="shared" si="945"/>
        <v>0</v>
      </c>
      <c r="ES200" s="47" t="str">
        <f t="shared" si="1021"/>
        <v/>
      </c>
    </row>
    <row r="201" spans="1:149" ht="15.75" customHeight="1" x14ac:dyDescent="0.25">
      <c r="A201" s="26">
        <v>8</v>
      </c>
      <c r="B201" s="8" t="s">
        <v>65</v>
      </c>
      <c r="C201" s="1"/>
      <c r="D201" s="25"/>
      <c r="E201" s="25">
        <v>17.894690000000001</v>
      </c>
      <c r="F201" s="25">
        <v>21.325655999999999</v>
      </c>
      <c r="G201" s="25">
        <v>21.791087000000001</v>
      </c>
      <c r="H201" s="25">
        <v>40.924593000000002</v>
      </c>
      <c r="I201" s="25">
        <v>39.534593999999998</v>
      </c>
      <c r="J201" s="25">
        <v>67.379313999999994</v>
      </c>
      <c r="K201" s="25">
        <v>86.156761000000003</v>
      </c>
      <c r="L201" s="25">
        <v>65.449479999999994</v>
      </c>
      <c r="M201" s="25">
        <v>82.800325000000001</v>
      </c>
      <c r="N201" s="25">
        <v>76.483608040000007</v>
      </c>
      <c r="O201" s="21">
        <f t="shared" si="998"/>
        <v>519.74010804</v>
      </c>
      <c r="P201" s="25"/>
      <c r="Q201" s="25"/>
      <c r="R201" s="25">
        <v>0.26612174421684992</v>
      </c>
      <c r="S201" s="21">
        <f t="shared" si="999"/>
        <v>0.26612174421684992</v>
      </c>
      <c r="T201" s="25">
        <v>29.677466826190098</v>
      </c>
      <c r="U201" s="25">
        <v>24.220966901184159</v>
      </c>
      <c r="V201" s="25">
        <v>15.419190419024394</v>
      </c>
      <c r="W201" s="25">
        <v>18.664847431372944</v>
      </c>
      <c r="X201" s="25">
        <v>18.097765267809429</v>
      </c>
      <c r="Y201" s="21">
        <f t="shared" si="1000"/>
        <v>106.08023684558103</v>
      </c>
      <c r="Z201" s="21">
        <f t="shared" si="924"/>
        <v>626.08646662979788</v>
      </c>
      <c r="AA201" s="47">
        <f t="shared" si="1069"/>
        <v>0.12072996651495463</v>
      </c>
      <c r="AB201" s="18"/>
      <c r="AC201" s="25">
        <v>79.155139439999999</v>
      </c>
      <c r="AD201" s="25">
        <v>106.8762334</v>
      </c>
      <c r="AE201" s="25">
        <v>126.86237634</v>
      </c>
      <c r="AF201" s="25">
        <v>147.60507283053536</v>
      </c>
      <c r="AG201" s="25">
        <v>157.46568499999998</v>
      </c>
      <c r="AH201" s="21">
        <f t="shared" si="1001"/>
        <v>617.96450701053539</v>
      </c>
      <c r="AI201" s="25"/>
      <c r="AJ201" s="25"/>
      <c r="AK201" s="25"/>
      <c r="AL201" s="25"/>
      <c r="AM201" s="25"/>
      <c r="AN201" s="21">
        <f t="shared" si="1002"/>
        <v>0</v>
      </c>
      <c r="AO201" s="25">
        <v>8.8595957063900936</v>
      </c>
      <c r="AP201" s="25">
        <v>16.981510800450828</v>
      </c>
      <c r="AQ201" s="25">
        <v>12.08854385448738</v>
      </c>
      <c r="AR201" s="25">
        <v>4.6343797279899803</v>
      </c>
      <c r="AS201" s="25">
        <v>0.78726014876394146</v>
      </c>
      <c r="AT201" s="21">
        <f t="shared" si="1003"/>
        <v>43.351290238082221</v>
      </c>
      <c r="AU201" s="25">
        <v>14.877340840977205</v>
      </c>
      <c r="AV201" s="25">
        <v>4.9591136136590688</v>
      </c>
      <c r="AW201" s="25">
        <v>9.9182272273181376</v>
      </c>
      <c r="AX201" s="25">
        <v>0</v>
      </c>
      <c r="AY201" s="25">
        <v>0</v>
      </c>
      <c r="AZ201" s="21">
        <f t="shared" si="1004"/>
        <v>29.754681681954413</v>
      </c>
      <c r="BA201" s="21">
        <f t="shared" si="1005"/>
        <v>691.07047893057199</v>
      </c>
      <c r="BB201" s="47">
        <f t="shared" si="1075"/>
        <v>9.8765593024513543E-2</v>
      </c>
      <c r="BC201" s="18"/>
      <c r="BD201" s="25">
        <v>139.66753800000001</v>
      </c>
      <c r="BE201" s="25">
        <v>159.4341574210714</v>
      </c>
      <c r="BF201" s="25">
        <v>144.67815609892858</v>
      </c>
      <c r="BG201" s="25">
        <v>161.43770882933225</v>
      </c>
      <c r="BH201" s="25">
        <v>164.81642147421587</v>
      </c>
      <c r="BI201" s="21">
        <f t="shared" si="929"/>
        <v>770.03398182354817</v>
      </c>
      <c r="BJ201" s="25"/>
      <c r="BK201" s="25"/>
      <c r="BL201" s="25"/>
      <c r="BM201" s="25"/>
      <c r="BN201" s="25"/>
      <c r="BO201" s="21">
        <f t="shared" si="930"/>
        <v>0</v>
      </c>
      <c r="BP201" s="25">
        <v>0.13258801770093598</v>
      </c>
      <c r="BQ201" s="25">
        <v>0</v>
      </c>
      <c r="BR201" s="25">
        <v>0</v>
      </c>
      <c r="BS201" s="25">
        <v>0</v>
      </c>
      <c r="BT201" s="25">
        <v>0</v>
      </c>
      <c r="BU201" s="21">
        <f t="shared" si="1006"/>
        <v>0.13258801770093598</v>
      </c>
      <c r="BV201" s="25">
        <v>3.5479017023899901</v>
      </c>
      <c r="BW201" s="25">
        <v>3.1641872573334751</v>
      </c>
      <c r="BX201" s="25">
        <v>11.026948610843478</v>
      </c>
      <c r="BY201" s="25">
        <v>10.8140271273968</v>
      </c>
      <c r="BZ201" s="25">
        <v>13.027544620116489</v>
      </c>
      <c r="CA201" s="21">
        <f t="shared" si="931"/>
        <v>41.580609318080228</v>
      </c>
      <c r="CB201" s="25">
        <v>20.919522629999999</v>
      </c>
      <c r="CC201" s="21">
        <f t="shared" ref="CC201:CC204" si="1106">SUM(CB201)</f>
        <v>20.919522629999999</v>
      </c>
      <c r="CD201" s="25"/>
      <c r="CE201" s="21">
        <f t="shared" si="933"/>
        <v>0</v>
      </c>
      <c r="CF201" s="21">
        <f t="shared" si="934"/>
        <v>832.6667017893293</v>
      </c>
      <c r="CG201" s="47">
        <f t="shared" si="1082"/>
        <v>8.7443037690565412E-2</v>
      </c>
      <c r="CH201" s="18"/>
      <c r="CI201" s="25">
        <v>129.6693947162459</v>
      </c>
      <c r="CJ201" s="25">
        <v>122.50951679537907</v>
      </c>
      <c r="CK201" s="25">
        <v>117.19939166395969</v>
      </c>
      <c r="CL201" s="25">
        <v>139.4030132119666</v>
      </c>
      <c r="CM201" s="25">
        <v>139.02917242319057</v>
      </c>
      <c r="CN201" s="25"/>
      <c r="CO201" s="21">
        <f t="shared" si="1028"/>
        <v>647.81048881074184</v>
      </c>
      <c r="CP201" s="25">
        <v>0</v>
      </c>
      <c r="CQ201" s="25"/>
      <c r="CR201" s="25"/>
      <c r="CS201" s="25"/>
      <c r="CT201" s="25"/>
      <c r="CU201" s="25">
        <v>0</v>
      </c>
      <c r="CV201" s="21">
        <f t="shared" si="1029"/>
        <v>0</v>
      </c>
      <c r="CW201" s="25">
        <v>61.990113156288636</v>
      </c>
      <c r="CX201" s="25">
        <v>71.892347270946885</v>
      </c>
      <c r="CY201" s="25">
        <v>42.728372708476776</v>
      </c>
      <c r="CZ201" s="25">
        <v>33.273974199464533</v>
      </c>
      <c r="DA201" s="25">
        <v>39.795673142559579</v>
      </c>
      <c r="DB201" s="21">
        <f t="shared" si="938"/>
        <v>249.68048047773641</v>
      </c>
      <c r="DC201" s="25">
        <v>66.866047170000016</v>
      </c>
      <c r="DD201" s="25"/>
      <c r="DE201" s="25"/>
      <c r="DF201" s="25"/>
      <c r="DG201" s="21">
        <f t="shared" si="1086"/>
        <v>66.866047170000016</v>
      </c>
      <c r="DH201" s="25"/>
      <c r="DI201" s="25"/>
      <c r="DJ201" s="25"/>
      <c r="DK201" s="21">
        <f t="shared" si="958"/>
        <v>0</v>
      </c>
      <c r="DL201" s="25">
        <v>80.372634428126091</v>
      </c>
      <c r="DM201" s="25">
        <v>20.093158607031523</v>
      </c>
      <c r="DN201" s="25">
        <v>0</v>
      </c>
      <c r="DO201" s="25">
        <v>0</v>
      </c>
      <c r="DP201" s="25">
        <v>0</v>
      </c>
      <c r="DQ201" s="25"/>
      <c r="DR201" s="21">
        <f t="shared" si="959"/>
        <v>100.46579303515762</v>
      </c>
      <c r="DS201" s="19">
        <f t="shared" si="1088"/>
        <v>1064.8228094936358</v>
      </c>
      <c r="DT201" s="47">
        <f t="shared" si="1020"/>
        <v>5.098714481003528E-2</v>
      </c>
      <c r="DU201" s="18"/>
      <c r="DV201" s="25"/>
      <c r="DW201" s="21">
        <f t="shared" si="1089"/>
        <v>0</v>
      </c>
      <c r="DX201" s="25"/>
      <c r="DY201" s="25"/>
      <c r="DZ201" s="25"/>
      <c r="EA201" s="25"/>
      <c r="EB201" s="25"/>
      <c r="EC201" s="25"/>
      <c r="ED201" s="25"/>
      <c r="EE201" s="25"/>
      <c r="EF201" s="25"/>
      <c r="EG201" s="25"/>
      <c r="EH201" s="25"/>
      <c r="EI201" s="25"/>
      <c r="EJ201" s="25"/>
      <c r="EK201" s="21">
        <f t="shared" si="943"/>
        <v>0</v>
      </c>
      <c r="EL201" s="25">
        <v>0</v>
      </c>
      <c r="EM201" s="25">
        <v>0</v>
      </c>
      <c r="EN201" s="25">
        <v>0</v>
      </c>
      <c r="EO201" s="25">
        <v>0</v>
      </c>
      <c r="EP201" s="25">
        <v>0</v>
      </c>
      <c r="EQ201" s="21">
        <f t="shared" si="944"/>
        <v>0</v>
      </c>
      <c r="ER201" s="21">
        <f t="shared" si="945"/>
        <v>0</v>
      </c>
      <c r="ES201" s="47" t="str">
        <f t="shared" si="1021"/>
        <v/>
      </c>
    </row>
    <row r="202" spans="1:149" ht="15.75" customHeight="1" x14ac:dyDescent="0.25">
      <c r="A202" s="26"/>
      <c r="B202" s="8" t="s">
        <v>66</v>
      </c>
      <c r="C202" s="1"/>
      <c r="D202" s="25"/>
      <c r="E202" s="25"/>
      <c r="F202" s="25"/>
      <c r="G202" s="25"/>
      <c r="H202" s="25"/>
      <c r="I202" s="25"/>
      <c r="J202" s="25"/>
      <c r="K202" s="25"/>
      <c r="L202" s="25"/>
      <c r="M202" s="25"/>
      <c r="N202" s="25"/>
      <c r="O202" s="21">
        <f>SUM(D202:N202)</f>
        <v>0</v>
      </c>
      <c r="P202" s="25"/>
      <c r="Q202" s="25"/>
      <c r="R202" s="25"/>
      <c r="S202" s="21">
        <f>SUM(P202:R202)</f>
        <v>0</v>
      </c>
      <c r="T202" s="25"/>
      <c r="U202" s="25"/>
      <c r="V202" s="25"/>
      <c r="W202" s="25"/>
      <c r="X202" s="25"/>
      <c r="Y202" s="21">
        <f t="shared" ref="Y202:Y207" si="1107">SUM(T202:X202)</f>
        <v>0</v>
      </c>
      <c r="Z202" s="21">
        <f t="shared" si="924"/>
        <v>0</v>
      </c>
      <c r="AA202" s="47" t="str">
        <f t="shared" si="1069"/>
        <v/>
      </c>
      <c r="AB202" s="20"/>
      <c r="AC202" s="25"/>
      <c r="AD202" s="25"/>
      <c r="AE202" s="25"/>
      <c r="AF202" s="25"/>
      <c r="AG202" s="25">
        <v>0.6</v>
      </c>
      <c r="AH202" s="21">
        <f>SUM(AC202:AG202)</f>
        <v>0.6</v>
      </c>
      <c r="AI202" s="25"/>
      <c r="AJ202" s="25"/>
      <c r="AK202" s="25"/>
      <c r="AL202" s="25"/>
      <c r="AM202" s="25"/>
      <c r="AN202" s="21">
        <f>SUM(AI202:AM202)</f>
        <v>0</v>
      </c>
      <c r="AO202" s="25"/>
      <c r="AP202" s="25"/>
      <c r="AQ202" s="25"/>
      <c r="AR202" s="25"/>
      <c r="AS202" s="25"/>
      <c r="AT202" s="21">
        <f>SUM(AO202:AS202)</f>
        <v>0</v>
      </c>
      <c r="AU202" s="25"/>
      <c r="AV202" s="25"/>
      <c r="AW202" s="25"/>
      <c r="AX202" s="25"/>
      <c r="AY202" s="25"/>
      <c r="AZ202" s="21">
        <f t="shared" ref="AZ202:AZ207" si="1108">SUM(AU202:AY202)</f>
        <v>0</v>
      </c>
      <c r="BA202" s="21">
        <f t="shared" ref="BA202:BA207" si="1109">SUM(AH202,AN202,AT202,AZ202)</f>
        <v>0.6</v>
      </c>
      <c r="BB202" s="47">
        <f t="shared" si="1075"/>
        <v>8.5750090072450608E-5</v>
      </c>
      <c r="BC202" s="20"/>
      <c r="BD202" s="25"/>
      <c r="BE202" s="25">
        <v>0.6</v>
      </c>
      <c r="BF202" s="25">
        <v>0.6</v>
      </c>
      <c r="BG202" s="25">
        <v>0.6</v>
      </c>
      <c r="BH202" s="25">
        <v>0.6</v>
      </c>
      <c r="BI202" s="21">
        <f t="shared" si="929"/>
        <v>2.4</v>
      </c>
      <c r="BJ202" s="25"/>
      <c r="BK202" s="25"/>
      <c r="BL202" s="25"/>
      <c r="BM202" s="25"/>
      <c r="BN202" s="25"/>
      <c r="BO202" s="21">
        <f t="shared" si="930"/>
        <v>0</v>
      </c>
      <c r="BP202" s="25"/>
      <c r="BQ202" s="25"/>
      <c r="BR202" s="25"/>
      <c r="BS202" s="25"/>
      <c r="BT202" s="25"/>
      <c r="BU202" s="21">
        <f>SUM(BP202:BT202)</f>
        <v>0</v>
      </c>
      <c r="BV202" s="25"/>
      <c r="BW202" s="25"/>
      <c r="BX202" s="25"/>
      <c r="BY202" s="25"/>
      <c r="BZ202" s="25"/>
      <c r="CA202" s="21">
        <f t="shared" si="931"/>
        <v>0</v>
      </c>
      <c r="CB202" s="25"/>
      <c r="CC202" s="21">
        <f t="shared" si="1106"/>
        <v>0</v>
      </c>
      <c r="CD202" s="25"/>
      <c r="CE202" s="21">
        <f t="shared" si="933"/>
        <v>0</v>
      </c>
      <c r="CF202" s="21">
        <f t="shared" si="934"/>
        <v>2.4</v>
      </c>
      <c r="CG202" s="47">
        <f t="shared" si="1082"/>
        <v>2.5203756798053629E-4</v>
      </c>
      <c r="CH202" s="20"/>
      <c r="CI202" s="25"/>
      <c r="CJ202" s="25"/>
      <c r="CK202" s="25"/>
      <c r="CL202" s="25"/>
      <c r="CM202" s="25"/>
      <c r="CN202" s="25"/>
      <c r="CO202" s="21">
        <f t="shared" si="1028"/>
        <v>0</v>
      </c>
      <c r="CP202" s="25"/>
      <c r="CQ202" s="25"/>
      <c r="CR202" s="25"/>
      <c r="CS202" s="25"/>
      <c r="CT202" s="25"/>
      <c r="CU202" s="25"/>
      <c r="CV202" s="21">
        <f t="shared" si="1029"/>
        <v>0</v>
      </c>
      <c r="CW202" s="25"/>
      <c r="CX202" s="25"/>
      <c r="CY202" s="25"/>
      <c r="CZ202" s="25"/>
      <c r="DA202" s="25"/>
      <c r="DB202" s="21">
        <f t="shared" si="938"/>
        <v>0</v>
      </c>
      <c r="DC202" s="25">
        <v>1</v>
      </c>
      <c r="DD202" s="25"/>
      <c r="DE202" s="25"/>
      <c r="DF202" s="25"/>
      <c r="DG202" s="21">
        <f t="shared" si="1086"/>
        <v>1</v>
      </c>
      <c r="DH202" s="25"/>
      <c r="DI202" s="25"/>
      <c r="DJ202" s="25"/>
      <c r="DK202" s="21">
        <f t="shared" si="958"/>
        <v>0</v>
      </c>
      <c r="DL202" s="25"/>
      <c r="DM202" s="25"/>
      <c r="DN202" s="25"/>
      <c r="DO202" s="25"/>
      <c r="DP202" s="25"/>
      <c r="DQ202" s="25"/>
      <c r="DR202" s="21">
        <f t="shared" si="959"/>
        <v>0</v>
      </c>
      <c r="DS202" s="19">
        <f t="shared" si="1088"/>
        <v>1</v>
      </c>
      <c r="DT202" s="47">
        <f t="shared" si="1020"/>
        <v>4.7883219964344708E-5</v>
      </c>
      <c r="DU202" s="20"/>
      <c r="DV202" s="25"/>
      <c r="DW202" s="21">
        <f t="shared" si="1089"/>
        <v>0</v>
      </c>
      <c r="DX202" s="25"/>
      <c r="DY202" s="25"/>
      <c r="DZ202" s="25"/>
      <c r="EA202" s="25"/>
      <c r="EB202" s="25"/>
      <c r="EC202" s="25"/>
      <c r="ED202" s="25"/>
      <c r="EE202" s="25"/>
      <c r="EF202" s="25"/>
      <c r="EG202" s="25"/>
      <c r="EH202" s="25"/>
      <c r="EI202" s="25"/>
      <c r="EJ202" s="25"/>
      <c r="EK202" s="21">
        <f t="shared" si="943"/>
        <v>0</v>
      </c>
      <c r="EL202" s="25"/>
      <c r="EM202" s="25"/>
      <c r="EN202" s="25"/>
      <c r="EO202" s="25"/>
      <c r="EP202" s="25"/>
      <c r="EQ202" s="21">
        <f t="shared" si="944"/>
        <v>0</v>
      </c>
      <c r="ER202" s="21">
        <f t="shared" si="945"/>
        <v>0</v>
      </c>
      <c r="ES202" s="47" t="str">
        <f t="shared" si="1021"/>
        <v/>
      </c>
    </row>
    <row r="203" spans="1:149" x14ac:dyDescent="0.25">
      <c r="A203" s="26">
        <v>8</v>
      </c>
      <c r="B203" s="8" t="s">
        <v>207</v>
      </c>
      <c r="C203" s="1"/>
      <c r="D203" s="25"/>
      <c r="E203" s="25"/>
      <c r="F203" s="25"/>
      <c r="G203" s="25"/>
      <c r="H203" s="25"/>
      <c r="I203" s="25"/>
      <c r="J203" s="25"/>
      <c r="K203" s="25"/>
      <c r="L203" s="25"/>
      <c r="M203" s="25"/>
      <c r="N203" s="25"/>
      <c r="O203" s="21">
        <f t="shared" ref="O203" si="1110">SUM(D203:N203)</f>
        <v>0</v>
      </c>
      <c r="P203" s="25"/>
      <c r="Q203" s="25"/>
      <c r="R203" s="25"/>
      <c r="S203" s="21">
        <f t="shared" ref="S203" si="1111">SUM(P203:R203)</f>
        <v>0</v>
      </c>
      <c r="T203" s="25"/>
      <c r="U203" s="25"/>
      <c r="V203" s="25"/>
      <c r="W203" s="25"/>
      <c r="X203" s="25"/>
      <c r="Y203" s="21">
        <f t="shared" si="1107"/>
        <v>0</v>
      </c>
      <c r="Z203" s="21">
        <f t="shared" ref="Z203" si="1112">SUM(O203,S203,Y203)</f>
        <v>0</v>
      </c>
      <c r="AA203" s="47" t="str">
        <f t="shared" si="1069"/>
        <v/>
      </c>
      <c r="AB203" s="20"/>
      <c r="AC203" s="25"/>
      <c r="AD203" s="25"/>
      <c r="AE203" s="25"/>
      <c r="AF203" s="25"/>
      <c r="AG203" s="25"/>
      <c r="AH203" s="21">
        <f t="shared" ref="AH203" si="1113">SUM(AC203:AG203)</f>
        <v>0</v>
      </c>
      <c r="AI203" s="25"/>
      <c r="AJ203" s="25"/>
      <c r="AK203" s="25"/>
      <c r="AL203" s="25"/>
      <c r="AM203" s="25"/>
      <c r="AN203" s="21">
        <f t="shared" ref="AN203" si="1114">SUM(AI203:AM203)</f>
        <v>0</v>
      </c>
      <c r="AO203" s="25"/>
      <c r="AP203" s="25"/>
      <c r="AQ203" s="25"/>
      <c r="AR203" s="25"/>
      <c r="AS203" s="25"/>
      <c r="AT203" s="21">
        <f t="shared" ref="AT203" si="1115">SUM(AO203:AS203)</f>
        <v>0</v>
      </c>
      <c r="AU203" s="25"/>
      <c r="AV203" s="25"/>
      <c r="AW203" s="25"/>
      <c r="AX203" s="25"/>
      <c r="AY203" s="25"/>
      <c r="AZ203" s="21">
        <f t="shared" si="1108"/>
        <v>0</v>
      </c>
      <c r="BA203" s="21">
        <f t="shared" si="1109"/>
        <v>0</v>
      </c>
      <c r="BB203" s="47" t="str">
        <f t="shared" si="1075"/>
        <v/>
      </c>
      <c r="BC203" s="20"/>
      <c r="BD203" s="25"/>
      <c r="BE203" s="25"/>
      <c r="BF203" s="25"/>
      <c r="BG203" s="25"/>
      <c r="BH203" s="25"/>
      <c r="BI203" s="21">
        <f t="shared" ref="BI203" si="1116">SUM(BD203:BH203)</f>
        <v>0</v>
      </c>
      <c r="BJ203" s="25"/>
      <c r="BK203" s="25"/>
      <c r="BL203" s="25"/>
      <c r="BM203" s="25"/>
      <c r="BN203" s="25"/>
      <c r="BO203" s="21">
        <f t="shared" ref="BO203" si="1117">SUM(BJ203:BN203)</f>
        <v>0</v>
      </c>
      <c r="BP203" s="25"/>
      <c r="BQ203" s="25"/>
      <c r="BR203" s="25"/>
      <c r="BS203" s="25"/>
      <c r="BT203" s="25"/>
      <c r="BU203" s="21">
        <f t="shared" ref="BU203" si="1118">SUM(BP203:BT203)</f>
        <v>0</v>
      </c>
      <c r="BV203" s="25"/>
      <c r="BW203" s="25"/>
      <c r="BX203" s="25"/>
      <c r="BY203" s="25"/>
      <c r="BZ203" s="25"/>
      <c r="CA203" s="21">
        <f t="shared" ref="CA203" si="1119">SUM(BV203:BZ203)</f>
        <v>0</v>
      </c>
      <c r="CB203" s="25"/>
      <c r="CC203" s="21">
        <f t="shared" ref="CC203" si="1120">SUM(CB203)</f>
        <v>0</v>
      </c>
      <c r="CD203" s="25"/>
      <c r="CE203" s="21">
        <f t="shared" ref="CE203" si="1121">SUM(CD203:CD203)</f>
        <v>0</v>
      </c>
      <c r="CF203" s="21">
        <f t="shared" ref="CF203" si="1122">SUM(BI203,BO203,BU203,CA203,CC203,CE203)</f>
        <v>0</v>
      </c>
      <c r="CG203" s="47" t="str">
        <f t="shared" si="1082"/>
        <v/>
      </c>
      <c r="CH203" s="20"/>
      <c r="CI203" s="25"/>
      <c r="CJ203" s="25"/>
      <c r="CK203" s="25"/>
      <c r="CL203" s="25"/>
      <c r="CM203" s="25"/>
      <c r="CN203" s="25"/>
      <c r="CO203" s="21">
        <f t="shared" ref="CO203" si="1123">SUM(CI203:CN203)</f>
        <v>0</v>
      </c>
      <c r="CP203" s="25"/>
      <c r="CQ203" s="25"/>
      <c r="CR203" s="25"/>
      <c r="CS203" s="25"/>
      <c r="CT203" s="25"/>
      <c r="CU203" s="25"/>
      <c r="CV203" s="21">
        <f t="shared" ref="CV203" si="1124">SUM(CP203:CU203)</f>
        <v>0</v>
      </c>
      <c r="CW203" s="25"/>
      <c r="CX203" s="25"/>
      <c r="CY203" s="25"/>
      <c r="CZ203" s="25"/>
      <c r="DA203" s="25"/>
      <c r="DB203" s="21">
        <f t="shared" ref="DB203" si="1125">SUM(CW203:DA203)</f>
        <v>0</v>
      </c>
      <c r="DC203" s="25"/>
      <c r="DD203" s="25">
        <v>2.3310000000000001E-2</v>
      </c>
      <c r="DE203" s="25"/>
      <c r="DF203" s="25"/>
      <c r="DG203" s="21">
        <f t="shared" si="1086"/>
        <v>2.3310000000000001E-2</v>
      </c>
      <c r="DH203" s="25"/>
      <c r="DI203" s="25"/>
      <c r="DJ203" s="25"/>
      <c r="DK203" s="21">
        <f t="shared" ref="DK203" si="1126">SUM(DH203:DJ203)</f>
        <v>0</v>
      </c>
      <c r="DL203" s="25"/>
      <c r="DM203" s="25"/>
      <c r="DN203" s="25"/>
      <c r="DO203" s="25"/>
      <c r="DP203" s="25"/>
      <c r="DQ203" s="25"/>
      <c r="DR203" s="21">
        <f t="shared" ref="DR203" si="1127">SUM(DL203:DQ203)</f>
        <v>0</v>
      </c>
      <c r="DS203" s="19">
        <f t="shared" si="1088"/>
        <v>2.3310000000000001E-2</v>
      </c>
      <c r="DT203" s="47">
        <f t="shared" si="1020"/>
        <v>1.1161578573688751E-6</v>
      </c>
      <c r="DU203" s="20"/>
      <c r="DV203" s="25"/>
      <c r="DW203" s="21">
        <f t="shared" si="1089"/>
        <v>0</v>
      </c>
      <c r="DX203" s="25"/>
      <c r="DY203" s="25"/>
      <c r="DZ203" s="25"/>
      <c r="EA203" s="25"/>
      <c r="EB203" s="25"/>
      <c r="EC203" s="25"/>
      <c r="ED203" s="25"/>
      <c r="EE203" s="25"/>
      <c r="EF203" s="25"/>
      <c r="EG203" s="25"/>
      <c r="EH203" s="25"/>
      <c r="EI203" s="25"/>
      <c r="EJ203" s="25"/>
      <c r="EK203" s="21">
        <f t="shared" ref="EK203" si="1128">SUM(DX203:EJ203)</f>
        <v>0</v>
      </c>
      <c r="EL203" s="25"/>
      <c r="EM203" s="25"/>
      <c r="EN203" s="25"/>
      <c r="EO203" s="25"/>
      <c r="EP203" s="25"/>
      <c r="EQ203" s="21">
        <f t="shared" ref="EQ203" si="1129">SUM(EL203:EP203)</f>
        <v>0</v>
      </c>
      <c r="ER203" s="21">
        <f t="shared" si="945"/>
        <v>0</v>
      </c>
      <c r="ES203" s="47" t="str">
        <f t="shared" si="1021"/>
        <v/>
      </c>
    </row>
    <row r="204" spans="1:149" x14ac:dyDescent="0.25">
      <c r="A204" s="26"/>
      <c r="B204" s="8" t="s">
        <v>67</v>
      </c>
      <c r="C204" s="1"/>
      <c r="D204" s="25"/>
      <c r="E204" s="25"/>
      <c r="F204" s="25"/>
      <c r="G204" s="25"/>
      <c r="H204" s="25"/>
      <c r="I204" s="25"/>
      <c r="J204" s="25"/>
      <c r="K204" s="25"/>
      <c r="L204" s="25"/>
      <c r="M204" s="25"/>
      <c r="N204" s="25"/>
      <c r="O204" s="21">
        <f t="shared" ref="O204:O205" si="1130">SUM(D204:N204)</f>
        <v>0</v>
      </c>
      <c r="P204" s="25"/>
      <c r="Q204" s="25"/>
      <c r="R204" s="25"/>
      <c r="S204" s="21">
        <f t="shared" ref="S204:S205" si="1131">SUM(P204:R204)</f>
        <v>0</v>
      </c>
      <c r="T204" s="25"/>
      <c r="U204" s="25"/>
      <c r="V204" s="25"/>
      <c r="W204" s="25"/>
      <c r="X204" s="25"/>
      <c r="Y204" s="21">
        <f t="shared" si="1107"/>
        <v>0</v>
      </c>
      <c r="Z204" s="21">
        <f t="shared" si="924"/>
        <v>0</v>
      </c>
      <c r="AA204" s="47" t="str">
        <f t="shared" si="1069"/>
        <v/>
      </c>
      <c r="AB204" s="20"/>
      <c r="AC204" s="25"/>
      <c r="AD204" s="25"/>
      <c r="AE204" s="25"/>
      <c r="AF204" s="25"/>
      <c r="AG204" s="25"/>
      <c r="AH204" s="21">
        <f t="shared" ref="AH204:AH205" si="1132">SUM(AC204:AG204)</f>
        <v>0</v>
      </c>
      <c r="AI204" s="25"/>
      <c r="AJ204" s="25"/>
      <c r="AK204" s="25"/>
      <c r="AL204" s="25"/>
      <c r="AM204" s="25"/>
      <c r="AN204" s="21">
        <f t="shared" ref="AN204:AN205" si="1133">SUM(AI204:AM204)</f>
        <v>0</v>
      </c>
      <c r="AO204" s="25"/>
      <c r="AP204" s="25"/>
      <c r="AQ204" s="25"/>
      <c r="AR204" s="25"/>
      <c r="AS204" s="25"/>
      <c r="AT204" s="21">
        <f t="shared" ref="AT204:AT205" si="1134">SUM(AO204:AS204)</f>
        <v>0</v>
      </c>
      <c r="AU204" s="25"/>
      <c r="AV204" s="25"/>
      <c r="AW204" s="25"/>
      <c r="AX204" s="25"/>
      <c r="AY204" s="25"/>
      <c r="AZ204" s="21">
        <f t="shared" si="1108"/>
        <v>0</v>
      </c>
      <c r="BA204" s="21">
        <f t="shared" si="1109"/>
        <v>0</v>
      </c>
      <c r="BB204" s="47" t="str">
        <f t="shared" si="1075"/>
        <v/>
      </c>
      <c r="BC204" s="20"/>
      <c r="BD204" s="25"/>
      <c r="BE204" s="25"/>
      <c r="BF204" s="25"/>
      <c r="BG204" s="25"/>
      <c r="BH204" s="25"/>
      <c r="BI204" s="21">
        <f t="shared" si="929"/>
        <v>0</v>
      </c>
      <c r="BJ204" s="25"/>
      <c r="BK204" s="25"/>
      <c r="BL204" s="25"/>
      <c r="BM204" s="25"/>
      <c r="BN204" s="25"/>
      <c r="BO204" s="21">
        <f t="shared" si="930"/>
        <v>0</v>
      </c>
      <c r="BP204" s="25"/>
      <c r="BQ204" s="25"/>
      <c r="BR204" s="25"/>
      <c r="BS204" s="25"/>
      <c r="BT204" s="25"/>
      <c r="BU204" s="21">
        <f t="shared" ref="BU204:BU205" si="1135">SUM(BP204:BT204)</f>
        <v>0</v>
      </c>
      <c r="BV204" s="25"/>
      <c r="BW204" s="25"/>
      <c r="BX204" s="25"/>
      <c r="BY204" s="25"/>
      <c r="BZ204" s="25"/>
      <c r="CA204" s="21">
        <f t="shared" si="931"/>
        <v>0</v>
      </c>
      <c r="CB204" s="25"/>
      <c r="CC204" s="21">
        <f t="shared" si="1106"/>
        <v>0</v>
      </c>
      <c r="CD204" s="25"/>
      <c r="CE204" s="21">
        <f t="shared" si="933"/>
        <v>0</v>
      </c>
      <c r="CF204" s="21">
        <f t="shared" si="934"/>
        <v>0</v>
      </c>
      <c r="CG204" s="47" t="str">
        <f t="shared" si="1082"/>
        <v/>
      </c>
      <c r="CH204" s="20"/>
      <c r="CI204" s="25"/>
      <c r="CJ204" s="25"/>
      <c r="CK204" s="25"/>
      <c r="CL204" s="25"/>
      <c r="CM204" s="25"/>
      <c r="CN204" s="25"/>
      <c r="CO204" s="21">
        <f t="shared" si="1028"/>
        <v>0</v>
      </c>
      <c r="CP204" s="25"/>
      <c r="CQ204" s="25"/>
      <c r="CR204" s="25"/>
      <c r="CS204" s="25"/>
      <c r="CT204" s="25"/>
      <c r="CU204" s="25"/>
      <c r="CV204" s="21">
        <f t="shared" si="1029"/>
        <v>0</v>
      </c>
      <c r="CW204" s="25"/>
      <c r="CX204" s="25"/>
      <c r="CY204" s="25"/>
      <c r="CZ204" s="25"/>
      <c r="DA204" s="25"/>
      <c r="DB204" s="21">
        <f t="shared" si="938"/>
        <v>0</v>
      </c>
      <c r="DC204" s="25">
        <v>1.1000000000000001</v>
      </c>
      <c r="DD204" s="25"/>
      <c r="DE204" s="25">
        <v>0.1</v>
      </c>
      <c r="DF204" s="25"/>
      <c r="DG204" s="21">
        <f t="shared" si="1086"/>
        <v>1.2000000000000002</v>
      </c>
      <c r="DH204" s="25"/>
      <c r="DI204" s="25"/>
      <c r="DJ204" s="25"/>
      <c r="DK204" s="21">
        <f t="shared" si="958"/>
        <v>0</v>
      </c>
      <c r="DL204" s="25"/>
      <c r="DM204" s="25"/>
      <c r="DN204" s="25"/>
      <c r="DO204" s="25"/>
      <c r="DP204" s="25"/>
      <c r="DQ204" s="25"/>
      <c r="DR204" s="21">
        <f t="shared" si="959"/>
        <v>0</v>
      </c>
      <c r="DS204" s="19">
        <f t="shared" si="1088"/>
        <v>1.2000000000000002</v>
      </c>
      <c r="DT204" s="47">
        <f t="shared" si="1020"/>
        <v>5.7459863957213659E-5</v>
      </c>
      <c r="DU204" s="20"/>
      <c r="DV204" s="25"/>
      <c r="DW204" s="21">
        <f t="shared" si="1089"/>
        <v>0</v>
      </c>
      <c r="DX204" s="25"/>
      <c r="DY204" s="25"/>
      <c r="DZ204" s="25"/>
      <c r="EA204" s="25"/>
      <c r="EB204" s="25"/>
      <c r="EC204" s="25"/>
      <c r="ED204" s="25"/>
      <c r="EE204" s="25"/>
      <c r="EF204" s="25"/>
      <c r="EG204" s="25"/>
      <c r="EH204" s="25"/>
      <c r="EI204" s="25"/>
      <c r="EJ204" s="25"/>
      <c r="EK204" s="21">
        <f t="shared" si="943"/>
        <v>0</v>
      </c>
      <c r="EL204" s="25"/>
      <c r="EM204" s="25"/>
      <c r="EN204" s="25"/>
      <c r="EO204" s="25"/>
      <c r="EP204" s="25"/>
      <c r="EQ204" s="21">
        <f t="shared" si="944"/>
        <v>0</v>
      </c>
      <c r="ER204" s="21">
        <f t="shared" si="945"/>
        <v>0</v>
      </c>
      <c r="ES204" s="47" t="str">
        <f t="shared" si="1021"/>
        <v/>
      </c>
    </row>
    <row r="205" spans="1:149" x14ac:dyDescent="0.25">
      <c r="A205" s="97"/>
      <c r="B205" s="8" t="s">
        <v>68</v>
      </c>
      <c r="C205" s="1"/>
      <c r="D205" s="25"/>
      <c r="E205" s="25"/>
      <c r="F205" s="25"/>
      <c r="G205" s="25"/>
      <c r="H205" s="25"/>
      <c r="I205" s="25"/>
      <c r="J205" s="25"/>
      <c r="K205" s="25"/>
      <c r="L205" s="25"/>
      <c r="M205" s="25"/>
      <c r="N205" s="25"/>
      <c r="O205" s="21">
        <f t="shared" si="1130"/>
        <v>0</v>
      </c>
      <c r="P205" s="25"/>
      <c r="Q205" s="25"/>
      <c r="R205" s="25"/>
      <c r="S205" s="21">
        <f t="shared" si="1131"/>
        <v>0</v>
      </c>
      <c r="T205" s="25"/>
      <c r="U205" s="25"/>
      <c r="V205" s="25"/>
      <c r="W205" s="25"/>
      <c r="X205" s="25"/>
      <c r="Y205" s="21">
        <f t="shared" si="1107"/>
        <v>0</v>
      </c>
      <c r="Z205" s="21">
        <f t="shared" si="924"/>
        <v>0</v>
      </c>
      <c r="AA205" s="47" t="str">
        <f t="shared" si="1069"/>
        <v/>
      </c>
      <c r="AB205" s="20"/>
      <c r="AC205" s="25"/>
      <c r="AD205" s="25"/>
      <c r="AE205" s="25"/>
      <c r="AF205" s="25"/>
      <c r="AG205" s="25"/>
      <c r="AH205" s="21">
        <f t="shared" si="1132"/>
        <v>0</v>
      </c>
      <c r="AI205" s="25"/>
      <c r="AJ205" s="25"/>
      <c r="AK205" s="25"/>
      <c r="AL205" s="25"/>
      <c r="AM205" s="25"/>
      <c r="AN205" s="21">
        <f t="shared" si="1133"/>
        <v>0</v>
      </c>
      <c r="AO205" s="25"/>
      <c r="AP205" s="25"/>
      <c r="AQ205" s="25"/>
      <c r="AR205" s="25"/>
      <c r="AS205" s="25"/>
      <c r="AT205" s="21">
        <f t="shared" si="1134"/>
        <v>0</v>
      </c>
      <c r="AU205" s="25"/>
      <c r="AV205" s="25"/>
      <c r="AW205" s="25"/>
      <c r="AX205" s="25"/>
      <c r="AY205" s="25"/>
      <c r="AZ205" s="21">
        <f t="shared" si="1108"/>
        <v>0</v>
      </c>
      <c r="BA205" s="21">
        <f t="shared" si="1109"/>
        <v>0</v>
      </c>
      <c r="BB205" s="47" t="str">
        <f t="shared" si="1075"/>
        <v/>
      </c>
      <c r="BC205" s="20"/>
      <c r="BD205" s="25"/>
      <c r="BE205" s="25"/>
      <c r="BF205" s="25"/>
      <c r="BG205" s="25"/>
      <c r="BH205" s="25"/>
      <c r="BI205" s="21">
        <f t="shared" si="929"/>
        <v>0</v>
      </c>
      <c r="BJ205" s="25"/>
      <c r="BK205" s="25"/>
      <c r="BL205" s="25"/>
      <c r="BM205" s="25"/>
      <c r="BN205" s="25"/>
      <c r="BO205" s="21">
        <f t="shared" si="930"/>
        <v>0</v>
      </c>
      <c r="BP205" s="25"/>
      <c r="BQ205" s="25"/>
      <c r="BR205" s="25"/>
      <c r="BS205" s="25"/>
      <c r="BT205" s="25"/>
      <c r="BU205" s="21">
        <f t="shared" si="1135"/>
        <v>0</v>
      </c>
      <c r="BV205" s="25"/>
      <c r="BW205" s="25"/>
      <c r="BX205" s="25"/>
      <c r="BY205" s="25"/>
      <c r="BZ205" s="25"/>
      <c r="CA205" s="21">
        <f t="shared" si="931"/>
        <v>0</v>
      </c>
      <c r="CB205" s="25"/>
      <c r="CC205" s="21">
        <f t="shared" ref="CC205" si="1136">SUM(CB205)</f>
        <v>0</v>
      </c>
      <c r="CD205" s="25"/>
      <c r="CE205" s="21">
        <f t="shared" si="933"/>
        <v>0</v>
      </c>
      <c r="CF205" s="21">
        <f t="shared" si="934"/>
        <v>0</v>
      </c>
      <c r="CG205" s="47" t="str">
        <f t="shared" si="1082"/>
        <v/>
      </c>
      <c r="CH205" s="20"/>
      <c r="CI205" s="25"/>
      <c r="CJ205" s="25"/>
      <c r="CK205" s="25"/>
      <c r="CL205" s="25"/>
      <c r="CM205" s="25"/>
      <c r="CN205" s="25"/>
      <c r="CO205" s="21">
        <f t="shared" si="1028"/>
        <v>0</v>
      </c>
      <c r="CP205" s="25"/>
      <c r="CQ205" s="25"/>
      <c r="CR205" s="25"/>
      <c r="CS205" s="25"/>
      <c r="CT205" s="25"/>
      <c r="CU205" s="25"/>
      <c r="CV205" s="21">
        <f t="shared" si="1029"/>
        <v>0</v>
      </c>
      <c r="CW205" s="25"/>
      <c r="CX205" s="25"/>
      <c r="CY205" s="25"/>
      <c r="CZ205" s="25"/>
      <c r="DA205" s="25"/>
      <c r="DB205" s="21">
        <f t="shared" si="938"/>
        <v>0</v>
      </c>
      <c r="DC205" s="25">
        <v>0.91439999999999999</v>
      </c>
      <c r="DD205" s="25"/>
      <c r="DE205" s="25"/>
      <c r="DF205" s="25"/>
      <c r="DG205" s="21">
        <f t="shared" si="1086"/>
        <v>0.91439999999999999</v>
      </c>
      <c r="DH205" s="25"/>
      <c r="DI205" s="25"/>
      <c r="DJ205" s="25"/>
      <c r="DK205" s="21">
        <f t="shared" si="958"/>
        <v>0</v>
      </c>
      <c r="DL205" s="25"/>
      <c r="DM205" s="25"/>
      <c r="DN205" s="25"/>
      <c r="DO205" s="25"/>
      <c r="DP205" s="25"/>
      <c r="DQ205" s="25"/>
      <c r="DR205" s="21">
        <f t="shared" si="959"/>
        <v>0</v>
      </c>
      <c r="DS205" s="19">
        <f t="shared" si="1088"/>
        <v>0.91439999999999999</v>
      </c>
      <c r="DT205" s="47">
        <f t="shared" si="1020"/>
        <v>4.3784416335396801E-5</v>
      </c>
      <c r="DU205" s="20"/>
      <c r="DV205" s="25"/>
      <c r="DW205" s="21">
        <f t="shared" si="1089"/>
        <v>0</v>
      </c>
      <c r="DX205" s="25"/>
      <c r="DY205" s="25"/>
      <c r="DZ205" s="25"/>
      <c r="EA205" s="25"/>
      <c r="EB205" s="25"/>
      <c r="EC205" s="25"/>
      <c r="ED205" s="25"/>
      <c r="EE205" s="25"/>
      <c r="EF205" s="25"/>
      <c r="EG205" s="25"/>
      <c r="EH205" s="25"/>
      <c r="EI205" s="25"/>
      <c r="EJ205" s="25"/>
      <c r="EK205" s="21">
        <f t="shared" si="943"/>
        <v>0</v>
      </c>
      <c r="EL205" s="25"/>
      <c r="EM205" s="25"/>
      <c r="EN205" s="25"/>
      <c r="EO205" s="25"/>
      <c r="EP205" s="25"/>
      <c r="EQ205" s="21">
        <f t="shared" si="944"/>
        <v>0</v>
      </c>
      <c r="ER205" s="21">
        <f t="shared" si="945"/>
        <v>0</v>
      </c>
      <c r="ES205" s="47" t="str">
        <f t="shared" ref="ES205:ES221" si="1137">IF(ER205=0,"",ER205/$ER$296)</f>
        <v/>
      </c>
    </row>
    <row r="206" spans="1:149" x14ac:dyDescent="0.25">
      <c r="A206" s="26"/>
      <c r="B206" s="8" t="s">
        <v>69</v>
      </c>
      <c r="C206" s="1"/>
      <c r="D206" s="25"/>
      <c r="E206" s="25"/>
      <c r="F206" s="25"/>
      <c r="G206" s="25"/>
      <c r="H206" s="25"/>
      <c r="I206" s="25"/>
      <c r="J206" s="25"/>
      <c r="K206" s="25"/>
      <c r="L206" s="25"/>
      <c r="M206" s="25"/>
      <c r="N206" s="25"/>
      <c r="O206" s="21">
        <f t="shared" ref="O206" si="1138">SUM(D206:N206)</f>
        <v>0</v>
      </c>
      <c r="P206" s="25"/>
      <c r="Q206" s="25"/>
      <c r="R206" s="25"/>
      <c r="S206" s="21">
        <f t="shared" ref="S206" si="1139">SUM(P206:R206)</f>
        <v>0</v>
      </c>
      <c r="T206" s="25"/>
      <c r="U206" s="25"/>
      <c r="V206" s="25"/>
      <c r="W206" s="25"/>
      <c r="X206" s="25"/>
      <c r="Y206" s="21">
        <f t="shared" si="1107"/>
        <v>0</v>
      </c>
      <c r="Z206" s="21">
        <f t="shared" si="924"/>
        <v>0</v>
      </c>
      <c r="AA206" s="47" t="str">
        <f t="shared" si="1069"/>
        <v/>
      </c>
      <c r="AB206" s="20"/>
      <c r="AC206" s="25"/>
      <c r="AD206" s="25"/>
      <c r="AE206" s="25"/>
      <c r="AF206" s="25"/>
      <c r="AG206" s="25"/>
      <c r="AH206" s="21">
        <f t="shared" ref="AH206" si="1140">SUM(AC206:AG206)</f>
        <v>0</v>
      </c>
      <c r="AI206" s="25"/>
      <c r="AJ206" s="25"/>
      <c r="AK206" s="25"/>
      <c r="AL206" s="25"/>
      <c r="AM206" s="25"/>
      <c r="AN206" s="21">
        <f t="shared" ref="AN206" si="1141">SUM(AI206:AM206)</f>
        <v>0</v>
      </c>
      <c r="AO206" s="25"/>
      <c r="AP206" s="25"/>
      <c r="AQ206" s="25"/>
      <c r="AR206" s="25"/>
      <c r="AS206" s="25"/>
      <c r="AT206" s="21">
        <f t="shared" ref="AT206" si="1142">SUM(AO206:AS206)</f>
        <v>0</v>
      </c>
      <c r="AU206" s="25"/>
      <c r="AV206" s="25"/>
      <c r="AW206" s="25"/>
      <c r="AX206" s="25"/>
      <c r="AY206" s="25"/>
      <c r="AZ206" s="21">
        <f t="shared" si="1108"/>
        <v>0</v>
      </c>
      <c r="BA206" s="21">
        <f t="shared" si="1109"/>
        <v>0</v>
      </c>
      <c r="BB206" s="47" t="str">
        <f t="shared" si="1075"/>
        <v/>
      </c>
      <c r="BC206" s="20"/>
      <c r="BD206" s="25"/>
      <c r="BE206" s="25"/>
      <c r="BF206" s="25"/>
      <c r="BG206" s="25"/>
      <c r="BH206" s="25"/>
      <c r="BI206" s="21">
        <f t="shared" si="929"/>
        <v>0</v>
      </c>
      <c r="BJ206" s="25"/>
      <c r="BK206" s="25"/>
      <c r="BL206" s="25"/>
      <c r="BM206" s="25"/>
      <c r="BN206" s="25"/>
      <c r="BO206" s="21">
        <f t="shared" si="930"/>
        <v>0</v>
      </c>
      <c r="BP206" s="25"/>
      <c r="BQ206" s="25"/>
      <c r="BR206" s="25"/>
      <c r="BS206" s="25"/>
      <c r="BT206" s="25"/>
      <c r="BU206" s="21">
        <f t="shared" ref="BU206" si="1143">SUM(BP206:BT206)</f>
        <v>0</v>
      </c>
      <c r="BV206" s="25"/>
      <c r="BW206" s="25"/>
      <c r="BX206" s="25"/>
      <c r="BY206" s="25"/>
      <c r="BZ206" s="25"/>
      <c r="CA206" s="21">
        <f t="shared" si="931"/>
        <v>0</v>
      </c>
      <c r="CB206" s="25"/>
      <c r="CC206" s="21">
        <f t="shared" ref="CC206:CC209" si="1144">SUM(CB206)</f>
        <v>0</v>
      </c>
      <c r="CD206" s="25"/>
      <c r="CE206" s="21">
        <f t="shared" si="933"/>
        <v>0</v>
      </c>
      <c r="CF206" s="21">
        <f t="shared" si="934"/>
        <v>0</v>
      </c>
      <c r="CG206" s="47" t="str">
        <f t="shared" si="1082"/>
        <v/>
      </c>
      <c r="CH206" s="20"/>
      <c r="CI206" s="25">
        <v>0.1208</v>
      </c>
      <c r="CJ206" s="25"/>
      <c r="CK206" s="25">
        <v>0.16566</v>
      </c>
      <c r="CL206" s="25"/>
      <c r="CM206" s="25"/>
      <c r="CN206" s="93"/>
      <c r="CO206" s="21">
        <f t="shared" si="1028"/>
        <v>0.28645999999999999</v>
      </c>
      <c r="CP206" s="25"/>
      <c r="CQ206" s="25"/>
      <c r="CR206" s="25"/>
      <c r="CS206" s="25"/>
      <c r="CT206" s="25"/>
      <c r="CU206" s="25"/>
      <c r="CV206" s="21">
        <f t="shared" si="1029"/>
        <v>0</v>
      </c>
      <c r="CW206" s="25"/>
      <c r="CX206" s="25"/>
      <c r="CY206" s="25"/>
      <c r="CZ206" s="25"/>
      <c r="DA206" s="25"/>
      <c r="DB206" s="21">
        <f t="shared" si="938"/>
        <v>0</v>
      </c>
      <c r="DC206" s="25">
        <v>0.98760375</v>
      </c>
      <c r="DD206" s="25">
        <v>0.15804166</v>
      </c>
      <c r="DE206" s="25"/>
      <c r="DF206" s="25"/>
      <c r="DG206" s="21">
        <f t="shared" si="1086"/>
        <v>1.14564541</v>
      </c>
      <c r="DH206" s="25"/>
      <c r="DI206" s="25"/>
      <c r="DJ206" s="25"/>
      <c r="DK206" s="21">
        <f t="shared" si="958"/>
        <v>0</v>
      </c>
      <c r="DL206" s="25"/>
      <c r="DM206" s="25"/>
      <c r="DN206" s="25"/>
      <c r="DO206" s="25"/>
      <c r="DP206" s="25"/>
      <c r="DQ206" s="25"/>
      <c r="DR206" s="21">
        <f t="shared" si="959"/>
        <v>0</v>
      </c>
      <c r="DS206" s="19">
        <f t="shared" si="1088"/>
        <v>1.4321054099999999</v>
      </c>
      <c r="DT206" s="47">
        <f t="shared" si="1020"/>
        <v>6.8573818359158063E-5</v>
      </c>
      <c r="DU206" s="20"/>
      <c r="DV206" s="25"/>
      <c r="DW206" s="21">
        <f t="shared" si="1089"/>
        <v>0</v>
      </c>
      <c r="DX206" s="25"/>
      <c r="DY206" s="25"/>
      <c r="DZ206" s="25"/>
      <c r="EA206" s="25"/>
      <c r="EB206" s="25"/>
      <c r="EC206" s="25"/>
      <c r="ED206" s="25"/>
      <c r="EE206" s="25"/>
      <c r="EF206" s="25"/>
      <c r="EG206" s="25"/>
      <c r="EH206" s="25"/>
      <c r="EI206" s="25"/>
      <c r="EJ206" s="25"/>
      <c r="EK206" s="21">
        <f t="shared" si="943"/>
        <v>0</v>
      </c>
      <c r="EL206" s="25"/>
      <c r="EM206" s="25"/>
      <c r="EN206" s="25"/>
      <c r="EO206" s="25"/>
      <c r="EP206" s="25"/>
      <c r="EQ206" s="21">
        <f t="shared" si="944"/>
        <v>0</v>
      </c>
      <c r="ER206" s="21">
        <f t="shared" si="945"/>
        <v>0</v>
      </c>
      <c r="ES206" s="47" t="str">
        <f t="shared" si="1137"/>
        <v/>
      </c>
    </row>
    <row r="207" spans="1:149" ht="15.75" customHeight="1" x14ac:dyDescent="0.25">
      <c r="A207" s="26"/>
      <c r="B207" s="8" t="s">
        <v>70</v>
      </c>
      <c r="C207" s="1"/>
      <c r="D207" s="25"/>
      <c r="E207" s="25"/>
      <c r="F207" s="25"/>
      <c r="G207" s="25"/>
      <c r="H207" s="25"/>
      <c r="I207" s="25"/>
      <c r="J207" s="25"/>
      <c r="K207" s="25"/>
      <c r="L207" s="25"/>
      <c r="M207" s="25"/>
      <c r="N207" s="25"/>
      <c r="O207" s="21">
        <f>SUM(D207:N207)</f>
        <v>0</v>
      </c>
      <c r="P207" s="25"/>
      <c r="Q207" s="25"/>
      <c r="R207" s="25"/>
      <c r="S207" s="21">
        <f>SUM(P207:R207)</f>
        <v>0</v>
      </c>
      <c r="T207" s="25"/>
      <c r="U207" s="25"/>
      <c r="V207" s="25"/>
      <c r="W207" s="25"/>
      <c r="X207" s="25"/>
      <c r="Y207" s="21">
        <f t="shared" si="1107"/>
        <v>0</v>
      </c>
      <c r="Z207" s="21">
        <f t="shared" si="924"/>
        <v>0</v>
      </c>
      <c r="AA207" s="47" t="str">
        <f t="shared" si="1069"/>
        <v/>
      </c>
      <c r="AB207" s="20"/>
      <c r="AC207" s="25"/>
      <c r="AD207" s="25"/>
      <c r="AE207" s="25"/>
      <c r="AF207" s="25"/>
      <c r="AG207" s="25"/>
      <c r="AH207" s="21">
        <f>SUM(AC207:AG207)</f>
        <v>0</v>
      </c>
      <c r="AI207" s="25"/>
      <c r="AJ207" s="25"/>
      <c r="AK207" s="25"/>
      <c r="AL207" s="25"/>
      <c r="AM207" s="25"/>
      <c r="AN207" s="21">
        <f>SUM(AI207:AM207)</f>
        <v>0</v>
      </c>
      <c r="AO207" s="25"/>
      <c r="AP207" s="25"/>
      <c r="AQ207" s="25"/>
      <c r="AR207" s="25"/>
      <c r="AS207" s="25"/>
      <c r="AT207" s="21">
        <f>SUM(AO207:AS207)</f>
        <v>0</v>
      </c>
      <c r="AU207" s="25"/>
      <c r="AV207" s="25"/>
      <c r="AW207" s="25"/>
      <c r="AX207" s="25"/>
      <c r="AY207" s="25"/>
      <c r="AZ207" s="21">
        <f t="shared" si="1108"/>
        <v>0</v>
      </c>
      <c r="BA207" s="21">
        <f t="shared" si="1109"/>
        <v>0</v>
      </c>
      <c r="BB207" s="47" t="str">
        <f t="shared" si="1075"/>
        <v/>
      </c>
      <c r="BC207" s="20"/>
      <c r="BD207" s="25">
        <v>2</v>
      </c>
      <c r="BE207" s="25">
        <v>2</v>
      </c>
      <c r="BF207" s="25"/>
      <c r="BG207" s="25"/>
      <c r="BH207" s="25">
        <v>6</v>
      </c>
      <c r="BI207" s="21">
        <f t="shared" si="929"/>
        <v>10</v>
      </c>
      <c r="BJ207" s="25"/>
      <c r="BK207" s="25"/>
      <c r="BL207" s="25"/>
      <c r="BM207" s="25"/>
      <c r="BN207" s="25"/>
      <c r="BO207" s="21">
        <f t="shared" si="930"/>
        <v>0</v>
      </c>
      <c r="BP207" s="25"/>
      <c r="BQ207" s="25"/>
      <c r="BR207" s="25"/>
      <c r="BS207" s="25"/>
      <c r="BT207" s="25"/>
      <c r="BU207" s="21">
        <f>SUM(BP207:BT207)</f>
        <v>0</v>
      </c>
      <c r="BV207" s="25"/>
      <c r="BW207" s="25"/>
      <c r="BX207" s="25"/>
      <c r="BY207" s="25"/>
      <c r="BZ207" s="25"/>
      <c r="CA207" s="21">
        <f t="shared" si="931"/>
        <v>0</v>
      </c>
      <c r="CB207" s="25"/>
      <c r="CC207" s="21">
        <f t="shared" si="1144"/>
        <v>0</v>
      </c>
      <c r="CD207" s="25"/>
      <c r="CE207" s="21">
        <f t="shared" si="933"/>
        <v>0</v>
      </c>
      <c r="CF207" s="21">
        <f t="shared" si="934"/>
        <v>10</v>
      </c>
      <c r="CG207" s="47">
        <f t="shared" si="1082"/>
        <v>1.0501565332522345E-3</v>
      </c>
      <c r="CH207" s="20"/>
      <c r="CI207" s="25">
        <v>2</v>
      </c>
      <c r="CJ207" s="25"/>
      <c r="CK207" s="25">
        <v>2</v>
      </c>
      <c r="CL207" s="25">
        <v>4</v>
      </c>
      <c r="CM207" s="25">
        <v>2</v>
      </c>
      <c r="CN207" s="25"/>
      <c r="CO207" s="21">
        <f t="shared" si="1028"/>
        <v>10</v>
      </c>
      <c r="CP207" s="25"/>
      <c r="CQ207" s="25"/>
      <c r="CR207" s="25"/>
      <c r="CS207" s="25"/>
      <c r="CT207" s="25"/>
      <c r="CU207" s="25"/>
      <c r="CV207" s="21">
        <f t="shared" si="1029"/>
        <v>0</v>
      </c>
      <c r="CW207" s="25"/>
      <c r="CX207" s="25"/>
      <c r="CY207" s="25"/>
      <c r="CZ207" s="25"/>
      <c r="DA207" s="25"/>
      <c r="DB207" s="21">
        <f t="shared" si="938"/>
        <v>0</v>
      </c>
      <c r="DC207" s="25">
        <v>10</v>
      </c>
      <c r="DD207" s="25"/>
      <c r="DE207" s="25"/>
      <c r="DF207" s="25"/>
      <c r="DG207" s="21">
        <f t="shared" si="1086"/>
        <v>10</v>
      </c>
      <c r="DH207" s="25"/>
      <c r="DI207" s="25"/>
      <c r="DJ207" s="25"/>
      <c r="DK207" s="21">
        <f t="shared" si="958"/>
        <v>0</v>
      </c>
      <c r="DL207" s="25"/>
      <c r="DM207" s="25"/>
      <c r="DN207" s="25"/>
      <c r="DO207" s="25"/>
      <c r="DP207" s="25"/>
      <c r="DQ207" s="25"/>
      <c r="DR207" s="21">
        <f t="shared" si="959"/>
        <v>0</v>
      </c>
      <c r="DS207" s="19">
        <f t="shared" si="1088"/>
        <v>20</v>
      </c>
      <c r="DT207" s="47">
        <f t="shared" si="1020"/>
        <v>9.5766439928689424E-4</v>
      </c>
      <c r="DU207" s="20"/>
      <c r="DV207" s="25"/>
      <c r="DW207" s="21">
        <f t="shared" si="1089"/>
        <v>0</v>
      </c>
      <c r="DX207" s="25"/>
      <c r="DY207" s="25"/>
      <c r="DZ207" s="25"/>
      <c r="EA207" s="25"/>
      <c r="EB207" s="25"/>
      <c r="EC207" s="25"/>
      <c r="ED207" s="25"/>
      <c r="EE207" s="25"/>
      <c r="EF207" s="25"/>
      <c r="EG207" s="25"/>
      <c r="EH207" s="25"/>
      <c r="EI207" s="25"/>
      <c r="EJ207" s="25"/>
      <c r="EK207" s="21">
        <f t="shared" si="943"/>
        <v>0</v>
      </c>
      <c r="EL207" s="25"/>
      <c r="EM207" s="25"/>
      <c r="EN207" s="25"/>
      <c r="EO207" s="25"/>
      <c r="EP207" s="25"/>
      <c r="EQ207" s="21">
        <f t="shared" si="944"/>
        <v>0</v>
      </c>
      <c r="ER207" s="21">
        <f t="shared" si="945"/>
        <v>0</v>
      </c>
      <c r="ES207" s="47" t="str">
        <f t="shared" si="1137"/>
        <v/>
      </c>
    </row>
    <row r="208" spans="1:149" ht="15.75" customHeight="1" x14ac:dyDescent="0.25">
      <c r="A208" s="26">
        <v>8</v>
      </c>
      <c r="B208" s="8" t="s">
        <v>71</v>
      </c>
      <c r="C208" s="1"/>
      <c r="D208" s="25"/>
      <c r="E208" s="25"/>
      <c r="F208" s="25"/>
      <c r="G208" s="25"/>
      <c r="H208" s="25"/>
      <c r="I208" s="25"/>
      <c r="J208" s="25"/>
      <c r="K208" s="25"/>
      <c r="L208" s="25"/>
      <c r="M208" s="25"/>
      <c r="N208" s="25">
        <v>0.4</v>
      </c>
      <c r="O208" s="21">
        <f t="shared" si="998"/>
        <v>0.4</v>
      </c>
      <c r="P208" s="25"/>
      <c r="Q208" s="25"/>
      <c r="R208" s="25"/>
      <c r="S208" s="21">
        <f t="shared" si="999"/>
        <v>0</v>
      </c>
      <c r="T208" s="25"/>
      <c r="U208" s="25"/>
      <c r="V208" s="25"/>
      <c r="W208" s="25"/>
      <c r="X208" s="25"/>
      <c r="Y208" s="21">
        <f t="shared" si="1000"/>
        <v>0</v>
      </c>
      <c r="Z208" s="21">
        <f t="shared" si="924"/>
        <v>0.4</v>
      </c>
      <c r="AA208" s="47">
        <f t="shared" si="1069"/>
        <v>7.7133094516378822E-5</v>
      </c>
      <c r="AB208" s="20"/>
      <c r="AC208" s="25">
        <v>0.3</v>
      </c>
      <c r="AD208" s="25">
        <v>0.3</v>
      </c>
      <c r="AE208" s="25">
        <v>1</v>
      </c>
      <c r="AF208" s="25">
        <v>1</v>
      </c>
      <c r="AG208" s="25">
        <v>4</v>
      </c>
      <c r="AH208" s="21">
        <f t="shared" si="1001"/>
        <v>6.6</v>
      </c>
      <c r="AI208" s="25"/>
      <c r="AJ208" s="25"/>
      <c r="AK208" s="25"/>
      <c r="AL208" s="25"/>
      <c r="AM208" s="25"/>
      <c r="AN208" s="21">
        <f t="shared" si="1002"/>
        <v>0</v>
      </c>
      <c r="AO208" s="25"/>
      <c r="AP208" s="25"/>
      <c r="AQ208" s="25"/>
      <c r="AR208" s="25"/>
      <c r="AS208" s="25"/>
      <c r="AT208" s="21">
        <f t="shared" si="1003"/>
        <v>0</v>
      </c>
      <c r="AU208" s="25"/>
      <c r="AV208" s="25"/>
      <c r="AW208" s="25"/>
      <c r="AX208" s="25"/>
      <c r="AY208" s="25"/>
      <c r="AZ208" s="21">
        <f t="shared" si="1004"/>
        <v>0</v>
      </c>
      <c r="BA208" s="21">
        <f t="shared" si="1005"/>
        <v>6.6</v>
      </c>
      <c r="BB208" s="47">
        <f t="shared" si="1075"/>
        <v>9.432509907969566E-4</v>
      </c>
      <c r="BC208" s="20"/>
      <c r="BD208" s="25">
        <v>4</v>
      </c>
      <c r="BE208" s="25">
        <v>4</v>
      </c>
      <c r="BF208" s="25">
        <v>4</v>
      </c>
      <c r="BG208" s="25">
        <v>4.7372954400000005</v>
      </c>
      <c r="BH208" s="25">
        <v>5.4808400900000001</v>
      </c>
      <c r="BI208" s="21">
        <f t="shared" si="929"/>
        <v>22.218135530000001</v>
      </c>
      <c r="BJ208" s="25"/>
      <c r="BK208" s="25"/>
      <c r="BL208" s="25"/>
      <c r="BM208" s="25"/>
      <c r="BN208" s="25"/>
      <c r="BO208" s="21">
        <f t="shared" si="930"/>
        <v>0</v>
      </c>
      <c r="BP208" s="25"/>
      <c r="BQ208" s="25"/>
      <c r="BR208" s="25"/>
      <c r="BS208" s="25"/>
      <c r="BT208" s="25"/>
      <c r="BU208" s="21">
        <f t="shared" si="1006"/>
        <v>0</v>
      </c>
      <c r="BV208" s="25"/>
      <c r="BW208" s="25"/>
      <c r="BX208" s="25"/>
      <c r="BY208" s="25"/>
      <c r="BZ208" s="25"/>
      <c r="CA208" s="21">
        <f t="shared" si="931"/>
        <v>0</v>
      </c>
      <c r="CB208" s="25"/>
      <c r="CC208" s="21">
        <f t="shared" si="1144"/>
        <v>0</v>
      </c>
      <c r="CD208" s="25"/>
      <c r="CE208" s="21">
        <f t="shared" si="933"/>
        <v>0</v>
      </c>
      <c r="CF208" s="21">
        <f t="shared" si="934"/>
        <v>22.218135530000001</v>
      </c>
      <c r="CG208" s="47">
        <f t="shared" si="1082"/>
        <v>2.3332520183513097E-3</v>
      </c>
      <c r="CH208" s="20"/>
      <c r="CI208" s="25"/>
      <c r="CJ208" s="25">
        <v>10.31461655</v>
      </c>
      <c r="CK208" s="25">
        <v>4.9575940000000003</v>
      </c>
      <c r="CL208" s="25">
        <v>7.3526951250000003</v>
      </c>
      <c r="CM208" s="25">
        <v>7.3526951250000003</v>
      </c>
      <c r="CN208" s="25"/>
      <c r="CO208" s="21">
        <f t="shared" si="1028"/>
        <v>29.977600800000001</v>
      </c>
      <c r="CP208" s="25"/>
      <c r="CQ208" s="25"/>
      <c r="CR208" s="25"/>
      <c r="CS208" s="25"/>
      <c r="CT208" s="25"/>
      <c r="CU208" s="25"/>
      <c r="CV208" s="21">
        <f t="shared" si="1029"/>
        <v>0</v>
      </c>
      <c r="CW208" s="25"/>
      <c r="CX208" s="25"/>
      <c r="CY208" s="25"/>
      <c r="CZ208" s="25"/>
      <c r="DA208" s="25"/>
      <c r="DB208" s="21">
        <f t="shared" si="938"/>
        <v>0</v>
      </c>
      <c r="DC208" s="25">
        <v>110</v>
      </c>
      <c r="DD208" s="25">
        <v>100</v>
      </c>
      <c r="DE208" s="25">
        <v>70</v>
      </c>
      <c r="DF208" s="25"/>
      <c r="DG208" s="21">
        <f t="shared" si="1086"/>
        <v>280</v>
      </c>
      <c r="DH208" s="25"/>
      <c r="DI208" s="25"/>
      <c r="DJ208" s="25"/>
      <c r="DK208" s="21">
        <f t="shared" si="958"/>
        <v>0</v>
      </c>
      <c r="DL208" s="25"/>
      <c r="DM208" s="25"/>
      <c r="DN208" s="25"/>
      <c r="DO208" s="25"/>
      <c r="DP208" s="25"/>
      <c r="DQ208" s="25"/>
      <c r="DR208" s="21">
        <f t="shared" si="959"/>
        <v>0</v>
      </c>
      <c r="DS208" s="19">
        <f t="shared" si="1088"/>
        <v>309.9776008</v>
      </c>
      <c r="DT208" s="47">
        <f t="shared" si="1020"/>
        <v>1.4842725643126236E-2</v>
      </c>
      <c r="DU208" s="20"/>
      <c r="DV208" s="25"/>
      <c r="DW208" s="21">
        <f t="shared" si="1089"/>
        <v>0</v>
      </c>
      <c r="DX208" s="25"/>
      <c r="DY208" s="25"/>
      <c r="DZ208" s="25"/>
      <c r="EA208" s="25"/>
      <c r="EB208" s="25"/>
      <c r="EC208" s="25"/>
      <c r="ED208" s="25"/>
      <c r="EE208" s="25"/>
      <c r="EF208" s="25"/>
      <c r="EG208" s="25"/>
      <c r="EH208" s="25"/>
      <c r="EI208" s="25"/>
      <c r="EJ208" s="25"/>
      <c r="EK208" s="21">
        <f t="shared" si="943"/>
        <v>0</v>
      </c>
      <c r="EL208" s="25"/>
      <c r="EM208" s="25"/>
      <c r="EN208" s="25"/>
      <c r="EO208" s="25"/>
      <c r="EP208" s="25"/>
      <c r="EQ208" s="21">
        <f t="shared" si="944"/>
        <v>0</v>
      </c>
      <c r="ER208" s="21">
        <f t="shared" si="945"/>
        <v>0</v>
      </c>
      <c r="ES208" s="47" t="str">
        <f t="shared" si="1137"/>
        <v/>
      </c>
    </row>
    <row r="209" spans="1:149" ht="15.75" customHeight="1" x14ac:dyDescent="0.25">
      <c r="A209" s="26"/>
      <c r="B209" s="8" t="s">
        <v>72</v>
      </c>
      <c r="C209" s="1"/>
      <c r="D209" s="25"/>
      <c r="E209" s="25"/>
      <c r="F209" s="25"/>
      <c r="G209" s="25"/>
      <c r="H209" s="25"/>
      <c r="I209" s="25"/>
      <c r="J209" s="25"/>
      <c r="K209" s="25"/>
      <c r="L209" s="25"/>
      <c r="M209" s="25"/>
      <c r="N209" s="25"/>
      <c r="O209" s="21">
        <f t="shared" si="998"/>
        <v>0</v>
      </c>
      <c r="P209" s="25"/>
      <c r="Q209" s="25"/>
      <c r="R209" s="25">
        <v>1.0227215841737061</v>
      </c>
      <c r="S209" s="21">
        <f t="shared" si="999"/>
        <v>1.0227215841737061</v>
      </c>
      <c r="T209" s="25"/>
      <c r="U209" s="25"/>
      <c r="V209" s="25"/>
      <c r="W209" s="25"/>
      <c r="X209" s="25"/>
      <c r="Y209" s="21">
        <f t="shared" si="1000"/>
        <v>0</v>
      </c>
      <c r="Z209" s="21">
        <f t="shared" si="924"/>
        <v>1.0227215841737061</v>
      </c>
      <c r="AA209" s="47">
        <f t="shared" si="1069"/>
        <v>1.9721420154002786E-4</v>
      </c>
      <c r="AB209" s="20"/>
      <c r="AC209" s="25"/>
      <c r="AD209" s="25"/>
      <c r="AE209" s="25"/>
      <c r="AF209" s="25"/>
      <c r="AG209" s="25"/>
      <c r="AH209" s="21">
        <f t="shared" si="1001"/>
        <v>0</v>
      </c>
      <c r="AI209" s="25"/>
      <c r="AJ209" s="25"/>
      <c r="AK209" s="25"/>
      <c r="AL209" s="25"/>
      <c r="AM209" s="25"/>
      <c r="AN209" s="21">
        <f t="shared" si="1002"/>
        <v>0</v>
      </c>
      <c r="AO209" s="25">
        <v>4.3688016214519099</v>
      </c>
      <c r="AP209" s="25">
        <v>9.4979382529638183</v>
      </c>
      <c r="AQ209" s="25">
        <v>9.5558326889594589</v>
      </c>
      <c r="AR209" s="25">
        <v>9.8188273192792082</v>
      </c>
      <c r="AS209" s="25">
        <v>7.6085940361790065</v>
      </c>
      <c r="AT209" s="21">
        <f t="shared" si="1003"/>
        <v>40.849993918833398</v>
      </c>
      <c r="AU209" s="25"/>
      <c r="AV209" s="25"/>
      <c r="AW209" s="25"/>
      <c r="AX209" s="25"/>
      <c r="AY209" s="25"/>
      <c r="AZ209" s="21">
        <f t="shared" si="1004"/>
        <v>0</v>
      </c>
      <c r="BA209" s="21">
        <f t="shared" si="1005"/>
        <v>40.849993918833398</v>
      </c>
      <c r="BB209" s="47">
        <f t="shared" si="1075"/>
        <v>5.8381510966650394E-3</v>
      </c>
      <c r="BC209" s="20"/>
      <c r="BD209" s="25"/>
      <c r="BE209" s="25"/>
      <c r="BF209" s="25"/>
      <c r="BG209" s="25"/>
      <c r="BH209" s="25"/>
      <c r="BI209" s="21">
        <f t="shared" si="929"/>
        <v>0</v>
      </c>
      <c r="BJ209" s="25"/>
      <c r="BK209" s="25"/>
      <c r="BL209" s="25"/>
      <c r="BM209" s="25"/>
      <c r="BN209" s="25"/>
      <c r="BO209" s="21">
        <f t="shared" si="930"/>
        <v>0</v>
      </c>
      <c r="BP209" s="25">
        <v>7.8881006640956315</v>
      </c>
      <c r="BQ209" s="25">
        <v>4.6305261911757514</v>
      </c>
      <c r="BR209" s="25">
        <v>6.9276254780037263</v>
      </c>
      <c r="BS209" s="25">
        <v>0</v>
      </c>
      <c r="BT209" s="25">
        <v>8.6810321637177434</v>
      </c>
      <c r="BU209" s="21">
        <f t="shared" si="1006"/>
        <v>28.12728449699285</v>
      </c>
      <c r="BV209" s="25"/>
      <c r="BW209" s="25"/>
      <c r="BX209" s="25"/>
      <c r="BY209" s="25"/>
      <c r="BZ209" s="25"/>
      <c r="CA209" s="21">
        <f t="shared" si="931"/>
        <v>0</v>
      </c>
      <c r="CB209" s="25"/>
      <c r="CC209" s="21">
        <f t="shared" si="1144"/>
        <v>0</v>
      </c>
      <c r="CD209" s="25"/>
      <c r="CE209" s="21">
        <f t="shared" si="933"/>
        <v>0</v>
      </c>
      <c r="CF209" s="21">
        <f t="shared" si="934"/>
        <v>28.12728449699285</v>
      </c>
      <c r="CG209" s="47">
        <f t="shared" si="1082"/>
        <v>2.953805157716133E-3</v>
      </c>
      <c r="CH209" s="20"/>
      <c r="CI209" s="25">
        <v>10</v>
      </c>
      <c r="CJ209" s="25"/>
      <c r="CK209" s="25"/>
      <c r="CL209" s="25"/>
      <c r="CM209" s="25"/>
      <c r="CN209" s="25"/>
      <c r="CO209" s="21">
        <f t="shared" si="1028"/>
        <v>10</v>
      </c>
      <c r="CP209" s="25"/>
      <c r="CQ209" s="25"/>
      <c r="CR209" s="25"/>
      <c r="CS209" s="25"/>
      <c r="CT209" s="25"/>
      <c r="CU209" s="25"/>
      <c r="CV209" s="21">
        <f t="shared" si="1029"/>
        <v>0</v>
      </c>
      <c r="CW209" s="25"/>
      <c r="CX209" s="25"/>
      <c r="CY209" s="25"/>
      <c r="CZ209" s="25"/>
      <c r="DA209" s="25"/>
      <c r="DB209" s="21">
        <f t="shared" si="938"/>
        <v>0</v>
      </c>
      <c r="DC209" s="25"/>
      <c r="DD209" s="25"/>
      <c r="DE209" s="25"/>
      <c r="DF209" s="25"/>
      <c r="DG209" s="21">
        <f t="shared" si="1086"/>
        <v>0</v>
      </c>
      <c r="DH209" s="25"/>
      <c r="DI209" s="25"/>
      <c r="DJ209" s="25"/>
      <c r="DK209" s="21">
        <f t="shared" si="958"/>
        <v>0</v>
      </c>
      <c r="DL209" s="25"/>
      <c r="DM209" s="25"/>
      <c r="DN209" s="25"/>
      <c r="DO209" s="25"/>
      <c r="DP209" s="25"/>
      <c r="DQ209" s="25"/>
      <c r="DR209" s="21">
        <f t="shared" si="959"/>
        <v>0</v>
      </c>
      <c r="DS209" s="19">
        <f t="shared" si="1088"/>
        <v>10</v>
      </c>
      <c r="DT209" s="47">
        <f t="shared" si="1020"/>
        <v>4.7883219964344712E-4</v>
      </c>
      <c r="DU209" s="20"/>
      <c r="DV209" s="25"/>
      <c r="DW209" s="21">
        <f t="shared" si="1089"/>
        <v>0</v>
      </c>
      <c r="DX209" s="25"/>
      <c r="DY209" s="25"/>
      <c r="DZ209" s="25"/>
      <c r="EA209" s="25"/>
      <c r="EB209" s="25"/>
      <c r="EC209" s="25"/>
      <c r="ED209" s="25"/>
      <c r="EE209" s="25"/>
      <c r="EF209" s="25"/>
      <c r="EG209" s="25"/>
      <c r="EH209" s="25"/>
      <c r="EI209" s="25"/>
      <c r="EJ209" s="25"/>
      <c r="EK209" s="21">
        <f t="shared" si="943"/>
        <v>0</v>
      </c>
      <c r="EL209" s="25"/>
      <c r="EM209" s="25"/>
      <c r="EN209" s="25"/>
      <c r="EO209" s="25"/>
      <c r="EP209" s="25"/>
      <c r="EQ209" s="21">
        <f t="shared" si="944"/>
        <v>0</v>
      </c>
      <c r="ER209" s="21">
        <f t="shared" si="945"/>
        <v>0</v>
      </c>
      <c r="ES209" s="47" t="str">
        <f t="shared" si="1137"/>
        <v/>
      </c>
    </row>
    <row r="210" spans="1:149" x14ac:dyDescent="0.25">
      <c r="A210" s="26"/>
      <c r="B210" s="8" t="s">
        <v>256</v>
      </c>
      <c r="C210" s="1"/>
      <c r="D210" s="25"/>
      <c r="E210" s="25"/>
      <c r="F210" s="25"/>
      <c r="G210" s="25"/>
      <c r="H210" s="25"/>
      <c r="I210" s="25"/>
      <c r="J210" s="25"/>
      <c r="K210" s="25"/>
      <c r="L210" s="25"/>
      <c r="M210" s="25"/>
      <c r="N210" s="25"/>
      <c r="O210" s="21">
        <f t="shared" ref="O210" si="1145">SUM(D210:N210)</f>
        <v>0</v>
      </c>
      <c r="P210" s="25"/>
      <c r="Q210" s="25"/>
      <c r="R210" s="25"/>
      <c r="S210" s="21">
        <f t="shared" ref="S210" si="1146">SUM(P210:R210)</f>
        <v>0</v>
      </c>
      <c r="T210" s="25"/>
      <c r="U210" s="25"/>
      <c r="V210" s="25"/>
      <c r="W210" s="25"/>
      <c r="X210" s="25"/>
      <c r="Y210" s="21">
        <f>SUM(T210:X210)</f>
        <v>0</v>
      </c>
      <c r="Z210" s="21">
        <f t="shared" si="924"/>
        <v>0</v>
      </c>
      <c r="AA210" s="47" t="str">
        <f t="shared" si="1069"/>
        <v/>
      </c>
      <c r="AB210" s="20"/>
      <c r="AC210" s="25"/>
      <c r="AD210" s="25"/>
      <c r="AE210" s="25"/>
      <c r="AF210" s="25"/>
      <c r="AG210" s="25"/>
      <c r="AH210" s="21">
        <f t="shared" ref="AH210" si="1147">SUM(AC210:AG210)</f>
        <v>0</v>
      </c>
      <c r="AI210" s="25"/>
      <c r="AJ210" s="25"/>
      <c r="AK210" s="25"/>
      <c r="AL210" s="25"/>
      <c r="AM210" s="25"/>
      <c r="AN210" s="21">
        <f t="shared" ref="AN210" si="1148">SUM(AI210:AM210)</f>
        <v>0</v>
      </c>
      <c r="AO210" s="25"/>
      <c r="AP210" s="25"/>
      <c r="AQ210" s="25"/>
      <c r="AR210" s="25"/>
      <c r="AS210" s="25"/>
      <c r="AT210" s="21">
        <f t="shared" ref="AT210" si="1149">SUM(AO210:AS210)</f>
        <v>0</v>
      </c>
      <c r="AU210" s="25"/>
      <c r="AV210" s="25"/>
      <c r="AW210" s="25"/>
      <c r="AX210" s="25"/>
      <c r="AY210" s="25"/>
      <c r="AZ210" s="21">
        <f>SUM(AU210:AY210)</f>
        <v>0</v>
      </c>
      <c r="BA210" s="21">
        <f>SUM(AH210,AN210,AT210,AZ210)</f>
        <v>0</v>
      </c>
      <c r="BB210" s="47" t="str">
        <f t="shared" si="1075"/>
        <v/>
      </c>
      <c r="BC210" s="20"/>
      <c r="BD210" s="25"/>
      <c r="BE210" s="25"/>
      <c r="BF210" s="25"/>
      <c r="BG210" s="25"/>
      <c r="BH210" s="25"/>
      <c r="BI210" s="21">
        <f t="shared" ref="BI210" si="1150">SUM(BD210:BH210)</f>
        <v>0</v>
      </c>
      <c r="BJ210" s="25"/>
      <c r="BK210" s="25"/>
      <c r="BL210" s="25"/>
      <c r="BM210" s="25"/>
      <c r="BN210" s="25"/>
      <c r="BO210" s="21">
        <f t="shared" ref="BO210" si="1151">SUM(BJ210:BN210)</f>
        <v>0</v>
      </c>
      <c r="BP210" s="25"/>
      <c r="BQ210" s="25"/>
      <c r="BR210" s="25"/>
      <c r="BS210" s="25"/>
      <c r="BT210" s="25"/>
      <c r="BU210" s="21">
        <f t="shared" ref="BU210" si="1152">SUM(BP210:BT210)</f>
        <v>0</v>
      </c>
      <c r="BV210" s="25"/>
      <c r="BW210" s="25"/>
      <c r="BX210" s="25"/>
      <c r="BY210" s="25"/>
      <c r="BZ210" s="25"/>
      <c r="CA210" s="21">
        <f t="shared" ref="CA210" si="1153">SUM(BV210:BZ210)</f>
        <v>0</v>
      </c>
      <c r="CB210" s="25"/>
      <c r="CC210" s="21">
        <f t="shared" ref="CC210" si="1154">SUM(CB210)</f>
        <v>0</v>
      </c>
      <c r="CD210" s="25"/>
      <c r="CE210" s="21">
        <f t="shared" ref="CE210" si="1155">SUM(CD210:CD210)</f>
        <v>0</v>
      </c>
      <c r="CF210" s="21">
        <f t="shared" ref="CF210" si="1156">SUM(BI210,BO210,BU210,CA210,CC210,CE210)</f>
        <v>0</v>
      </c>
      <c r="CG210" s="47" t="str">
        <f t="shared" si="1082"/>
        <v/>
      </c>
      <c r="CH210" s="20"/>
      <c r="CI210" s="25"/>
      <c r="CJ210" s="25"/>
      <c r="CK210" s="25">
        <v>0.87665000000000004</v>
      </c>
      <c r="CL210" s="25"/>
      <c r="CM210" s="25"/>
      <c r="CN210" s="25"/>
      <c r="CO210" s="21">
        <f t="shared" ref="CO210" si="1157">SUM(CI210:CN210)</f>
        <v>0.87665000000000004</v>
      </c>
      <c r="CP210" s="25"/>
      <c r="CQ210" s="25"/>
      <c r="CR210" s="25"/>
      <c r="CS210" s="25"/>
      <c r="CT210" s="25"/>
      <c r="CU210" s="25"/>
      <c r="CV210" s="21">
        <f t="shared" ref="CV210" si="1158">SUM(CP210:CU210)</f>
        <v>0</v>
      </c>
      <c r="CW210" s="25"/>
      <c r="CX210" s="25"/>
      <c r="CY210" s="25"/>
      <c r="CZ210" s="25"/>
      <c r="DA210" s="25"/>
      <c r="DB210" s="21">
        <f t="shared" ref="DB210" si="1159">SUM(CW210:DA210)</f>
        <v>0</v>
      </c>
      <c r="DC210" s="25"/>
      <c r="DD210" s="25"/>
      <c r="DE210" s="25"/>
      <c r="DF210" s="25"/>
      <c r="DG210" s="21">
        <f t="shared" si="1086"/>
        <v>0</v>
      </c>
      <c r="DH210" s="25"/>
      <c r="DI210" s="25"/>
      <c r="DJ210" s="25"/>
      <c r="DK210" s="21">
        <f t="shared" ref="DK210" si="1160">SUM(DH210:DJ210)</f>
        <v>0</v>
      </c>
      <c r="DL210" s="25"/>
      <c r="DM210" s="25"/>
      <c r="DN210" s="25"/>
      <c r="DO210" s="25"/>
      <c r="DP210" s="25"/>
      <c r="DQ210" s="25"/>
      <c r="DR210" s="21">
        <f t="shared" ref="DR210" si="1161">SUM(DL210:DQ210)</f>
        <v>0</v>
      </c>
      <c r="DS210" s="19">
        <f t="shared" si="1088"/>
        <v>0.87665000000000004</v>
      </c>
      <c r="DT210" s="47">
        <f t="shared" si="1020"/>
        <v>4.1976824781742794E-5</v>
      </c>
      <c r="DU210" s="20"/>
      <c r="DV210" s="25"/>
      <c r="DW210" s="21">
        <f t="shared" ref="DW210" si="1162">SUM(DV210:DV210)</f>
        <v>0</v>
      </c>
      <c r="DX210" s="25"/>
      <c r="DY210" s="25"/>
      <c r="DZ210" s="25"/>
      <c r="EA210" s="25"/>
      <c r="EB210" s="25"/>
      <c r="EC210" s="25"/>
      <c r="ED210" s="25"/>
      <c r="EE210" s="25"/>
      <c r="EF210" s="25"/>
      <c r="EG210" s="25"/>
      <c r="EH210" s="25"/>
      <c r="EI210" s="25"/>
      <c r="EJ210" s="25"/>
      <c r="EK210" s="21">
        <f t="shared" ref="EK210" si="1163">SUM(DX210:EJ210)</f>
        <v>0</v>
      </c>
      <c r="EL210" s="25"/>
      <c r="EM210" s="25"/>
      <c r="EN210" s="25"/>
      <c r="EO210" s="25"/>
      <c r="EP210" s="25"/>
      <c r="EQ210" s="21">
        <f t="shared" ref="EQ210" si="1164">SUM(EL210:EP210)</f>
        <v>0</v>
      </c>
      <c r="ER210" s="21">
        <f t="shared" ref="ER210" si="1165">SUM(DW210,EK210,EQ210)</f>
        <v>0</v>
      </c>
      <c r="ES210" s="47" t="str">
        <f t="shared" si="1137"/>
        <v/>
      </c>
    </row>
    <row r="211" spans="1:149" x14ac:dyDescent="0.25">
      <c r="A211" s="26"/>
      <c r="B211" s="8" t="s">
        <v>73</v>
      </c>
      <c r="C211" s="1"/>
      <c r="D211" s="25"/>
      <c r="E211" s="25"/>
      <c r="F211" s="25"/>
      <c r="G211" s="25"/>
      <c r="H211" s="25"/>
      <c r="I211" s="25"/>
      <c r="J211" s="25"/>
      <c r="K211" s="25"/>
      <c r="L211" s="25"/>
      <c r="M211" s="25"/>
      <c r="N211" s="25"/>
      <c r="O211" s="21">
        <f t="shared" si="998"/>
        <v>0</v>
      </c>
      <c r="P211" s="25"/>
      <c r="Q211" s="25"/>
      <c r="R211" s="25"/>
      <c r="S211" s="21">
        <f t="shared" si="999"/>
        <v>0</v>
      </c>
      <c r="T211" s="25"/>
      <c r="U211" s="25"/>
      <c r="V211" s="25"/>
      <c r="W211" s="25"/>
      <c r="X211" s="25"/>
      <c r="Y211" s="21">
        <f>SUM(T211:X211)</f>
        <v>0</v>
      </c>
      <c r="Z211" s="21">
        <f t="shared" ref="Z211:Z212" si="1166">SUM(O211,S211,Y211)</f>
        <v>0</v>
      </c>
      <c r="AA211" s="47" t="str">
        <f t="shared" si="1069"/>
        <v/>
      </c>
      <c r="AB211" s="20"/>
      <c r="AC211" s="25"/>
      <c r="AD211" s="25"/>
      <c r="AE211" s="25"/>
      <c r="AF211" s="25"/>
      <c r="AG211" s="25"/>
      <c r="AH211" s="21">
        <f t="shared" si="1001"/>
        <v>0</v>
      </c>
      <c r="AI211" s="25"/>
      <c r="AJ211" s="25"/>
      <c r="AK211" s="25"/>
      <c r="AL211" s="25"/>
      <c r="AM211" s="25"/>
      <c r="AN211" s="21">
        <f t="shared" si="1002"/>
        <v>0</v>
      </c>
      <c r="AO211" s="25"/>
      <c r="AP211" s="25"/>
      <c r="AQ211" s="25"/>
      <c r="AR211" s="25"/>
      <c r="AS211" s="25"/>
      <c r="AT211" s="21">
        <f t="shared" si="1003"/>
        <v>0</v>
      </c>
      <c r="AU211" s="25"/>
      <c r="AV211" s="25"/>
      <c r="AW211" s="25"/>
      <c r="AX211" s="25"/>
      <c r="AY211" s="25"/>
      <c r="AZ211" s="21">
        <f>SUM(AU211:AY211)</f>
        <v>0</v>
      </c>
      <c r="BA211" s="21">
        <f>SUM(AH211,AN211,AT211,AZ211)</f>
        <v>0</v>
      </c>
      <c r="BB211" s="47" t="str">
        <f t="shared" si="1075"/>
        <v/>
      </c>
      <c r="BC211" s="20"/>
      <c r="BD211" s="25"/>
      <c r="BE211" s="25"/>
      <c r="BF211" s="25"/>
      <c r="BG211" s="25"/>
      <c r="BH211" s="25"/>
      <c r="BI211" s="21">
        <f t="shared" si="929"/>
        <v>0</v>
      </c>
      <c r="BJ211" s="25"/>
      <c r="BK211" s="25"/>
      <c r="BL211" s="25"/>
      <c r="BM211" s="25"/>
      <c r="BN211" s="25"/>
      <c r="BO211" s="21">
        <f t="shared" si="930"/>
        <v>0</v>
      </c>
      <c r="BP211" s="25"/>
      <c r="BQ211" s="25"/>
      <c r="BR211" s="25"/>
      <c r="BS211" s="25"/>
      <c r="BT211" s="25"/>
      <c r="BU211" s="21">
        <f t="shared" si="1006"/>
        <v>0</v>
      </c>
      <c r="BV211" s="25"/>
      <c r="BW211" s="25"/>
      <c r="BX211" s="25"/>
      <c r="BY211" s="25"/>
      <c r="BZ211" s="25"/>
      <c r="CA211" s="21">
        <f t="shared" si="931"/>
        <v>0</v>
      </c>
      <c r="CB211" s="25"/>
      <c r="CC211" s="21">
        <f t="shared" ref="CC211:CC212" si="1167">SUM(CB211)</f>
        <v>0</v>
      </c>
      <c r="CD211" s="25"/>
      <c r="CE211" s="21">
        <f t="shared" si="933"/>
        <v>0</v>
      </c>
      <c r="CF211" s="21">
        <f t="shared" si="934"/>
        <v>0</v>
      </c>
      <c r="CG211" s="47" t="str">
        <f t="shared" si="1082"/>
        <v/>
      </c>
      <c r="CH211" s="20"/>
      <c r="CI211" s="25"/>
      <c r="CJ211" s="25"/>
      <c r="CK211" s="25"/>
      <c r="CL211" s="25"/>
      <c r="CM211" s="25"/>
      <c r="CN211" s="25"/>
      <c r="CO211" s="21">
        <f t="shared" si="1028"/>
        <v>0</v>
      </c>
      <c r="CP211" s="25"/>
      <c r="CQ211" s="25"/>
      <c r="CR211" s="25"/>
      <c r="CS211" s="25"/>
      <c r="CT211" s="25"/>
      <c r="CU211" s="25"/>
      <c r="CV211" s="21">
        <f t="shared" si="1029"/>
        <v>0</v>
      </c>
      <c r="CW211" s="25"/>
      <c r="CX211" s="25"/>
      <c r="CY211" s="25"/>
      <c r="CZ211" s="25"/>
      <c r="DA211" s="25"/>
      <c r="DB211" s="21">
        <f t="shared" si="938"/>
        <v>0</v>
      </c>
      <c r="DC211" s="25">
        <v>5</v>
      </c>
      <c r="DD211" s="25"/>
      <c r="DE211" s="25"/>
      <c r="DF211" s="25"/>
      <c r="DG211" s="21">
        <f t="shared" si="1086"/>
        <v>5</v>
      </c>
      <c r="DH211" s="25"/>
      <c r="DI211" s="25"/>
      <c r="DJ211" s="25"/>
      <c r="DK211" s="21">
        <f t="shared" si="958"/>
        <v>0</v>
      </c>
      <c r="DL211" s="25"/>
      <c r="DM211" s="25"/>
      <c r="DN211" s="25"/>
      <c r="DO211" s="25"/>
      <c r="DP211" s="25"/>
      <c r="DQ211" s="25"/>
      <c r="DR211" s="21">
        <f t="shared" si="959"/>
        <v>0</v>
      </c>
      <c r="DS211" s="19">
        <f t="shared" si="1088"/>
        <v>5</v>
      </c>
      <c r="DT211" s="47">
        <f t="shared" si="1020"/>
        <v>2.3941609982172356E-4</v>
      </c>
      <c r="DU211" s="20"/>
      <c r="DV211" s="25"/>
      <c r="DW211" s="21">
        <f t="shared" si="1089"/>
        <v>0</v>
      </c>
      <c r="DX211" s="25"/>
      <c r="DY211" s="25"/>
      <c r="DZ211" s="25"/>
      <c r="EA211" s="25"/>
      <c r="EB211" s="25"/>
      <c r="EC211" s="25"/>
      <c r="ED211" s="25"/>
      <c r="EE211" s="25"/>
      <c r="EF211" s="25"/>
      <c r="EG211" s="25"/>
      <c r="EH211" s="25"/>
      <c r="EI211" s="25"/>
      <c r="EJ211" s="25"/>
      <c r="EK211" s="21">
        <f t="shared" si="943"/>
        <v>0</v>
      </c>
      <c r="EL211" s="25"/>
      <c r="EM211" s="25"/>
      <c r="EN211" s="25"/>
      <c r="EO211" s="25"/>
      <c r="EP211" s="25"/>
      <c r="EQ211" s="21">
        <f t="shared" si="944"/>
        <v>0</v>
      </c>
      <c r="ER211" s="21">
        <f t="shared" si="945"/>
        <v>0</v>
      </c>
      <c r="ES211" s="47" t="str">
        <f t="shared" si="1137"/>
        <v/>
      </c>
    </row>
    <row r="212" spans="1:149" ht="15.75" customHeight="1" x14ac:dyDescent="0.25">
      <c r="A212" s="26"/>
      <c r="B212" s="8" t="s">
        <v>74</v>
      </c>
      <c r="C212" s="1"/>
      <c r="D212" s="25"/>
      <c r="E212" s="25"/>
      <c r="F212" s="25"/>
      <c r="G212" s="25"/>
      <c r="H212" s="25"/>
      <c r="I212" s="25"/>
      <c r="J212" s="25"/>
      <c r="K212" s="25"/>
      <c r="L212" s="25"/>
      <c r="M212" s="25"/>
      <c r="N212" s="25"/>
      <c r="O212" s="21">
        <f t="shared" ref="O212" si="1168">SUM(D212:N212)</f>
        <v>0</v>
      </c>
      <c r="P212" s="25"/>
      <c r="Q212" s="25"/>
      <c r="R212" s="25"/>
      <c r="S212" s="21">
        <f t="shared" ref="S212" si="1169">SUM(P212:R212)</f>
        <v>0</v>
      </c>
      <c r="T212" s="25"/>
      <c r="U212" s="25"/>
      <c r="V212" s="25"/>
      <c r="W212" s="25"/>
      <c r="X212" s="25"/>
      <c r="Y212" s="21">
        <f t="shared" ref="Y212" si="1170">SUM(T212:X212)</f>
        <v>0</v>
      </c>
      <c r="Z212" s="21">
        <f t="shared" si="1166"/>
        <v>0</v>
      </c>
      <c r="AA212" s="47" t="str">
        <f t="shared" si="1069"/>
        <v/>
      </c>
      <c r="AB212" s="18"/>
      <c r="AC212" s="25"/>
      <c r="AD212" s="25"/>
      <c r="AE212" s="25"/>
      <c r="AF212" s="25"/>
      <c r="AG212" s="25"/>
      <c r="AH212" s="21">
        <f t="shared" ref="AH212" si="1171">SUM(AC212:AG212)</f>
        <v>0</v>
      </c>
      <c r="AI212" s="25"/>
      <c r="AJ212" s="25"/>
      <c r="AK212" s="25"/>
      <c r="AL212" s="25"/>
      <c r="AM212" s="25"/>
      <c r="AN212" s="21">
        <f t="shared" ref="AN212" si="1172">SUM(AI212:AM212)</f>
        <v>0</v>
      </c>
      <c r="AO212" s="25"/>
      <c r="AP212" s="25"/>
      <c r="AQ212" s="25"/>
      <c r="AR212" s="25"/>
      <c r="AS212" s="25"/>
      <c r="AT212" s="21">
        <f t="shared" ref="AT212" si="1173">SUM(AO212:AS212)</f>
        <v>0</v>
      </c>
      <c r="AU212" s="25"/>
      <c r="AV212" s="25"/>
      <c r="AW212" s="25"/>
      <c r="AX212" s="25"/>
      <c r="AY212" s="25"/>
      <c r="AZ212" s="21">
        <f t="shared" ref="AZ212" si="1174">SUM(AU212:AY212)</f>
        <v>0</v>
      </c>
      <c r="BA212" s="21">
        <f t="shared" ref="BA212" si="1175">SUM(AH212,AN212,AT212,AZ212)</f>
        <v>0</v>
      </c>
      <c r="BB212" s="47" t="str">
        <f t="shared" si="1075"/>
        <v/>
      </c>
      <c r="BC212" s="18"/>
      <c r="BD212" s="25"/>
      <c r="BE212" s="25"/>
      <c r="BF212" s="25"/>
      <c r="BG212" s="25"/>
      <c r="BH212" s="25"/>
      <c r="BI212" s="21">
        <f t="shared" ref="BI212" si="1176">SUM(BD212:BH212)</f>
        <v>0</v>
      </c>
      <c r="BJ212" s="25"/>
      <c r="BK212" s="25"/>
      <c r="BL212" s="25"/>
      <c r="BM212" s="25"/>
      <c r="BN212" s="25"/>
      <c r="BO212" s="21">
        <f t="shared" ref="BO212" si="1177">SUM(BJ212:BN212)</f>
        <v>0</v>
      </c>
      <c r="BP212" s="25"/>
      <c r="BQ212" s="25"/>
      <c r="BR212" s="25"/>
      <c r="BS212" s="25"/>
      <c r="BT212" s="25"/>
      <c r="BU212" s="21">
        <f t="shared" ref="BU212" si="1178">SUM(BP212:BT212)</f>
        <v>0</v>
      </c>
      <c r="BV212" s="25"/>
      <c r="BW212" s="25"/>
      <c r="BX212" s="25"/>
      <c r="BY212" s="25"/>
      <c r="BZ212" s="25"/>
      <c r="CA212" s="21">
        <f t="shared" ref="CA212" si="1179">SUM(BV212:BZ212)</f>
        <v>0</v>
      </c>
      <c r="CB212" s="25"/>
      <c r="CC212" s="21">
        <f t="shared" si="1167"/>
        <v>0</v>
      </c>
      <c r="CD212" s="25"/>
      <c r="CE212" s="21">
        <f t="shared" ref="CE212" si="1180">SUM(CD212:CD212)</f>
        <v>0</v>
      </c>
      <c r="CF212" s="21">
        <f t="shared" ref="CF212" si="1181">SUM(BI212,BO212,BU212,CA212,CC212,CE212)</f>
        <v>0</v>
      </c>
      <c r="CG212" s="47" t="str">
        <f t="shared" si="1082"/>
        <v/>
      </c>
      <c r="CH212" s="18"/>
      <c r="CI212" s="25"/>
      <c r="CJ212" s="25"/>
      <c r="CK212" s="25"/>
      <c r="CL212" s="25"/>
      <c r="CM212" s="25"/>
      <c r="CN212" s="25"/>
      <c r="CO212" s="21">
        <f t="shared" ref="CO212" si="1182">SUM(CI212:CN212)</f>
        <v>0</v>
      </c>
      <c r="CP212" s="25"/>
      <c r="CQ212" s="25"/>
      <c r="CR212" s="25"/>
      <c r="CS212" s="25"/>
      <c r="CT212" s="25"/>
      <c r="CU212" s="25"/>
      <c r="CV212" s="21">
        <f t="shared" ref="CV212" si="1183">SUM(CP212:CU212)</f>
        <v>0</v>
      </c>
      <c r="CW212" s="25"/>
      <c r="CX212" s="25"/>
      <c r="CY212" s="25"/>
      <c r="CZ212" s="25"/>
      <c r="DA212" s="25"/>
      <c r="DB212" s="21">
        <f t="shared" ref="DB212" si="1184">SUM(CW212:DA212)</f>
        <v>0</v>
      </c>
      <c r="DC212" s="25">
        <v>0.40680500000000003</v>
      </c>
      <c r="DD212" s="25">
        <v>0.163665</v>
      </c>
      <c r="DE212" s="25"/>
      <c r="DF212" s="25"/>
      <c r="DG212" s="21">
        <f t="shared" si="1086"/>
        <v>0.57047000000000003</v>
      </c>
      <c r="DH212" s="25"/>
      <c r="DI212" s="25"/>
      <c r="DJ212" s="25"/>
      <c r="DK212" s="21">
        <f t="shared" si="958"/>
        <v>0</v>
      </c>
      <c r="DL212" s="25"/>
      <c r="DM212" s="25"/>
      <c r="DN212" s="25"/>
      <c r="DO212" s="25"/>
      <c r="DP212" s="25"/>
      <c r="DQ212" s="25"/>
      <c r="DR212" s="21">
        <f t="shared" ref="DR212" si="1185">SUM(DL212:DQ212)</f>
        <v>0</v>
      </c>
      <c r="DS212" s="19">
        <f t="shared" si="1088"/>
        <v>0.57047000000000003</v>
      </c>
      <c r="DT212" s="47">
        <f t="shared" si="1020"/>
        <v>2.7315940493059728E-5</v>
      </c>
      <c r="DU212" s="18"/>
      <c r="DV212" s="25"/>
      <c r="DW212" s="21">
        <f t="shared" si="1089"/>
        <v>0</v>
      </c>
      <c r="DX212" s="25"/>
      <c r="DY212" s="25"/>
      <c r="DZ212" s="25"/>
      <c r="EA212" s="25"/>
      <c r="EB212" s="25"/>
      <c r="EC212" s="25"/>
      <c r="ED212" s="25"/>
      <c r="EE212" s="25"/>
      <c r="EF212" s="25"/>
      <c r="EG212" s="25"/>
      <c r="EH212" s="25"/>
      <c r="EI212" s="25"/>
      <c r="EJ212" s="25"/>
      <c r="EK212" s="21">
        <f t="shared" ref="EK212" si="1186">SUM(DX212:EJ212)</f>
        <v>0</v>
      </c>
      <c r="EL212" s="25"/>
      <c r="EM212" s="25"/>
      <c r="EN212" s="25"/>
      <c r="EO212" s="25"/>
      <c r="EP212" s="25"/>
      <c r="EQ212" s="21">
        <f t="shared" ref="EQ212" si="1187">SUM(EL212:EP212)</f>
        <v>0</v>
      </c>
      <c r="ER212" s="21">
        <f t="shared" si="945"/>
        <v>0</v>
      </c>
      <c r="ES212" s="47" t="str">
        <f t="shared" si="1137"/>
        <v/>
      </c>
    </row>
    <row r="213" spans="1:149" ht="15.75" customHeight="1" x14ac:dyDescent="0.25">
      <c r="A213" s="26"/>
      <c r="B213" s="8" t="s">
        <v>75</v>
      </c>
      <c r="C213" s="1"/>
      <c r="D213" s="25"/>
      <c r="E213" s="25"/>
      <c r="F213" s="25"/>
      <c r="G213" s="25"/>
      <c r="H213" s="25"/>
      <c r="I213" s="25"/>
      <c r="J213" s="25"/>
      <c r="K213" s="25"/>
      <c r="L213" s="25"/>
      <c r="M213" s="25"/>
      <c r="N213" s="25"/>
      <c r="O213" s="21">
        <f t="shared" si="998"/>
        <v>0</v>
      </c>
      <c r="P213" s="25"/>
      <c r="Q213" s="25"/>
      <c r="R213" s="25"/>
      <c r="S213" s="21">
        <f t="shared" si="999"/>
        <v>0</v>
      </c>
      <c r="T213" s="25">
        <v>1.8371765178117665</v>
      </c>
      <c r="U213" s="25">
        <v>1.4993931891209229</v>
      </c>
      <c r="V213" s="25">
        <v>0.95452131165389054</v>
      </c>
      <c r="W213" s="25">
        <v>1.155442936227848</v>
      </c>
      <c r="X213" s="25">
        <v>1.1203378499120116</v>
      </c>
      <c r="Y213" s="21">
        <f t="shared" si="1000"/>
        <v>6.5668718047264392</v>
      </c>
      <c r="Z213" s="21">
        <f t="shared" si="924"/>
        <v>6.5668718047264392</v>
      </c>
      <c r="AA213" s="47">
        <f t="shared" si="1069"/>
        <v>1.266307858977269E-3</v>
      </c>
      <c r="AB213" s="18"/>
      <c r="AC213" s="25"/>
      <c r="AD213" s="25"/>
      <c r="AE213" s="25"/>
      <c r="AF213" s="25"/>
      <c r="AG213" s="25"/>
      <c r="AH213" s="21">
        <f t="shared" si="1001"/>
        <v>0</v>
      </c>
      <c r="AI213" s="25"/>
      <c r="AJ213" s="25"/>
      <c r="AK213" s="25"/>
      <c r="AL213" s="25"/>
      <c r="AM213" s="25"/>
      <c r="AN213" s="21">
        <f t="shared" si="1002"/>
        <v>0</v>
      </c>
      <c r="AO213" s="25"/>
      <c r="AP213" s="25"/>
      <c r="AQ213" s="25"/>
      <c r="AR213" s="25"/>
      <c r="AS213" s="25"/>
      <c r="AT213" s="21">
        <f t="shared" si="1003"/>
        <v>0</v>
      </c>
      <c r="AU213" s="25">
        <v>0.77486150213422944</v>
      </c>
      <c r="AV213" s="25">
        <v>0.25828716737807644</v>
      </c>
      <c r="AW213" s="25">
        <v>0.51657433475615289</v>
      </c>
      <c r="AX213" s="25">
        <v>0</v>
      </c>
      <c r="AY213" s="25">
        <v>0</v>
      </c>
      <c r="AZ213" s="21">
        <f t="shared" si="1004"/>
        <v>1.5497230042684587</v>
      </c>
      <c r="BA213" s="21">
        <f t="shared" si="1005"/>
        <v>1.5497230042684587</v>
      </c>
      <c r="BB213" s="47">
        <f t="shared" si="1075"/>
        <v>2.2148147867228181E-4</v>
      </c>
      <c r="BC213" s="18"/>
      <c r="BD213" s="25"/>
      <c r="BE213" s="25"/>
      <c r="BF213" s="25"/>
      <c r="BG213" s="25"/>
      <c r="BH213" s="25"/>
      <c r="BI213" s="21">
        <f t="shared" si="929"/>
        <v>0</v>
      </c>
      <c r="BJ213" s="25"/>
      <c r="BK213" s="25"/>
      <c r="BL213" s="25"/>
      <c r="BM213" s="25"/>
      <c r="BN213" s="25"/>
      <c r="BO213" s="21">
        <f t="shared" si="930"/>
        <v>0</v>
      </c>
      <c r="BP213" s="25"/>
      <c r="BQ213" s="25"/>
      <c r="BR213" s="25"/>
      <c r="BS213" s="25"/>
      <c r="BT213" s="25"/>
      <c r="BU213" s="21">
        <f t="shared" si="1006"/>
        <v>0</v>
      </c>
      <c r="BV213" s="25">
        <v>0.21502434559939301</v>
      </c>
      <c r="BW213" s="25">
        <v>0.20522049447874485</v>
      </c>
      <c r="BX213" s="25">
        <v>0.71517759932326064</v>
      </c>
      <c r="BY213" s="25">
        <v>0.71645091057782562</v>
      </c>
      <c r="BZ213" s="25">
        <v>0.84493076147372104</v>
      </c>
      <c r="CA213" s="21">
        <f t="shared" si="931"/>
        <v>2.6968041114529453</v>
      </c>
      <c r="CB213" s="25"/>
      <c r="CC213" s="21">
        <f t="shared" ref="CC213:CC219" si="1188">SUM(CB213)</f>
        <v>0</v>
      </c>
      <c r="CD213" s="25"/>
      <c r="CE213" s="21">
        <f t="shared" si="933"/>
        <v>0</v>
      </c>
      <c r="CF213" s="21">
        <f t="shared" si="934"/>
        <v>2.6968041114529453</v>
      </c>
      <c r="CG213" s="47">
        <f t="shared" si="1082"/>
        <v>2.8320664565437977E-4</v>
      </c>
      <c r="CH213" s="18"/>
      <c r="CI213" s="25"/>
      <c r="CJ213" s="25"/>
      <c r="CK213" s="25"/>
      <c r="CL213" s="25"/>
      <c r="CM213" s="25"/>
      <c r="CN213" s="25"/>
      <c r="CO213" s="21">
        <f t="shared" si="1028"/>
        <v>0</v>
      </c>
      <c r="CP213" s="25"/>
      <c r="CQ213" s="25"/>
      <c r="CR213" s="25"/>
      <c r="CS213" s="25"/>
      <c r="CT213" s="25"/>
      <c r="CU213" s="25"/>
      <c r="CV213" s="21">
        <f t="shared" si="1029"/>
        <v>0</v>
      </c>
      <c r="CW213" s="25">
        <v>0.30179329911563307</v>
      </c>
      <c r="CX213" s="25">
        <v>0.35000143667046701</v>
      </c>
      <c r="CY213" s="25">
        <v>0.20801924547262141</v>
      </c>
      <c r="CZ213" s="25">
        <v>0.16199135534770601</v>
      </c>
      <c r="DA213" s="25">
        <v>0.19374166099585635</v>
      </c>
      <c r="DB213" s="21">
        <f t="shared" si="938"/>
        <v>1.2155469976022839</v>
      </c>
      <c r="DC213" s="25"/>
      <c r="DD213" s="25"/>
      <c r="DE213" s="25"/>
      <c r="DF213" s="25"/>
      <c r="DG213" s="21">
        <f t="shared" si="1086"/>
        <v>0</v>
      </c>
      <c r="DH213" s="25"/>
      <c r="DI213" s="25"/>
      <c r="DJ213" s="25"/>
      <c r="DK213" s="21">
        <f t="shared" si="958"/>
        <v>0</v>
      </c>
      <c r="DL213" s="25"/>
      <c r="DM213" s="25"/>
      <c r="DN213" s="25"/>
      <c r="DO213" s="25"/>
      <c r="DP213" s="25"/>
      <c r="DQ213" s="25"/>
      <c r="DR213" s="21">
        <f t="shared" si="959"/>
        <v>0</v>
      </c>
      <c r="DS213" s="19">
        <f t="shared" si="1088"/>
        <v>1.2155469976022839</v>
      </c>
      <c r="DT213" s="47">
        <f t="shared" si="1020"/>
        <v>5.8204304263188951E-5</v>
      </c>
      <c r="DU213" s="18"/>
      <c r="DV213" s="25"/>
      <c r="DW213" s="21">
        <f t="shared" si="1089"/>
        <v>0</v>
      </c>
      <c r="DX213" s="25"/>
      <c r="DY213" s="25"/>
      <c r="DZ213" s="25"/>
      <c r="EA213" s="25"/>
      <c r="EB213" s="25"/>
      <c r="EC213" s="25"/>
      <c r="ED213" s="25"/>
      <c r="EE213" s="25"/>
      <c r="EF213" s="25"/>
      <c r="EG213" s="25"/>
      <c r="EH213" s="25"/>
      <c r="EI213" s="25"/>
      <c r="EJ213" s="25"/>
      <c r="EK213" s="21">
        <f t="shared" si="943"/>
        <v>0</v>
      </c>
      <c r="EL213" s="25"/>
      <c r="EM213" s="25"/>
      <c r="EN213" s="25"/>
      <c r="EO213" s="25"/>
      <c r="EP213" s="25"/>
      <c r="EQ213" s="21">
        <f t="shared" si="944"/>
        <v>0</v>
      </c>
      <c r="ER213" s="21">
        <f t="shared" si="945"/>
        <v>0</v>
      </c>
      <c r="ES213" s="47" t="str">
        <f t="shared" si="1137"/>
        <v/>
      </c>
    </row>
    <row r="214" spans="1:149" ht="15.75" customHeight="1" x14ac:dyDescent="0.25">
      <c r="A214" s="26">
        <v>17</v>
      </c>
      <c r="B214" s="8" t="s">
        <v>76</v>
      </c>
      <c r="C214" s="1"/>
      <c r="D214" s="25"/>
      <c r="E214" s="25"/>
      <c r="F214" s="25"/>
      <c r="G214" s="25"/>
      <c r="H214" s="25"/>
      <c r="I214" s="25"/>
      <c r="J214" s="25"/>
      <c r="K214" s="25"/>
      <c r="L214" s="25">
        <v>40.536209999999997</v>
      </c>
      <c r="M214" s="25"/>
      <c r="N214" s="25"/>
      <c r="O214" s="21">
        <f t="shared" si="998"/>
        <v>40.536209999999997</v>
      </c>
      <c r="P214" s="25"/>
      <c r="Q214" s="25"/>
      <c r="R214" s="25"/>
      <c r="S214" s="21">
        <f t="shared" si="999"/>
        <v>0</v>
      </c>
      <c r="T214" s="25">
        <v>23.741973460952064</v>
      </c>
      <c r="U214" s="25">
        <v>19.37677352094731</v>
      </c>
      <c r="V214" s="25">
        <v>12.335352335219508</v>
      </c>
      <c r="W214" s="25">
        <v>14.931877945098345</v>
      </c>
      <c r="X214" s="25">
        <v>14.478212214247533</v>
      </c>
      <c r="Y214" s="21">
        <f t="shared" si="1000"/>
        <v>84.864189476464773</v>
      </c>
      <c r="Z214" s="21">
        <f t="shared" si="924"/>
        <v>125.40039947646477</v>
      </c>
      <c r="AA214" s="47">
        <f t="shared" si="1069"/>
        <v>2.4181302163024544E-2</v>
      </c>
      <c r="AB214" s="18"/>
      <c r="AC214" s="25">
        <v>2.6657999999999999</v>
      </c>
      <c r="AD214" s="25"/>
      <c r="AE214" s="25"/>
      <c r="AF214" s="25"/>
      <c r="AG214" s="25"/>
      <c r="AH214" s="21">
        <f t="shared" si="1001"/>
        <v>2.6657999999999999</v>
      </c>
      <c r="AI214" s="25"/>
      <c r="AJ214" s="25"/>
      <c r="AK214" s="25"/>
      <c r="AL214" s="25"/>
      <c r="AM214" s="25"/>
      <c r="AN214" s="21">
        <f t="shared" si="1002"/>
        <v>0</v>
      </c>
      <c r="AO214" s="25"/>
      <c r="AP214" s="25"/>
      <c r="AQ214" s="25"/>
      <c r="AR214" s="25"/>
      <c r="AS214" s="25"/>
      <c r="AT214" s="21">
        <f t="shared" si="1003"/>
        <v>0</v>
      </c>
      <c r="AU214" s="25">
        <v>9.9182272273181358</v>
      </c>
      <c r="AV214" s="25">
        <v>3.3060757424393787</v>
      </c>
      <c r="AW214" s="25">
        <v>6.6121514848787575</v>
      </c>
      <c r="AX214" s="25">
        <v>0</v>
      </c>
      <c r="AY214" s="25">
        <v>0</v>
      </c>
      <c r="AZ214" s="21">
        <f t="shared" si="1004"/>
        <v>19.836454454636272</v>
      </c>
      <c r="BA214" s="21">
        <f t="shared" si="1005"/>
        <v>22.502254454636272</v>
      </c>
      <c r="BB214" s="47">
        <f t="shared" si="1075"/>
        <v>3.2159505771971056E-3</v>
      </c>
      <c r="BC214" s="18"/>
      <c r="BD214" s="25"/>
      <c r="BE214" s="25"/>
      <c r="BF214" s="25"/>
      <c r="BG214" s="25"/>
      <c r="BH214" s="25"/>
      <c r="BI214" s="21">
        <f t="shared" si="929"/>
        <v>0</v>
      </c>
      <c r="BJ214" s="25"/>
      <c r="BK214" s="25"/>
      <c r="BL214" s="25"/>
      <c r="BM214" s="25"/>
      <c r="BN214" s="25"/>
      <c r="BO214" s="21">
        <f t="shared" si="930"/>
        <v>0</v>
      </c>
      <c r="BP214" s="25"/>
      <c r="BQ214" s="25"/>
      <c r="BR214" s="25"/>
      <c r="BS214" s="25"/>
      <c r="BT214" s="25"/>
      <c r="BU214" s="21">
        <f t="shared" si="1006"/>
        <v>0</v>
      </c>
      <c r="BV214" s="25">
        <v>2.83115388372534</v>
      </c>
      <c r="BW214" s="25">
        <v>2.5309225266441699</v>
      </c>
      <c r="BX214" s="25">
        <v>8.8200698535301996</v>
      </c>
      <c r="BY214" s="25">
        <v>8.6564498025368142</v>
      </c>
      <c r="BZ214" s="25">
        <v>10.420276508445594</v>
      </c>
      <c r="CA214" s="21">
        <f t="shared" si="931"/>
        <v>33.258872574882119</v>
      </c>
      <c r="CB214" s="25"/>
      <c r="CC214" s="21">
        <f t="shared" si="1188"/>
        <v>0</v>
      </c>
      <c r="CD214" s="25"/>
      <c r="CE214" s="21">
        <f t="shared" si="933"/>
        <v>0</v>
      </c>
      <c r="CF214" s="21">
        <f t="shared" si="934"/>
        <v>33.258872574882119</v>
      </c>
      <c r="CG214" s="47">
        <f t="shared" si="1082"/>
        <v>3.4927022323116021E-3</v>
      </c>
      <c r="CH214" s="18"/>
      <c r="CI214" s="25">
        <v>11.288270000000001</v>
      </c>
      <c r="CJ214" s="25"/>
      <c r="CK214" s="25">
        <v>0.53585000000000005</v>
      </c>
      <c r="CL214" s="25"/>
      <c r="CM214" s="25"/>
      <c r="CN214" s="25"/>
      <c r="CO214" s="21">
        <f t="shared" si="1028"/>
        <v>11.824120000000001</v>
      </c>
      <c r="CP214" s="25"/>
      <c r="CQ214" s="25"/>
      <c r="CR214" s="25"/>
      <c r="CS214" s="25"/>
      <c r="CT214" s="25"/>
      <c r="CU214" s="25"/>
      <c r="CV214" s="21">
        <f t="shared" si="1029"/>
        <v>0</v>
      </c>
      <c r="CW214" s="25">
        <v>3.5094293762812958</v>
      </c>
      <c r="CX214" s="25">
        <v>22.93406759328694</v>
      </c>
      <c r="CY214" s="25">
        <v>9.2222934392538427</v>
      </c>
      <c r="CZ214" s="25">
        <v>7.1816999924442664</v>
      </c>
      <c r="DA214" s="25">
        <v>8.5893131909633418</v>
      </c>
      <c r="DB214" s="21">
        <f t="shared" si="938"/>
        <v>51.43680359222968</v>
      </c>
      <c r="DC214" s="25">
        <v>0.93639050000000001</v>
      </c>
      <c r="DD214" s="25">
        <v>4.8833226999999999</v>
      </c>
      <c r="DE214" s="25"/>
      <c r="DF214" s="25"/>
      <c r="DG214" s="21">
        <f t="shared" si="1086"/>
        <v>5.8197131999999998</v>
      </c>
      <c r="DH214" s="25"/>
      <c r="DI214" s="25"/>
      <c r="DJ214" s="25"/>
      <c r="DK214" s="21">
        <f t="shared" si="958"/>
        <v>0</v>
      </c>
      <c r="DL214" s="25"/>
      <c r="DM214" s="25"/>
      <c r="DN214" s="25"/>
      <c r="DO214" s="25"/>
      <c r="DP214" s="25"/>
      <c r="DQ214" s="25"/>
      <c r="DR214" s="21">
        <f t="shared" si="959"/>
        <v>0</v>
      </c>
      <c r="DS214" s="19">
        <f t="shared" si="1088"/>
        <v>69.080636792229683</v>
      </c>
      <c r="DT214" s="47">
        <f>IF(DS214=0,"",(DS214+DR294)/($DS$296-$DS$292))</f>
        <v>3.3078033267993378E-3</v>
      </c>
      <c r="DU214" s="18"/>
      <c r="DV214" s="25"/>
      <c r="DW214" s="21">
        <f t="shared" si="1089"/>
        <v>0</v>
      </c>
      <c r="DX214" s="25"/>
      <c r="DY214" s="25"/>
      <c r="DZ214" s="25"/>
      <c r="EA214" s="25"/>
      <c r="EB214" s="25"/>
      <c r="EC214" s="25">
        <v>0</v>
      </c>
      <c r="ED214" s="25">
        <v>0</v>
      </c>
      <c r="EE214" s="25">
        <v>0</v>
      </c>
      <c r="EF214" s="25">
        <v>0</v>
      </c>
      <c r="EG214" s="25">
        <v>0</v>
      </c>
      <c r="EH214" s="25"/>
      <c r="EI214" s="25"/>
      <c r="EJ214" s="25"/>
      <c r="EK214" s="21">
        <f t="shared" si="943"/>
        <v>0</v>
      </c>
      <c r="EL214" s="25">
        <v>0</v>
      </c>
      <c r="EM214" s="25">
        <v>0</v>
      </c>
      <c r="EN214" s="25">
        <v>0</v>
      </c>
      <c r="EO214" s="25">
        <v>0</v>
      </c>
      <c r="EP214" s="25">
        <v>0</v>
      </c>
      <c r="EQ214" s="21">
        <f t="shared" si="944"/>
        <v>0</v>
      </c>
      <c r="ER214" s="21">
        <f t="shared" si="945"/>
        <v>0</v>
      </c>
      <c r="ES214" s="47" t="str">
        <f t="shared" si="1137"/>
        <v/>
      </c>
    </row>
    <row r="215" spans="1:149" x14ac:dyDescent="0.25">
      <c r="A215" s="26"/>
      <c r="B215" s="8" t="s">
        <v>77</v>
      </c>
      <c r="C215" s="1"/>
      <c r="D215" s="25"/>
      <c r="E215" s="25"/>
      <c r="F215" s="25"/>
      <c r="G215" s="25"/>
      <c r="H215" s="25"/>
      <c r="I215" s="25"/>
      <c r="J215" s="25"/>
      <c r="K215" s="25"/>
      <c r="L215" s="25"/>
      <c r="M215" s="25"/>
      <c r="N215" s="25"/>
      <c r="O215" s="21">
        <f t="shared" si="998"/>
        <v>0</v>
      </c>
      <c r="P215" s="25"/>
      <c r="Q215" s="25"/>
      <c r="R215" s="25"/>
      <c r="S215" s="21">
        <f t="shared" si="999"/>
        <v>0</v>
      </c>
      <c r="T215" s="25"/>
      <c r="U215" s="25"/>
      <c r="V215" s="25"/>
      <c r="W215" s="25"/>
      <c r="X215" s="25"/>
      <c r="Y215" s="21">
        <f t="shared" ref="Y215" si="1189">SUM(T215:X215)</f>
        <v>0</v>
      </c>
      <c r="Z215" s="21">
        <f t="shared" ref="Z215" si="1190">SUM(O215,S215,Y215)</f>
        <v>0</v>
      </c>
      <c r="AA215" s="47" t="str">
        <f t="shared" si="1069"/>
        <v/>
      </c>
      <c r="AB215" s="20"/>
      <c r="AC215" s="25"/>
      <c r="AD215" s="25"/>
      <c r="AE215" s="25"/>
      <c r="AF215" s="25"/>
      <c r="AG215" s="25"/>
      <c r="AH215" s="21">
        <f t="shared" si="1001"/>
        <v>0</v>
      </c>
      <c r="AI215" s="25"/>
      <c r="AJ215" s="25"/>
      <c r="AK215" s="25"/>
      <c r="AL215" s="25"/>
      <c r="AM215" s="25"/>
      <c r="AN215" s="21">
        <f t="shared" si="1002"/>
        <v>0</v>
      </c>
      <c r="AO215" s="25"/>
      <c r="AP215" s="25"/>
      <c r="AQ215" s="25"/>
      <c r="AR215" s="25"/>
      <c r="AS215" s="25"/>
      <c r="AT215" s="21">
        <f t="shared" si="1003"/>
        <v>0</v>
      </c>
      <c r="AU215" s="25"/>
      <c r="AV215" s="25"/>
      <c r="AW215" s="25"/>
      <c r="AX215" s="25"/>
      <c r="AY215" s="25"/>
      <c r="AZ215" s="21">
        <f t="shared" si="1004"/>
        <v>0</v>
      </c>
      <c r="BA215" s="21">
        <f t="shared" si="1005"/>
        <v>0</v>
      </c>
      <c r="BB215" s="47" t="str">
        <f t="shared" si="1075"/>
        <v/>
      </c>
      <c r="BC215" s="20"/>
      <c r="BD215" s="25"/>
      <c r="BE215" s="25"/>
      <c r="BF215" s="25"/>
      <c r="BG215" s="25"/>
      <c r="BH215" s="25"/>
      <c r="BI215" s="21">
        <f t="shared" ref="BI215" si="1191">SUM(BD215:BH215)</f>
        <v>0</v>
      </c>
      <c r="BJ215" s="25"/>
      <c r="BK215" s="25"/>
      <c r="BL215" s="25"/>
      <c r="BM215" s="25"/>
      <c r="BN215" s="25"/>
      <c r="BO215" s="21">
        <f t="shared" si="930"/>
        <v>0</v>
      </c>
      <c r="BP215" s="25"/>
      <c r="BQ215" s="25"/>
      <c r="BR215" s="25"/>
      <c r="BS215" s="25"/>
      <c r="BT215" s="25"/>
      <c r="BU215" s="21">
        <f t="shared" si="1006"/>
        <v>0</v>
      </c>
      <c r="BV215" s="25"/>
      <c r="BW215" s="25"/>
      <c r="BX215" s="25"/>
      <c r="BY215" s="25"/>
      <c r="BZ215" s="25"/>
      <c r="CA215" s="21">
        <f t="shared" si="931"/>
        <v>0</v>
      </c>
      <c r="CB215" s="25"/>
      <c r="CC215" s="21">
        <f t="shared" ref="CC215" si="1192">SUM(CB215)</f>
        <v>0</v>
      </c>
      <c r="CD215" s="25"/>
      <c r="CE215" s="21">
        <f t="shared" ref="CE215" si="1193">SUM(CD215:CD215)</f>
        <v>0</v>
      </c>
      <c r="CF215" s="21">
        <f t="shared" ref="CF215" si="1194">SUM(BI215,BO215,BU215,CA215,CC215,CE215)</f>
        <v>0</v>
      </c>
      <c r="CG215" s="47" t="str">
        <f t="shared" si="1082"/>
        <v/>
      </c>
      <c r="CH215" s="20"/>
      <c r="CI215" s="25"/>
      <c r="CJ215" s="25"/>
      <c r="CK215" s="25"/>
      <c r="CL215" s="25"/>
      <c r="CM215" s="25"/>
      <c r="CN215" s="25"/>
      <c r="CO215" s="21">
        <f t="shared" si="1028"/>
        <v>0</v>
      </c>
      <c r="CP215" s="25"/>
      <c r="CQ215" s="25"/>
      <c r="CR215" s="25"/>
      <c r="CS215" s="25"/>
      <c r="CT215" s="25"/>
      <c r="CU215" s="25"/>
      <c r="CV215" s="21">
        <f t="shared" si="1029"/>
        <v>0</v>
      </c>
      <c r="CW215" s="25"/>
      <c r="CX215" s="25"/>
      <c r="CY215" s="25"/>
      <c r="CZ215" s="25"/>
      <c r="DA215" s="25"/>
      <c r="DB215" s="21">
        <f t="shared" ref="DB215" si="1195">SUM(CW215:DA215)</f>
        <v>0</v>
      </c>
      <c r="DC215" s="25"/>
      <c r="DD215" s="25">
        <v>6.071559E-2</v>
      </c>
      <c r="DE215" s="25"/>
      <c r="DF215" s="25"/>
      <c r="DG215" s="21">
        <f t="shared" si="1086"/>
        <v>6.071559E-2</v>
      </c>
      <c r="DH215" s="25"/>
      <c r="DI215" s="25"/>
      <c r="DJ215" s="25"/>
      <c r="DK215" s="21">
        <f t="shared" ref="DK215" si="1196">SUM(DH215:DJ215)</f>
        <v>0</v>
      </c>
      <c r="DL215" s="25"/>
      <c r="DM215" s="25"/>
      <c r="DN215" s="25"/>
      <c r="DO215" s="25"/>
      <c r="DP215" s="25"/>
      <c r="DQ215" s="25"/>
      <c r="DR215" s="21">
        <f t="shared" ref="DR215" si="1197">SUM(DL215:DQ215)</f>
        <v>0</v>
      </c>
      <c r="DS215" s="19">
        <f t="shared" si="1088"/>
        <v>6.071559E-2</v>
      </c>
      <c r="DT215" s="47">
        <f t="shared" ref="DT215:DT221" si="1198">IF(DS215=0,"",DS215/($DS$296-$DS$292))</f>
        <v>2.9072579512349679E-6</v>
      </c>
      <c r="DU215" s="20"/>
      <c r="DV215" s="25"/>
      <c r="DW215" s="21">
        <f t="shared" si="1089"/>
        <v>0</v>
      </c>
      <c r="DX215" s="25"/>
      <c r="DY215" s="25"/>
      <c r="DZ215" s="25"/>
      <c r="EA215" s="25"/>
      <c r="EB215" s="25"/>
      <c r="EC215" s="25"/>
      <c r="ED215" s="25"/>
      <c r="EE215" s="25"/>
      <c r="EF215" s="25"/>
      <c r="EG215" s="25"/>
      <c r="EH215" s="25"/>
      <c r="EI215" s="25"/>
      <c r="EJ215" s="25"/>
      <c r="EK215" s="21">
        <f t="shared" si="943"/>
        <v>0</v>
      </c>
      <c r="EL215" s="25"/>
      <c r="EM215" s="25"/>
      <c r="EN215" s="25"/>
      <c r="EO215" s="25"/>
      <c r="EP215" s="25"/>
      <c r="EQ215" s="21">
        <f t="shared" ref="EQ215" si="1199">SUM(EL215:EP215)</f>
        <v>0</v>
      </c>
      <c r="ER215" s="21">
        <f t="shared" si="945"/>
        <v>0</v>
      </c>
      <c r="ES215" s="47" t="str">
        <f t="shared" si="1137"/>
        <v/>
      </c>
    </row>
    <row r="216" spans="1:149" ht="15.75" customHeight="1" x14ac:dyDescent="0.25">
      <c r="A216" s="26"/>
      <c r="B216" s="8" t="s">
        <v>78</v>
      </c>
      <c r="C216" s="1"/>
      <c r="D216" s="25"/>
      <c r="E216" s="25">
        <v>1.8921330000000001</v>
      </c>
      <c r="F216" s="25">
        <v>1.1148</v>
      </c>
      <c r="G216" s="25">
        <v>2.3851819999999999</v>
      </c>
      <c r="H216" s="25">
        <v>4.9314299999999998</v>
      </c>
      <c r="I216" s="25">
        <v>12.663401</v>
      </c>
      <c r="J216" s="25">
        <v>14.593975</v>
      </c>
      <c r="K216" s="25">
        <v>15.514976000000001</v>
      </c>
      <c r="L216" s="25">
        <v>19.151976000000001</v>
      </c>
      <c r="M216" s="25">
        <v>13.80099952</v>
      </c>
      <c r="N216" s="25">
        <v>36.487497490000003</v>
      </c>
      <c r="O216" s="21">
        <f t="shared" si="998"/>
        <v>122.53637001000001</v>
      </c>
      <c r="P216" s="25"/>
      <c r="Q216" s="25"/>
      <c r="R216" s="25"/>
      <c r="S216" s="21">
        <f t="shared" si="999"/>
        <v>0</v>
      </c>
      <c r="T216" s="25">
        <v>3.9569955768253435</v>
      </c>
      <c r="U216" s="25">
        <v>3.2294622534912185</v>
      </c>
      <c r="V216" s="25">
        <v>2.0558920558699176</v>
      </c>
      <c r="W216" s="25">
        <v>2.4886463241830574</v>
      </c>
      <c r="X216" s="25">
        <v>2.4130353690412552</v>
      </c>
      <c r="Y216" s="21">
        <f t="shared" si="1000"/>
        <v>14.144031579410791</v>
      </c>
      <c r="Z216" s="21">
        <f t="shared" si="924"/>
        <v>136.68040158941079</v>
      </c>
      <c r="AA216" s="47">
        <f t="shared" si="1069"/>
        <v>2.6356455835831592E-2</v>
      </c>
      <c r="AB216" s="18"/>
      <c r="AC216" s="25">
        <v>92.694244800000007</v>
      </c>
      <c r="AD216" s="25"/>
      <c r="AE216" s="25">
        <v>70.900080489999993</v>
      </c>
      <c r="AF216" s="25">
        <v>49.84</v>
      </c>
      <c r="AG216" s="25">
        <v>41.475000000000001</v>
      </c>
      <c r="AH216" s="21">
        <f t="shared" si="1001"/>
        <v>254.90932529</v>
      </c>
      <c r="AI216" s="25"/>
      <c r="AJ216" s="25"/>
      <c r="AK216" s="25"/>
      <c r="AL216" s="25"/>
      <c r="AM216" s="25"/>
      <c r="AN216" s="21">
        <f t="shared" si="1002"/>
        <v>0</v>
      </c>
      <c r="AO216" s="25"/>
      <c r="AP216" s="25"/>
      <c r="AQ216" s="25"/>
      <c r="AR216" s="25"/>
      <c r="AS216" s="25"/>
      <c r="AT216" s="21">
        <f t="shared" si="1003"/>
        <v>0</v>
      </c>
      <c r="AU216" s="25">
        <v>1.7046953046953046</v>
      </c>
      <c r="AV216" s="25">
        <v>0.56823176823176824</v>
      </c>
      <c r="AW216" s="25">
        <v>1.1364635364635365</v>
      </c>
      <c r="AX216" s="25">
        <v>0</v>
      </c>
      <c r="AY216" s="25">
        <v>0</v>
      </c>
      <c r="AZ216" s="21">
        <f t="shared" si="1004"/>
        <v>3.4093906093906092</v>
      </c>
      <c r="BA216" s="21">
        <f t="shared" si="1005"/>
        <v>258.31871589939061</v>
      </c>
      <c r="BB216" s="47">
        <f t="shared" si="1075"/>
        <v>3.6918088592954208E-2</v>
      </c>
      <c r="BC216" s="18"/>
      <c r="BD216" s="25">
        <v>36.391199999999998</v>
      </c>
      <c r="BE216" s="25">
        <v>33.504578960000003</v>
      </c>
      <c r="BF216" s="25">
        <v>42.436950889999999</v>
      </c>
      <c r="BG216" s="25">
        <v>35.725120080000003</v>
      </c>
      <c r="BH216" s="25">
        <v>40.858380439999991</v>
      </c>
      <c r="BI216" s="21">
        <f t="shared" si="929"/>
        <v>188.91623036999999</v>
      </c>
      <c r="BJ216" s="25"/>
      <c r="BK216" s="25"/>
      <c r="BL216" s="25"/>
      <c r="BM216" s="25"/>
      <c r="BN216" s="25"/>
      <c r="BO216" s="21">
        <f t="shared" si="930"/>
        <v>0</v>
      </c>
      <c r="BP216" s="25"/>
      <c r="BQ216" s="25"/>
      <c r="BR216" s="25"/>
      <c r="BS216" s="25"/>
      <c r="BT216" s="25"/>
      <c r="BU216" s="21">
        <f t="shared" si="1006"/>
        <v>0</v>
      </c>
      <c r="BV216" s="25">
        <v>0.39421130026555401</v>
      </c>
      <c r="BW216" s="25">
        <v>0.35176804420982338</v>
      </c>
      <c r="BX216" s="25">
        <v>1.2258845102952254</v>
      </c>
      <c r="BY216" s="25">
        <v>1.2024285963859043</v>
      </c>
      <c r="BZ216" s="25">
        <v>1.4482941492332839</v>
      </c>
      <c r="CA216" s="21">
        <f t="shared" si="931"/>
        <v>4.6225866003897913</v>
      </c>
      <c r="CB216" s="25">
        <v>11.58512058</v>
      </c>
      <c r="CC216" s="21">
        <f t="shared" si="1188"/>
        <v>11.58512058</v>
      </c>
      <c r="CD216" s="25"/>
      <c r="CE216" s="21">
        <f t="shared" si="933"/>
        <v>0</v>
      </c>
      <c r="CF216" s="21">
        <f t="shared" si="934"/>
        <v>205.12393755038977</v>
      </c>
      <c r="CG216" s="47">
        <f t="shared" si="1082"/>
        <v>2.1541224314496517E-2</v>
      </c>
      <c r="CH216" s="18"/>
      <c r="CI216" s="25">
        <v>39.449023510195921</v>
      </c>
      <c r="CJ216" s="25">
        <v>36.140882581929262</v>
      </c>
      <c r="CK216" s="25">
        <v>32.40356515621373</v>
      </c>
      <c r="CL216" s="25">
        <v>33.089611689462984</v>
      </c>
      <c r="CM216" s="25">
        <v>35.336676106170351</v>
      </c>
      <c r="CN216" s="25"/>
      <c r="CO216" s="21">
        <f t="shared" si="1028"/>
        <v>176.41975904397225</v>
      </c>
      <c r="CP216" s="25"/>
      <c r="CQ216" s="25"/>
      <c r="CR216" s="25"/>
      <c r="CS216" s="25"/>
      <c r="CT216" s="25"/>
      <c r="CU216" s="25"/>
      <c r="CV216" s="21">
        <f t="shared" si="1029"/>
        <v>0</v>
      </c>
      <c r="CW216" s="25">
        <v>4.2118693709371646</v>
      </c>
      <c r="CX216" s="25">
        <v>4.8846688618209324</v>
      </c>
      <c r="CY216" s="25">
        <v>2.9031456004458667</v>
      </c>
      <c r="CZ216" s="25">
        <v>2.2607739467541359</v>
      </c>
      <c r="DA216" s="25">
        <v>2.7038856403179463</v>
      </c>
      <c r="DB216" s="21">
        <f t="shared" si="938"/>
        <v>16.964343420276045</v>
      </c>
      <c r="DC216" s="25">
        <v>11.670298039999999</v>
      </c>
      <c r="DD216" s="25">
        <v>0</v>
      </c>
      <c r="DE216" s="25"/>
      <c r="DF216" s="25"/>
      <c r="DG216" s="21">
        <f t="shared" si="1086"/>
        <v>11.670298039999999</v>
      </c>
      <c r="DH216" s="25"/>
      <c r="DI216" s="25"/>
      <c r="DJ216" s="25"/>
      <c r="DK216" s="21">
        <f t="shared" si="958"/>
        <v>0</v>
      </c>
      <c r="DL216" s="25">
        <v>173.94296256660539</v>
      </c>
      <c r="DM216" s="25">
        <v>43.485740641651347</v>
      </c>
      <c r="DN216" s="25">
        <v>0</v>
      </c>
      <c r="DO216" s="25">
        <v>0</v>
      </c>
      <c r="DP216" s="25">
        <v>0</v>
      </c>
      <c r="DQ216" s="25"/>
      <c r="DR216" s="21">
        <f t="shared" si="959"/>
        <v>217.42870320825674</v>
      </c>
      <c r="DS216" s="19">
        <f t="shared" si="1088"/>
        <v>422.483103712505</v>
      </c>
      <c r="DT216" s="47">
        <f t="shared" si="1198"/>
        <v>2.0229851386284935E-2</v>
      </c>
      <c r="DU216" s="18"/>
      <c r="DV216" s="25"/>
      <c r="DW216" s="21">
        <f t="shared" si="1089"/>
        <v>0</v>
      </c>
      <c r="DX216" s="25"/>
      <c r="DY216" s="25"/>
      <c r="DZ216" s="25"/>
      <c r="EA216" s="25"/>
      <c r="EB216" s="25"/>
      <c r="EC216" s="25">
        <v>0</v>
      </c>
      <c r="ED216" s="25"/>
      <c r="EE216" s="25"/>
      <c r="EF216" s="25"/>
      <c r="EG216" s="25"/>
      <c r="EH216" s="25"/>
      <c r="EI216" s="25"/>
      <c r="EJ216" s="25"/>
      <c r="EK216" s="21">
        <f t="shared" si="943"/>
        <v>0</v>
      </c>
      <c r="EL216" s="25">
        <v>0</v>
      </c>
      <c r="EM216" s="25">
        <v>0</v>
      </c>
      <c r="EN216" s="25">
        <v>0</v>
      </c>
      <c r="EO216" s="25">
        <v>0</v>
      </c>
      <c r="EP216" s="25">
        <v>0</v>
      </c>
      <c r="EQ216" s="21">
        <f t="shared" si="944"/>
        <v>0</v>
      </c>
      <c r="ER216" s="21">
        <f t="shared" si="945"/>
        <v>0</v>
      </c>
      <c r="ES216" s="47" t="str">
        <f t="shared" si="1137"/>
        <v/>
      </c>
    </row>
    <row r="217" spans="1:149" ht="15.75" customHeight="1" x14ac:dyDescent="0.25">
      <c r="A217" s="26"/>
      <c r="B217" s="8" t="s">
        <v>79</v>
      </c>
      <c r="C217" s="1"/>
      <c r="D217" s="25"/>
      <c r="E217" s="25"/>
      <c r="F217" s="25"/>
      <c r="G217" s="25"/>
      <c r="H217" s="25"/>
      <c r="I217" s="25"/>
      <c r="J217" s="25"/>
      <c r="K217" s="25"/>
      <c r="L217" s="25"/>
      <c r="M217" s="25"/>
      <c r="N217" s="25"/>
      <c r="O217" s="21">
        <f t="shared" si="998"/>
        <v>0</v>
      </c>
      <c r="P217" s="25"/>
      <c r="Q217" s="25"/>
      <c r="R217" s="25"/>
      <c r="S217" s="21">
        <f t="shared" si="999"/>
        <v>0</v>
      </c>
      <c r="T217" s="25"/>
      <c r="U217" s="25"/>
      <c r="V217" s="25"/>
      <c r="W217" s="25"/>
      <c r="X217" s="25"/>
      <c r="Y217" s="21">
        <f t="shared" si="1000"/>
        <v>0</v>
      </c>
      <c r="Z217" s="21">
        <f t="shared" si="924"/>
        <v>0</v>
      </c>
      <c r="AA217" s="47" t="str">
        <f t="shared" si="1069"/>
        <v/>
      </c>
      <c r="AB217" s="18"/>
      <c r="AC217" s="25"/>
      <c r="AD217" s="25"/>
      <c r="AE217" s="25"/>
      <c r="AF217" s="25"/>
      <c r="AG217" s="25"/>
      <c r="AH217" s="21">
        <f t="shared" si="1001"/>
        <v>0</v>
      </c>
      <c r="AI217" s="25"/>
      <c r="AJ217" s="25"/>
      <c r="AK217" s="25"/>
      <c r="AL217" s="25"/>
      <c r="AM217" s="25"/>
      <c r="AN217" s="21">
        <f t="shared" si="1002"/>
        <v>0</v>
      </c>
      <c r="AO217" s="25"/>
      <c r="AP217" s="25"/>
      <c r="AQ217" s="25"/>
      <c r="AR217" s="25"/>
      <c r="AS217" s="25"/>
      <c r="AT217" s="21">
        <f t="shared" si="1003"/>
        <v>0</v>
      </c>
      <c r="AU217" s="25"/>
      <c r="AV217" s="25"/>
      <c r="AW217" s="25"/>
      <c r="AX217" s="25"/>
      <c r="AY217" s="25"/>
      <c r="AZ217" s="21">
        <f t="shared" si="1004"/>
        <v>0</v>
      </c>
      <c r="BA217" s="21">
        <f t="shared" si="1005"/>
        <v>0</v>
      </c>
      <c r="BB217" s="47" t="str">
        <f t="shared" si="1075"/>
        <v/>
      </c>
      <c r="BC217" s="18"/>
      <c r="BD217" s="25">
        <v>1.5797791999999999</v>
      </c>
      <c r="BE217" s="25"/>
      <c r="BF217" s="25"/>
      <c r="BG217" s="25"/>
      <c r="BH217" s="25">
        <v>11.85227087</v>
      </c>
      <c r="BI217" s="21">
        <f t="shared" si="929"/>
        <v>13.432050069999999</v>
      </c>
      <c r="BJ217" s="25"/>
      <c r="BK217" s="25"/>
      <c r="BL217" s="25"/>
      <c r="BM217" s="25"/>
      <c r="BN217" s="25"/>
      <c r="BO217" s="21">
        <f t="shared" si="930"/>
        <v>0</v>
      </c>
      <c r="BP217" s="25"/>
      <c r="BQ217" s="25"/>
      <c r="BR217" s="25"/>
      <c r="BS217" s="25"/>
      <c r="BT217" s="25"/>
      <c r="BU217" s="21">
        <f t="shared" si="1006"/>
        <v>0</v>
      </c>
      <c r="BV217" s="25"/>
      <c r="BW217" s="25"/>
      <c r="BX217" s="25"/>
      <c r="BY217" s="25"/>
      <c r="BZ217" s="25"/>
      <c r="CA217" s="21">
        <f t="shared" si="931"/>
        <v>0</v>
      </c>
      <c r="CB217" s="25">
        <v>22.477137940000002</v>
      </c>
      <c r="CC217" s="21">
        <f t="shared" si="1188"/>
        <v>22.477137940000002</v>
      </c>
      <c r="CD217" s="25"/>
      <c r="CE217" s="21">
        <f t="shared" si="933"/>
        <v>0</v>
      </c>
      <c r="CF217" s="21">
        <f t="shared" si="934"/>
        <v>35.909188010000001</v>
      </c>
      <c r="CG217" s="47">
        <f t="shared" si="1082"/>
        <v>3.7710268392484305E-3</v>
      </c>
      <c r="CH217" s="18"/>
      <c r="CI217" s="25">
        <v>0.43321999999999999</v>
      </c>
      <c r="CJ217" s="25"/>
      <c r="CK217" s="25"/>
      <c r="CL217" s="25"/>
      <c r="CM217" s="25"/>
      <c r="CN217" s="25"/>
      <c r="CO217" s="21">
        <f t="shared" si="1028"/>
        <v>0.43321999999999999</v>
      </c>
      <c r="CP217" s="25"/>
      <c r="CQ217" s="25"/>
      <c r="CR217" s="25"/>
      <c r="CS217" s="25"/>
      <c r="CT217" s="25"/>
      <c r="CU217" s="25"/>
      <c r="CV217" s="21">
        <f t="shared" si="1029"/>
        <v>0</v>
      </c>
      <c r="CW217" s="25"/>
      <c r="CX217" s="25"/>
      <c r="CY217" s="25"/>
      <c r="CZ217" s="25"/>
      <c r="DA217" s="25"/>
      <c r="DB217" s="21">
        <f t="shared" si="938"/>
        <v>0</v>
      </c>
      <c r="DC217" s="25">
        <v>135.00378011000001</v>
      </c>
      <c r="DD217" s="25"/>
      <c r="DE217" s="25"/>
      <c r="DF217" s="25"/>
      <c r="DG217" s="21">
        <f t="shared" si="1086"/>
        <v>135.00378011000001</v>
      </c>
      <c r="DH217" s="25"/>
      <c r="DI217" s="25"/>
      <c r="DJ217" s="25"/>
      <c r="DK217" s="21">
        <f t="shared" si="958"/>
        <v>0</v>
      </c>
      <c r="DL217" s="25"/>
      <c r="DM217" s="25"/>
      <c r="DN217" s="25"/>
      <c r="DO217" s="25"/>
      <c r="DP217" s="25"/>
      <c r="DQ217" s="25"/>
      <c r="DR217" s="21">
        <f t="shared" si="959"/>
        <v>0</v>
      </c>
      <c r="DS217" s="19">
        <f t="shared" si="1088"/>
        <v>135.43700011000001</v>
      </c>
      <c r="DT217" s="47">
        <f t="shared" si="1198"/>
        <v>6.485159667578109E-3</v>
      </c>
      <c r="DU217" s="18"/>
      <c r="DV217" s="25"/>
      <c r="DW217" s="21">
        <f t="shared" si="1089"/>
        <v>0</v>
      </c>
      <c r="DX217" s="25"/>
      <c r="DY217" s="25"/>
      <c r="DZ217" s="25"/>
      <c r="EA217" s="25"/>
      <c r="EB217" s="25"/>
      <c r="EC217" s="25"/>
      <c r="ED217" s="25"/>
      <c r="EE217" s="25"/>
      <c r="EF217" s="25"/>
      <c r="EG217" s="25"/>
      <c r="EH217" s="25"/>
      <c r="EI217" s="25"/>
      <c r="EJ217" s="25"/>
      <c r="EK217" s="21">
        <f t="shared" si="943"/>
        <v>0</v>
      </c>
      <c r="EL217" s="25"/>
      <c r="EM217" s="25"/>
      <c r="EN217" s="25"/>
      <c r="EO217" s="25"/>
      <c r="EP217" s="25"/>
      <c r="EQ217" s="21">
        <f t="shared" si="944"/>
        <v>0</v>
      </c>
      <c r="ER217" s="21">
        <f t="shared" si="945"/>
        <v>0</v>
      </c>
      <c r="ES217" s="47" t="str">
        <f t="shared" si="1137"/>
        <v/>
      </c>
    </row>
    <row r="218" spans="1:149" x14ac:dyDescent="0.25">
      <c r="A218" s="26"/>
      <c r="B218" s="8" t="s">
        <v>80</v>
      </c>
      <c r="C218" s="1"/>
      <c r="D218" s="25"/>
      <c r="E218" s="25"/>
      <c r="F218" s="25"/>
      <c r="G218" s="25"/>
      <c r="H218" s="25"/>
      <c r="I218" s="25"/>
      <c r="J218" s="25"/>
      <c r="K218" s="25"/>
      <c r="L218" s="25"/>
      <c r="M218" s="25"/>
      <c r="N218" s="25"/>
      <c r="O218" s="21">
        <f t="shared" si="998"/>
        <v>0</v>
      </c>
      <c r="P218" s="25"/>
      <c r="Q218" s="25"/>
      <c r="R218" s="25"/>
      <c r="S218" s="21">
        <f t="shared" si="999"/>
        <v>0</v>
      </c>
      <c r="T218" s="25"/>
      <c r="U218" s="25"/>
      <c r="V218" s="25"/>
      <c r="W218" s="25"/>
      <c r="X218" s="25"/>
      <c r="Y218" s="21">
        <f>SUM(T218:X218)</f>
        <v>0</v>
      </c>
      <c r="Z218" s="21">
        <f t="shared" si="924"/>
        <v>0</v>
      </c>
      <c r="AA218" s="47" t="str">
        <f t="shared" si="1069"/>
        <v/>
      </c>
      <c r="AB218" s="20"/>
      <c r="AC218" s="25"/>
      <c r="AD218" s="25"/>
      <c r="AE218" s="25"/>
      <c r="AF218" s="25"/>
      <c r="AG218" s="25"/>
      <c r="AH218" s="21">
        <f t="shared" si="1001"/>
        <v>0</v>
      </c>
      <c r="AI218" s="25"/>
      <c r="AJ218" s="25"/>
      <c r="AK218" s="25"/>
      <c r="AL218" s="25"/>
      <c r="AM218" s="25"/>
      <c r="AN218" s="21">
        <f t="shared" si="1002"/>
        <v>0</v>
      </c>
      <c r="AO218" s="25"/>
      <c r="AP218" s="25"/>
      <c r="AQ218" s="25"/>
      <c r="AR218" s="25"/>
      <c r="AS218" s="25"/>
      <c r="AT218" s="21">
        <f t="shared" si="1003"/>
        <v>0</v>
      </c>
      <c r="AU218" s="25"/>
      <c r="AV218" s="25"/>
      <c r="AW218" s="25"/>
      <c r="AX218" s="25"/>
      <c r="AY218" s="25"/>
      <c r="AZ218" s="21">
        <f>SUM(AU218:AY218)</f>
        <v>0</v>
      </c>
      <c r="BA218" s="21">
        <f>SUM(AH218,AN218,AT218,AZ218)</f>
        <v>0</v>
      </c>
      <c r="BB218" s="47" t="str">
        <f t="shared" si="1075"/>
        <v/>
      </c>
      <c r="BC218" s="20"/>
      <c r="BD218" s="25"/>
      <c r="BE218" s="25"/>
      <c r="BF218" s="25"/>
      <c r="BG218" s="25"/>
      <c r="BH218" s="25"/>
      <c r="BI218" s="21">
        <f t="shared" si="929"/>
        <v>0</v>
      </c>
      <c r="BJ218" s="25"/>
      <c r="BK218" s="25"/>
      <c r="BL218" s="25"/>
      <c r="BM218" s="25"/>
      <c r="BN218" s="25"/>
      <c r="BO218" s="21">
        <f t="shared" si="930"/>
        <v>0</v>
      </c>
      <c r="BP218" s="25"/>
      <c r="BQ218" s="25"/>
      <c r="BR218" s="25"/>
      <c r="BS218" s="25"/>
      <c r="BT218" s="25"/>
      <c r="BU218" s="21">
        <f t="shared" si="1006"/>
        <v>0</v>
      </c>
      <c r="BV218" s="25"/>
      <c r="BW218" s="25"/>
      <c r="BX218" s="25"/>
      <c r="BY218" s="25"/>
      <c r="BZ218" s="25"/>
      <c r="CA218" s="21">
        <f t="shared" si="931"/>
        <v>0</v>
      </c>
      <c r="CB218" s="25"/>
      <c r="CC218" s="21">
        <f t="shared" si="1188"/>
        <v>0</v>
      </c>
      <c r="CD218" s="25"/>
      <c r="CE218" s="21">
        <f t="shared" si="933"/>
        <v>0</v>
      </c>
      <c r="CF218" s="21">
        <f t="shared" si="934"/>
        <v>0</v>
      </c>
      <c r="CG218" s="47" t="str">
        <f t="shared" si="1082"/>
        <v/>
      </c>
      <c r="CH218" s="20"/>
      <c r="CI218" s="25"/>
      <c r="CJ218" s="25">
        <v>0.39531662000000001</v>
      </c>
      <c r="CK218" s="25"/>
      <c r="CL218" s="25">
        <v>0.20468338000000003</v>
      </c>
      <c r="CM218" s="25">
        <v>0.2</v>
      </c>
      <c r="CN218" s="25"/>
      <c r="CO218" s="21">
        <f t="shared" si="1028"/>
        <v>0.8</v>
      </c>
      <c r="CP218" s="25"/>
      <c r="CQ218" s="25"/>
      <c r="CR218" s="25"/>
      <c r="CS218" s="25"/>
      <c r="CT218" s="25"/>
      <c r="CU218" s="25"/>
      <c r="CV218" s="21">
        <f t="shared" si="1029"/>
        <v>0</v>
      </c>
      <c r="CW218" s="25"/>
      <c r="CX218" s="25"/>
      <c r="CY218" s="25"/>
      <c r="CZ218" s="25"/>
      <c r="DA218" s="25"/>
      <c r="DB218" s="21">
        <f t="shared" si="938"/>
        <v>0</v>
      </c>
      <c r="DC218" s="25"/>
      <c r="DD218" s="25"/>
      <c r="DE218" s="25"/>
      <c r="DF218" s="25"/>
      <c r="DG218" s="21">
        <f t="shared" si="1086"/>
        <v>0</v>
      </c>
      <c r="DH218" s="25"/>
      <c r="DI218" s="25"/>
      <c r="DJ218" s="25"/>
      <c r="DK218" s="21">
        <f t="shared" si="958"/>
        <v>0</v>
      </c>
      <c r="DL218" s="25"/>
      <c r="DM218" s="25"/>
      <c r="DN218" s="25"/>
      <c r="DO218" s="25"/>
      <c r="DP218" s="25"/>
      <c r="DQ218" s="25"/>
      <c r="DR218" s="21">
        <f t="shared" si="959"/>
        <v>0</v>
      </c>
      <c r="DS218" s="19">
        <f t="shared" si="1088"/>
        <v>0.8</v>
      </c>
      <c r="DT218" s="47">
        <f t="shared" si="1198"/>
        <v>3.830657597147577E-5</v>
      </c>
      <c r="DU218" s="20"/>
      <c r="DV218" s="25">
        <v>0.2</v>
      </c>
      <c r="DW218" s="21">
        <f t="shared" si="1089"/>
        <v>0.2</v>
      </c>
      <c r="DX218" s="25"/>
      <c r="DY218" s="25"/>
      <c r="DZ218" s="25"/>
      <c r="EA218" s="25"/>
      <c r="EB218" s="25"/>
      <c r="EC218" s="25"/>
      <c r="ED218" s="25"/>
      <c r="EE218" s="25"/>
      <c r="EF218" s="25"/>
      <c r="EG218" s="25"/>
      <c r="EH218" s="25"/>
      <c r="EI218" s="25"/>
      <c r="EJ218" s="25"/>
      <c r="EK218" s="21">
        <f t="shared" si="943"/>
        <v>0</v>
      </c>
      <c r="EL218" s="25"/>
      <c r="EM218" s="25"/>
      <c r="EN218" s="25"/>
      <c r="EO218" s="25"/>
      <c r="EP218" s="25"/>
      <c r="EQ218" s="21">
        <f t="shared" si="944"/>
        <v>0</v>
      </c>
      <c r="ER218" s="21">
        <f t="shared" si="945"/>
        <v>0.2</v>
      </c>
      <c r="ES218" s="47">
        <f t="shared" si="1137"/>
        <v>5.6705214398871566E-4</v>
      </c>
    </row>
    <row r="219" spans="1:149" ht="15.75" customHeight="1" x14ac:dyDescent="0.25">
      <c r="A219" s="26" t="s">
        <v>222</v>
      </c>
      <c r="B219" s="8" t="s">
        <v>81</v>
      </c>
      <c r="C219" s="1"/>
      <c r="D219" s="25">
        <v>4.4634</v>
      </c>
      <c r="E219" s="25"/>
      <c r="F219" s="25">
        <v>15.048249999999999</v>
      </c>
      <c r="G219" s="25">
        <v>5.60595</v>
      </c>
      <c r="H219" s="25">
        <v>18.491534999999999</v>
      </c>
      <c r="I219" s="25">
        <v>6.6251490000000004</v>
      </c>
      <c r="J219" s="25">
        <v>23.214072000000002</v>
      </c>
      <c r="K219" s="25">
        <v>48.113951999999998</v>
      </c>
      <c r="L219" s="25"/>
      <c r="M219" s="25"/>
      <c r="N219" s="25">
        <v>15.88304422</v>
      </c>
      <c r="O219" s="21">
        <f t="shared" si="998"/>
        <v>137.44535221999999</v>
      </c>
      <c r="P219" s="25"/>
      <c r="Q219" s="25"/>
      <c r="R219" s="25">
        <v>2.8386322792202607</v>
      </c>
      <c r="S219" s="21">
        <f t="shared" si="999"/>
        <v>2.8386322792202607</v>
      </c>
      <c r="T219" s="25">
        <v>245.05108322196949</v>
      </c>
      <c r="U219" s="25">
        <v>199.9959838412062</v>
      </c>
      <c r="V219" s="25">
        <v>127.31845803137277</v>
      </c>
      <c r="W219" s="25">
        <v>154.11831164762219</v>
      </c>
      <c r="X219" s="25">
        <v>149.43583321134059</v>
      </c>
      <c r="Y219" s="21">
        <f t="shared" si="1000"/>
        <v>875.9196699535114</v>
      </c>
      <c r="Z219" s="21">
        <f t="shared" si="924"/>
        <v>1016.2036544527316</v>
      </c>
      <c r="AA219" s="47">
        <f t="shared" si="1069"/>
        <v>0.19595733131698026</v>
      </c>
      <c r="AB219" s="18"/>
      <c r="AC219" s="25">
        <v>81.745599999999996</v>
      </c>
      <c r="AD219" s="25">
        <v>199.04500000000002</v>
      </c>
      <c r="AE219" s="25">
        <v>433.45575123000003</v>
      </c>
      <c r="AF219" s="25">
        <v>281.20539000000002</v>
      </c>
      <c r="AG219" s="25">
        <v>428.56813910194194</v>
      </c>
      <c r="AH219" s="21">
        <f t="shared" si="1001"/>
        <v>1424.0198803319422</v>
      </c>
      <c r="AI219" s="25">
        <v>3.4524700000000004</v>
      </c>
      <c r="AJ219" s="25">
        <v>7.8350000000000009</v>
      </c>
      <c r="AK219" s="25">
        <v>14.424299999999999</v>
      </c>
      <c r="AL219" s="25">
        <v>21.349650125349999</v>
      </c>
      <c r="AM219" s="25">
        <v>13.90226780465</v>
      </c>
      <c r="AN219" s="21">
        <f t="shared" si="1002"/>
        <v>60.963687929999999</v>
      </c>
      <c r="AO219" s="25">
        <v>22.473821097347223</v>
      </c>
      <c r="AP219" s="25">
        <v>32.591343277759286</v>
      </c>
      <c r="AQ219" s="25">
        <v>63.455366505794288</v>
      </c>
      <c r="AR219" s="25">
        <v>117.02119538985036</v>
      </c>
      <c r="AS219" s="25">
        <v>57.392522343520426</v>
      </c>
      <c r="AT219" s="21">
        <f t="shared" si="1003"/>
        <v>292.93424861427161</v>
      </c>
      <c r="AU219" s="25">
        <v>138.93266733266736</v>
      </c>
      <c r="AV219" s="25">
        <v>46.310889110889114</v>
      </c>
      <c r="AW219" s="25">
        <v>92.621778221778229</v>
      </c>
      <c r="AX219" s="25">
        <v>0</v>
      </c>
      <c r="AY219" s="25">
        <v>0</v>
      </c>
      <c r="AZ219" s="21">
        <f t="shared" si="1004"/>
        <v>277.86533466533473</v>
      </c>
      <c r="BA219" s="21">
        <f t="shared" si="1005"/>
        <v>2055.7831515415487</v>
      </c>
      <c r="BB219" s="47">
        <f t="shared" si="1075"/>
        <v>0.29380598402352365</v>
      </c>
      <c r="BC219" s="18"/>
      <c r="BD219" s="25">
        <v>304.83199999999999</v>
      </c>
      <c r="BE219" s="25">
        <v>282.065</v>
      </c>
      <c r="BF219" s="25">
        <v>252.88137285505917</v>
      </c>
      <c r="BG219" s="25">
        <v>267.42500000000001</v>
      </c>
      <c r="BH219" s="25">
        <v>270.52</v>
      </c>
      <c r="BI219" s="21">
        <f t="shared" si="929"/>
        <v>1377.7233728550591</v>
      </c>
      <c r="BJ219" s="25"/>
      <c r="BK219" s="25"/>
      <c r="BL219" s="25"/>
      <c r="BM219" s="25"/>
      <c r="BN219" s="25"/>
      <c r="BO219" s="21">
        <f t="shared" si="930"/>
        <v>0</v>
      </c>
      <c r="BP219" s="25">
        <v>39.064167837810771</v>
      </c>
      <c r="BQ219" s="25">
        <v>15.659192347850322</v>
      </c>
      <c r="BR219" s="25">
        <v>1.8811025338492158</v>
      </c>
      <c r="BS219" s="25">
        <v>42.383974724530006</v>
      </c>
      <c r="BT219" s="25">
        <v>29.613681662467851</v>
      </c>
      <c r="BU219" s="21">
        <f t="shared" si="1006"/>
        <v>128.60211910650816</v>
      </c>
      <c r="BV219" s="25">
        <v>48.918038623861896</v>
      </c>
      <c r="BW219" s="25">
        <v>43.646824584204069</v>
      </c>
      <c r="BX219" s="25">
        <v>152.10581820056754</v>
      </c>
      <c r="BY219" s="25">
        <v>149.19052365281868</v>
      </c>
      <c r="BZ219" s="25">
        <v>179.70205571091762</v>
      </c>
      <c r="CA219" s="21">
        <f t="shared" si="931"/>
        <v>573.56326077236986</v>
      </c>
      <c r="CB219" s="25"/>
      <c r="CC219" s="21">
        <f t="shared" si="1188"/>
        <v>0</v>
      </c>
      <c r="CD219" s="25"/>
      <c r="CE219" s="21">
        <f t="shared" si="933"/>
        <v>0</v>
      </c>
      <c r="CF219" s="21">
        <f t="shared" si="934"/>
        <v>2079.8887527339371</v>
      </c>
      <c r="CG219" s="47">
        <f t="shared" si="1082"/>
        <v>0.21842087621213852</v>
      </c>
      <c r="CH219" s="18"/>
      <c r="CI219" s="25">
        <v>274.26954377711041</v>
      </c>
      <c r="CJ219" s="25">
        <v>0</v>
      </c>
      <c r="CK219" s="25">
        <v>302.499647113359</v>
      </c>
      <c r="CL219" s="25">
        <v>337.88566666242298</v>
      </c>
      <c r="CM219" s="25">
        <v>434.00716216387582</v>
      </c>
      <c r="CN219" s="25"/>
      <c r="CO219" s="21">
        <f t="shared" si="1028"/>
        <v>1348.6620197167681</v>
      </c>
      <c r="CP219" s="25">
        <v>6.3195747414080756</v>
      </c>
      <c r="CQ219" s="25">
        <v>0</v>
      </c>
      <c r="CR219" s="25">
        <v>8.870957397919188</v>
      </c>
      <c r="CS219" s="25">
        <v>8.4873333375769988</v>
      </c>
      <c r="CT219" s="25">
        <v>8.4873333248460003</v>
      </c>
      <c r="CU219" s="25"/>
      <c r="CV219" s="21">
        <f t="shared" si="1029"/>
        <v>32.165198801750265</v>
      </c>
      <c r="CW219" s="25">
        <v>65.923395620243895</v>
      </c>
      <c r="CX219" s="25">
        <v>212.86298296143761</v>
      </c>
      <c r="CY219" s="25">
        <v>94.635461057043699</v>
      </c>
      <c r="CZ219" s="25">
        <v>73.695712941153047</v>
      </c>
      <c r="DA219" s="25">
        <v>88.140072677619045</v>
      </c>
      <c r="DB219" s="21">
        <f t="shared" si="938"/>
        <v>535.25762525749724</v>
      </c>
      <c r="DC219" s="25">
        <v>62.7627728</v>
      </c>
      <c r="DD219" s="25">
        <v>62.500500000000002</v>
      </c>
      <c r="DE219" s="25"/>
      <c r="DF219" s="25"/>
      <c r="DG219" s="21">
        <f t="shared" si="1086"/>
        <v>125.26327280000001</v>
      </c>
      <c r="DH219" s="25"/>
      <c r="DI219" s="25"/>
      <c r="DJ219" s="25"/>
      <c r="DK219" s="21">
        <f t="shared" si="958"/>
        <v>0</v>
      </c>
      <c r="DL219" s="25">
        <v>482.41102128731319</v>
      </c>
      <c r="DM219" s="25">
        <v>120.6027553218283</v>
      </c>
      <c r="DN219" s="25">
        <v>0</v>
      </c>
      <c r="DO219" s="25">
        <v>0</v>
      </c>
      <c r="DP219" s="25">
        <v>0</v>
      </c>
      <c r="DQ219" s="25"/>
      <c r="DR219" s="21">
        <f t="shared" si="959"/>
        <v>603.01377660914147</v>
      </c>
      <c r="DS219" s="19">
        <f t="shared" si="1088"/>
        <v>2644.361893185157</v>
      </c>
      <c r="DT219" s="47">
        <f t="shared" si="1198"/>
        <v>0.12662056219671589</v>
      </c>
      <c r="DU219" s="18"/>
      <c r="DV219" s="25"/>
      <c r="DW219" s="21">
        <f t="shared" si="1089"/>
        <v>0</v>
      </c>
      <c r="DX219" s="25"/>
      <c r="DY219" s="25"/>
      <c r="DZ219" s="25"/>
      <c r="EA219" s="25"/>
      <c r="EB219" s="25"/>
      <c r="EC219" s="25"/>
      <c r="ED219" s="25"/>
      <c r="EE219" s="25"/>
      <c r="EF219" s="25"/>
      <c r="EG219" s="25"/>
      <c r="EH219" s="25"/>
      <c r="EI219" s="25"/>
      <c r="EJ219" s="25"/>
      <c r="EK219" s="21">
        <f t="shared" si="943"/>
        <v>0</v>
      </c>
      <c r="EL219" s="25">
        <v>0</v>
      </c>
      <c r="EM219" s="25">
        <v>0</v>
      </c>
      <c r="EN219" s="25">
        <v>0</v>
      </c>
      <c r="EO219" s="25">
        <v>0</v>
      </c>
      <c r="EP219" s="25"/>
      <c r="EQ219" s="21">
        <f t="shared" si="944"/>
        <v>0</v>
      </c>
      <c r="ER219" s="21">
        <f t="shared" si="945"/>
        <v>0</v>
      </c>
      <c r="ES219" s="47" t="str">
        <f t="shared" si="1137"/>
        <v/>
      </c>
    </row>
    <row r="220" spans="1:149" ht="15.75" customHeight="1" x14ac:dyDescent="0.25">
      <c r="A220" s="26" t="s">
        <v>82</v>
      </c>
      <c r="B220" s="9" t="s">
        <v>83</v>
      </c>
      <c r="C220" s="1"/>
      <c r="D220" s="25"/>
      <c r="E220" s="25">
        <v>48.091999999999999</v>
      </c>
      <c r="F220" s="25">
        <v>53</v>
      </c>
      <c r="G220" s="25">
        <v>58</v>
      </c>
      <c r="H220" s="25">
        <v>59.64</v>
      </c>
      <c r="I220" s="25">
        <v>64.48</v>
      </c>
      <c r="J220" s="25">
        <v>69.3</v>
      </c>
      <c r="K220" s="25">
        <v>69.3</v>
      </c>
      <c r="L220" s="25">
        <v>71.912999999999997</v>
      </c>
      <c r="M220" s="25">
        <v>75</v>
      </c>
      <c r="N220" s="25">
        <v>78</v>
      </c>
      <c r="O220" s="21">
        <f t="shared" ref="O220" si="1200">SUM(D220:N220)</f>
        <v>646.72500000000002</v>
      </c>
      <c r="P220" s="24"/>
      <c r="Q220" s="24"/>
      <c r="R220" s="24"/>
      <c r="S220" s="21">
        <f t="shared" ref="S220" si="1201">SUM(P220:R220)</f>
        <v>0</v>
      </c>
      <c r="T220" s="24"/>
      <c r="U220" s="24"/>
      <c r="V220" s="24"/>
      <c r="W220" s="24"/>
      <c r="X220" s="24"/>
      <c r="Y220" s="21">
        <f t="shared" ref="Y220" si="1202">SUM(T220:X220)</f>
        <v>0</v>
      </c>
      <c r="Z220" s="21">
        <f t="shared" ref="Z220" si="1203">SUM(O220,S220,Y220)</f>
        <v>646.72500000000002</v>
      </c>
      <c r="AA220" s="48">
        <f t="shared" si="1069"/>
        <v>0.12470975137776273</v>
      </c>
      <c r="AB220" s="20"/>
      <c r="AC220" s="24">
        <v>89.82</v>
      </c>
      <c r="AD220" s="24">
        <v>130</v>
      </c>
      <c r="AE220" s="24">
        <v>137.978655</v>
      </c>
      <c r="AF220" s="24">
        <v>175</v>
      </c>
      <c r="AG220" s="24">
        <v>200</v>
      </c>
      <c r="AH220" s="21">
        <f t="shared" ref="AH220" si="1204">SUM(AC220:AG220)</f>
        <v>732.79865500000005</v>
      </c>
      <c r="AI220" s="24"/>
      <c r="AJ220" s="24"/>
      <c r="AK220" s="24"/>
      <c r="AL220" s="24"/>
      <c r="AM220" s="24"/>
      <c r="AN220" s="21">
        <f t="shared" ref="AN220" si="1205">SUM(AI220:AM220)</f>
        <v>0</v>
      </c>
      <c r="AO220" s="24"/>
      <c r="AP220" s="24"/>
      <c r="AQ220" s="24"/>
      <c r="AR220" s="24"/>
      <c r="AS220" s="24"/>
      <c r="AT220" s="21">
        <f t="shared" ref="AT220" si="1206">SUM(AO220:AS220)</f>
        <v>0</v>
      </c>
      <c r="AU220" s="24"/>
      <c r="AV220" s="24"/>
      <c r="AW220" s="24"/>
      <c r="AX220" s="24"/>
      <c r="AY220" s="24"/>
      <c r="AZ220" s="21">
        <f t="shared" ref="AZ220" si="1207">SUM(AU220:AY220)</f>
        <v>0</v>
      </c>
      <c r="BA220" s="21">
        <f t="shared" ref="BA220" si="1208">SUM(AH220,AN220,AT220,AZ220)</f>
        <v>732.79865500000005</v>
      </c>
      <c r="BB220" s="48">
        <f t="shared" si="1075"/>
        <v>0.1047292511187011</v>
      </c>
      <c r="BC220" s="20"/>
      <c r="BD220" s="24">
        <v>235</v>
      </c>
      <c r="BE220" s="24">
        <v>275</v>
      </c>
      <c r="BF220" s="24">
        <v>290</v>
      </c>
      <c r="BG220" s="24">
        <v>290</v>
      </c>
      <c r="BH220" s="24">
        <v>290</v>
      </c>
      <c r="BI220" s="21">
        <f t="shared" ref="BI220" si="1209">SUM(BD220:BH220)</f>
        <v>1380</v>
      </c>
      <c r="BJ220" s="24"/>
      <c r="BK220" s="24"/>
      <c r="BL220" s="24"/>
      <c r="BM220" s="24"/>
      <c r="BN220" s="24"/>
      <c r="BO220" s="21">
        <f t="shared" ref="BO220" si="1210">SUM(BJ220:BN220)</f>
        <v>0</v>
      </c>
      <c r="BP220" s="24"/>
      <c r="BQ220" s="24"/>
      <c r="BR220" s="24"/>
      <c r="BS220" s="24"/>
      <c r="BT220" s="24"/>
      <c r="BU220" s="21">
        <f t="shared" ref="BU220" si="1211">SUM(BP220:BT220)</f>
        <v>0</v>
      </c>
      <c r="BV220" s="24"/>
      <c r="BW220" s="24"/>
      <c r="BX220" s="24"/>
      <c r="BY220" s="24"/>
      <c r="BZ220" s="24"/>
      <c r="CA220" s="21">
        <f t="shared" ref="CA220" si="1212">SUM(BV220:BZ220)</f>
        <v>0</v>
      </c>
      <c r="CB220" s="24"/>
      <c r="CC220" s="21">
        <f t="shared" ref="CC220" si="1213">SUM(CB220)</f>
        <v>0</v>
      </c>
      <c r="CD220" s="24"/>
      <c r="CE220" s="21">
        <f t="shared" si="933"/>
        <v>0</v>
      </c>
      <c r="CF220" s="21">
        <f t="shared" si="934"/>
        <v>1380</v>
      </c>
      <c r="CG220" s="47">
        <f t="shared" si="1082"/>
        <v>0.14492160158880835</v>
      </c>
      <c r="CH220" s="20"/>
      <c r="CI220" s="24">
        <v>20</v>
      </c>
      <c r="CJ220" s="24">
        <v>580</v>
      </c>
      <c r="CK220" s="24">
        <v>290</v>
      </c>
      <c r="CL220" s="24"/>
      <c r="CM220" s="24"/>
      <c r="CN220" s="24"/>
      <c r="CO220" s="21">
        <f t="shared" ref="CO220" si="1214">SUM(CI220:CN220)</f>
        <v>890</v>
      </c>
      <c r="CP220" s="24"/>
      <c r="CQ220" s="24"/>
      <c r="CR220" s="24"/>
      <c r="CS220" s="24"/>
      <c r="CT220" s="24"/>
      <c r="CU220" s="24"/>
      <c r="CV220" s="21">
        <f t="shared" ref="CV220" si="1215">SUM(CP220:CU220)</f>
        <v>0</v>
      </c>
      <c r="CW220" s="24"/>
      <c r="CX220" s="24"/>
      <c r="CY220" s="24"/>
      <c r="CZ220" s="24"/>
      <c r="DA220" s="24"/>
      <c r="DB220" s="21">
        <f t="shared" si="938"/>
        <v>0</v>
      </c>
      <c r="DC220" s="24">
        <v>4000</v>
      </c>
      <c r="DD220" s="24"/>
      <c r="DE220" s="24"/>
      <c r="DF220" s="24"/>
      <c r="DG220" s="21">
        <f t="shared" si="1086"/>
        <v>4000</v>
      </c>
      <c r="DH220" s="24"/>
      <c r="DI220" s="24"/>
      <c r="DJ220" s="24"/>
      <c r="DK220" s="21">
        <f t="shared" si="958"/>
        <v>0</v>
      </c>
      <c r="DL220" s="24"/>
      <c r="DM220" s="24"/>
      <c r="DN220" s="24"/>
      <c r="DO220" s="24"/>
      <c r="DP220" s="24"/>
      <c r="DQ220" s="24"/>
      <c r="DR220" s="21">
        <f t="shared" ref="DR220" si="1216">SUM(DL220:DQ220)</f>
        <v>0</v>
      </c>
      <c r="DS220" s="19">
        <f t="shared" si="1088"/>
        <v>4890</v>
      </c>
      <c r="DT220" s="47">
        <f t="shared" si="1198"/>
        <v>0.23414894562564562</v>
      </c>
      <c r="DU220" s="20"/>
      <c r="DV220" s="24"/>
      <c r="DW220" s="21">
        <f t="shared" si="1089"/>
        <v>0</v>
      </c>
      <c r="DX220" s="24"/>
      <c r="DY220" s="24"/>
      <c r="DZ220" s="24"/>
      <c r="EA220" s="24"/>
      <c r="EB220" s="24"/>
      <c r="EC220" s="24"/>
      <c r="ED220" s="24"/>
      <c r="EE220" s="24"/>
      <c r="EF220" s="24"/>
      <c r="EG220" s="24"/>
      <c r="EH220" s="24"/>
      <c r="EI220" s="24"/>
      <c r="EJ220" s="24"/>
      <c r="EK220" s="21">
        <f t="shared" ref="EK220" si="1217">SUM(DX220:EJ220)</f>
        <v>0</v>
      </c>
      <c r="EL220" s="24"/>
      <c r="EM220" s="24"/>
      <c r="EN220" s="24"/>
      <c r="EO220" s="24"/>
      <c r="EP220" s="24"/>
      <c r="EQ220" s="21">
        <f t="shared" si="944"/>
        <v>0</v>
      </c>
      <c r="ER220" s="21">
        <f t="shared" si="945"/>
        <v>0</v>
      </c>
      <c r="ES220" s="48" t="str">
        <f t="shared" si="1137"/>
        <v/>
      </c>
    </row>
    <row r="221" spans="1:149" ht="15.75" customHeight="1" x14ac:dyDescent="0.25">
      <c r="A221" s="26"/>
      <c r="B221" s="9" t="s">
        <v>84</v>
      </c>
      <c r="C221" s="1"/>
      <c r="D221" s="25"/>
      <c r="E221" s="25"/>
      <c r="F221" s="25"/>
      <c r="G221" s="25"/>
      <c r="H221" s="25"/>
      <c r="I221" s="25"/>
      <c r="J221" s="25"/>
      <c r="K221" s="25"/>
      <c r="L221" s="25"/>
      <c r="M221" s="25"/>
      <c r="N221" s="25"/>
      <c r="O221" s="21">
        <f t="shared" si="998"/>
        <v>0</v>
      </c>
      <c r="P221" s="24"/>
      <c r="Q221" s="24"/>
      <c r="R221" s="24"/>
      <c r="S221" s="21">
        <f t="shared" si="999"/>
        <v>0</v>
      </c>
      <c r="T221" s="24"/>
      <c r="U221" s="24"/>
      <c r="V221" s="24"/>
      <c r="W221" s="24"/>
      <c r="X221" s="24"/>
      <c r="Y221" s="21">
        <f t="shared" si="1000"/>
        <v>0</v>
      </c>
      <c r="Z221" s="21">
        <f t="shared" si="924"/>
        <v>0</v>
      </c>
      <c r="AA221" s="48" t="str">
        <f t="shared" si="1069"/>
        <v/>
      </c>
      <c r="AB221" s="20"/>
      <c r="AC221" s="24"/>
      <c r="AD221" s="24"/>
      <c r="AE221" s="24"/>
      <c r="AF221" s="24"/>
      <c r="AG221" s="24"/>
      <c r="AH221" s="21">
        <f t="shared" si="1001"/>
        <v>0</v>
      </c>
      <c r="AI221" s="24"/>
      <c r="AJ221" s="24"/>
      <c r="AK221" s="24"/>
      <c r="AL221" s="24"/>
      <c r="AM221" s="24"/>
      <c r="AN221" s="21">
        <f t="shared" si="1002"/>
        <v>0</v>
      </c>
      <c r="AO221" s="24"/>
      <c r="AP221" s="24"/>
      <c r="AQ221" s="24"/>
      <c r="AR221" s="24"/>
      <c r="AS221" s="24"/>
      <c r="AT221" s="21">
        <f t="shared" si="1003"/>
        <v>0</v>
      </c>
      <c r="AU221" s="24"/>
      <c r="AV221" s="24"/>
      <c r="AW221" s="24"/>
      <c r="AX221" s="24"/>
      <c r="AY221" s="24"/>
      <c r="AZ221" s="21">
        <f t="shared" si="1004"/>
        <v>0</v>
      </c>
      <c r="BA221" s="21">
        <f t="shared" si="1005"/>
        <v>0</v>
      </c>
      <c r="BB221" s="48" t="str">
        <f t="shared" si="1075"/>
        <v/>
      </c>
      <c r="BC221" s="20"/>
      <c r="BD221" s="24"/>
      <c r="BE221" s="24"/>
      <c r="BF221" s="24"/>
      <c r="BG221" s="24"/>
      <c r="BH221" s="24"/>
      <c r="BI221" s="21">
        <f t="shared" si="929"/>
        <v>0</v>
      </c>
      <c r="BJ221" s="24"/>
      <c r="BK221" s="24"/>
      <c r="BL221" s="24"/>
      <c r="BM221" s="24"/>
      <c r="BN221" s="24"/>
      <c r="BO221" s="21">
        <f t="shared" si="930"/>
        <v>0</v>
      </c>
      <c r="BP221" s="24"/>
      <c r="BQ221" s="24"/>
      <c r="BR221" s="24"/>
      <c r="BS221" s="24"/>
      <c r="BT221" s="24"/>
      <c r="BU221" s="21">
        <f t="shared" si="1006"/>
        <v>0</v>
      </c>
      <c r="BV221" s="24"/>
      <c r="BW221" s="24"/>
      <c r="BX221" s="24"/>
      <c r="BY221" s="24"/>
      <c r="BZ221" s="24"/>
      <c r="CA221" s="21">
        <f t="shared" si="931"/>
        <v>0</v>
      </c>
      <c r="CB221" s="24"/>
      <c r="CC221" s="21">
        <f t="shared" ref="CC221" si="1218">SUM(CB221)</f>
        <v>0</v>
      </c>
      <c r="CD221" s="24"/>
      <c r="CE221" s="21">
        <f t="shared" si="933"/>
        <v>0</v>
      </c>
      <c r="CF221" s="21">
        <f t="shared" si="934"/>
        <v>0</v>
      </c>
      <c r="CG221" s="47" t="str">
        <f t="shared" si="1082"/>
        <v/>
      </c>
      <c r="CH221" s="20"/>
      <c r="CI221" s="24"/>
      <c r="CJ221" s="24"/>
      <c r="CK221" s="24"/>
      <c r="CL221" s="24"/>
      <c r="CM221" s="24"/>
      <c r="CN221" s="24"/>
      <c r="CO221" s="21">
        <f t="shared" si="1028"/>
        <v>0</v>
      </c>
      <c r="CP221" s="24"/>
      <c r="CQ221" s="24"/>
      <c r="CR221" s="24"/>
      <c r="CS221" s="24"/>
      <c r="CT221" s="24"/>
      <c r="CU221" s="24"/>
      <c r="CV221" s="21">
        <f t="shared" si="1029"/>
        <v>0</v>
      </c>
      <c r="CW221" s="24"/>
      <c r="CX221" s="24"/>
      <c r="CY221" s="24"/>
      <c r="CZ221" s="24"/>
      <c r="DA221" s="24"/>
      <c r="DB221" s="21">
        <f t="shared" si="938"/>
        <v>0</v>
      </c>
      <c r="DC221" s="24">
        <v>0.5</v>
      </c>
      <c r="DD221" s="24">
        <v>0.5</v>
      </c>
      <c r="DE221" s="24"/>
      <c r="DF221" s="24"/>
      <c r="DG221" s="21">
        <f t="shared" si="1086"/>
        <v>1</v>
      </c>
      <c r="DH221" s="24"/>
      <c r="DI221" s="24"/>
      <c r="DJ221" s="24"/>
      <c r="DK221" s="21">
        <f t="shared" si="958"/>
        <v>0</v>
      </c>
      <c r="DL221" s="24"/>
      <c r="DM221" s="24"/>
      <c r="DN221" s="24"/>
      <c r="DO221" s="24"/>
      <c r="DP221" s="24"/>
      <c r="DQ221" s="24"/>
      <c r="DR221" s="21">
        <f t="shared" si="959"/>
        <v>0</v>
      </c>
      <c r="DS221" s="19">
        <f t="shared" si="1088"/>
        <v>1</v>
      </c>
      <c r="DT221" s="47">
        <f t="shared" si="1198"/>
        <v>4.7883219964344708E-5</v>
      </c>
      <c r="DU221" s="20"/>
      <c r="DV221" s="24"/>
      <c r="DW221" s="21">
        <f t="shared" si="1089"/>
        <v>0</v>
      </c>
      <c r="DX221" s="24"/>
      <c r="DY221" s="24"/>
      <c r="DZ221" s="24"/>
      <c r="EA221" s="24"/>
      <c r="EB221" s="24"/>
      <c r="EC221" s="24"/>
      <c r="ED221" s="24"/>
      <c r="EE221" s="24"/>
      <c r="EF221" s="24"/>
      <c r="EG221" s="24"/>
      <c r="EH221" s="24"/>
      <c r="EI221" s="24"/>
      <c r="EJ221" s="24"/>
      <c r="EK221" s="21">
        <f t="shared" si="943"/>
        <v>0</v>
      </c>
      <c r="EL221" s="24"/>
      <c r="EM221" s="24"/>
      <c r="EN221" s="24"/>
      <c r="EO221" s="24"/>
      <c r="EP221" s="24"/>
      <c r="EQ221" s="21">
        <f t="shared" si="944"/>
        <v>0</v>
      </c>
      <c r="ER221" s="21">
        <f t="shared" si="945"/>
        <v>0</v>
      </c>
      <c r="ES221" s="48" t="str">
        <f t="shared" si="1137"/>
        <v/>
      </c>
    </row>
    <row r="222" spans="1:149" ht="30" x14ac:dyDescent="0.25">
      <c r="A222"/>
      <c r="B222" s="43" t="s">
        <v>85</v>
      </c>
      <c r="C222" s="1"/>
      <c r="D222" s="37">
        <f t="shared" ref="D222:Z222" si="1219">SUM(D164:D221)</f>
        <v>4.4634</v>
      </c>
      <c r="E222" s="37">
        <f t="shared" si="1219"/>
        <v>93.086565000000007</v>
      </c>
      <c r="F222" s="37">
        <f t="shared" si="1219"/>
        <v>106.25498399999999</v>
      </c>
      <c r="G222" s="37">
        <f t="shared" si="1219"/>
        <v>110.91403199999999</v>
      </c>
      <c r="H222" s="37">
        <f t="shared" si="1219"/>
        <v>160.39815099999998</v>
      </c>
      <c r="I222" s="37">
        <f t="shared" si="1219"/>
        <v>274.92391599999996</v>
      </c>
      <c r="J222" s="37">
        <f t="shared" si="1219"/>
        <v>216.200109</v>
      </c>
      <c r="K222" s="37">
        <f t="shared" si="1219"/>
        <v>282.29137800000001</v>
      </c>
      <c r="L222" s="37">
        <f t="shared" si="1219"/>
        <v>269.32893999999999</v>
      </c>
      <c r="M222" s="37">
        <f t="shared" si="1219"/>
        <v>255.98826011</v>
      </c>
      <c r="N222" s="37">
        <f t="shared" si="1219"/>
        <v>252.64002439000001</v>
      </c>
      <c r="O222" s="38">
        <f t="shared" si="1219"/>
        <v>2026.4897594999998</v>
      </c>
      <c r="P222" s="37">
        <f t="shared" si="1219"/>
        <v>0</v>
      </c>
      <c r="Q222" s="37">
        <f t="shared" si="1219"/>
        <v>0</v>
      </c>
      <c r="R222" s="37">
        <f t="shared" si="1219"/>
        <v>40.34319603956574</v>
      </c>
      <c r="S222" s="38">
        <f t="shared" si="1219"/>
        <v>40.34319603956574</v>
      </c>
      <c r="T222" s="37">
        <f t="shared" si="1219"/>
        <v>524.72587774116073</v>
      </c>
      <c r="U222" s="37">
        <f t="shared" si="1219"/>
        <v>428.24976240046055</v>
      </c>
      <c r="V222" s="37">
        <f t="shared" si="1219"/>
        <v>272.62597155160734</v>
      </c>
      <c r="W222" s="37">
        <f t="shared" si="1219"/>
        <v>330.01227863184613</v>
      </c>
      <c r="X222" s="37">
        <f t="shared" si="1219"/>
        <v>319.98572590179219</v>
      </c>
      <c r="Y222" s="38">
        <f t="shared" si="1219"/>
        <v>1875.5996162268673</v>
      </c>
      <c r="Z222" s="56">
        <f t="shared" si="1219"/>
        <v>3942.4325717664328</v>
      </c>
      <c r="AA222" s="57">
        <f t="shared" si="1069"/>
        <v>0.76023006045627672</v>
      </c>
      <c r="AB222" s="20"/>
      <c r="AC222" s="37">
        <f t="shared" ref="AC222:BA222" si="1220">SUM(AC164:AC221)</f>
        <v>509.58137005999998</v>
      </c>
      <c r="AD222" s="37">
        <f t="shared" si="1220"/>
        <v>607.36168958000007</v>
      </c>
      <c r="AE222" s="37">
        <f t="shared" si="1220"/>
        <v>979.91223315000013</v>
      </c>
      <c r="AF222" s="37">
        <f t="shared" si="1220"/>
        <v>899.45797830053539</v>
      </c>
      <c r="AG222" s="37">
        <f t="shared" si="1220"/>
        <v>988.08424638194197</v>
      </c>
      <c r="AH222" s="38">
        <f t="shared" si="1220"/>
        <v>3984.3975174724774</v>
      </c>
      <c r="AI222" s="37">
        <f t="shared" si="1220"/>
        <v>3.4524700000000004</v>
      </c>
      <c r="AJ222" s="37">
        <f t="shared" si="1220"/>
        <v>7.8350000000000009</v>
      </c>
      <c r="AK222" s="37">
        <f t="shared" si="1220"/>
        <v>14.424299999999999</v>
      </c>
      <c r="AL222" s="37">
        <f t="shared" si="1220"/>
        <v>21.349650125349999</v>
      </c>
      <c r="AM222" s="37">
        <f t="shared" si="1220"/>
        <v>13.90226780465</v>
      </c>
      <c r="AN222" s="38">
        <f t="shared" si="1220"/>
        <v>60.963687929999999</v>
      </c>
      <c r="AO222" s="37">
        <f t="shared" si="1220"/>
        <v>120.64769794988622</v>
      </c>
      <c r="AP222" s="37">
        <f t="shared" si="1220"/>
        <v>208.79333691289898</v>
      </c>
      <c r="AQ222" s="37">
        <f t="shared" si="1220"/>
        <v>201.01999699210393</v>
      </c>
      <c r="AR222" s="37">
        <f t="shared" si="1220"/>
        <v>233.06562027200994</v>
      </c>
      <c r="AS222" s="37">
        <f t="shared" si="1220"/>
        <v>122.15548985123621</v>
      </c>
      <c r="AT222" s="38">
        <f t="shared" si="1220"/>
        <v>885.68214197813541</v>
      </c>
      <c r="AU222" s="37">
        <f t="shared" si="1220"/>
        <v>300.00000000000006</v>
      </c>
      <c r="AV222" s="37">
        <f t="shared" si="1220"/>
        <v>100</v>
      </c>
      <c r="AW222" s="37">
        <f t="shared" si="1220"/>
        <v>200</v>
      </c>
      <c r="AX222" s="37">
        <f t="shared" si="1220"/>
        <v>0</v>
      </c>
      <c r="AY222" s="37">
        <f t="shared" si="1220"/>
        <v>0</v>
      </c>
      <c r="AZ222" s="38">
        <f t="shared" si="1220"/>
        <v>600.00000000000011</v>
      </c>
      <c r="BA222" s="56">
        <f t="shared" si="1220"/>
        <v>5531.0433473806133</v>
      </c>
      <c r="BB222" s="57">
        <f t="shared" si="1075"/>
        <v>0.79047910872086058</v>
      </c>
      <c r="BC222" s="20"/>
      <c r="BD222" s="37">
        <f t="shared" ref="BD222:CF222" si="1221">SUM(BD164:BD221)</f>
        <v>1173.2561867723296</v>
      </c>
      <c r="BE222" s="37">
        <f t="shared" si="1221"/>
        <v>1123.6874600668652</v>
      </c>
      <c r="BF222" s="37">
        <f t="shared" si="1221"/>
        <v>1135.2668516064878</v>
      </c>
      <c r="BG222" s="37">
        <f t="shared" si="1221"/>
        <v>1275.9765740927323</v>
      </c>
      <c r="BH222" s="37">
        <f t="shared" si="1221"/>
        <v>1147.850233725816</v>
      </c>
      <c r="BI222" s="38">
        <f t="shared" si="1221"/>
        <v>5856.0373062642302</v>
      </c>
      <c r="BJ222" s="37">
        <f t="shared" si="1221"/>
        <v>0</v>
      </c>
      <c r="BK222" s="37">
        <f t="shared" si="1221"/>
        <v>1.8567011100000002</v>
      </c>
      <c r="BL222" s="37">
        <f t="shared" si="1221"/>
        <v>2.7033181799999997</v>
      </c>
      <c r="BM222" s="37">
        <f t="shared" si="1221"/>
        <v>4.0551141200000007</v>
      </c>
      <c r="BN222" s="37">
        <f t="shared" si="1221"/>
        <v>2.8549210999999994</v>
      </c>
      <c r="BO222" s="38">
        <f t="shared" si="1221"/>
        <v>11.470054510000001</v>
      </c>
      <c r="BP222" s="37">
        <f t="shared" si="1221"/>
        <v>102.93161108710579</v>
      </c>
      <c r="BQ222" s="37">
        <f t="shared" si="1221"/>
        <v>38.79305089519292</v>
      </c>
      <c r="BR222" s="37">
        <f t="shared" si="1221"/>
        <v>56.542499999999997</v>
      </c>
      <c r="BS222" s="37">
        <f t="shared" si="1221"/>
        <v>69.45750000000001</v>
      </c>
      <c r="BT222" s="37">
        <f t="shared" si="1221"/>
        <v>75</v>
      </c>
      <c r="BU222" s="38">
        <f t="shared" si="1221"/>
        <v>342.7246619822987</v>
      </c>
      <c r="BV222" s="37">
        <f t="shared" si="1221"/>
        <v>99.999999999999972</v>
      </c>
      <c r="BW222" s="37">
        <f t="shared" si="1221"/>
        <v>100</v>
      </c>
      <c r="BX222" s="37">
        <f t="shared" si="1221"/>
        <v>350.00000000000006</v>
      </c>
      <c r="BY222" s="37">
        <f t="shared" si="1221"/>
        <v>350.00000000000011</v>
      </c>
      <c r="BZ222" s="37">
        <f t="shared" si="1221"/>
        <v>414.00000000000011</v>
      </c>
      <c r="CA222" s="38">
        <f t="shared" si="1221"/>
        <v>1314</v>
      </c>
      <c r="CB222" s="37">
        <f t="shared" si="1221"/>
        <v>286.27033762999997</v>
      </c>
      <c r="CC222" s="38">
        <f t="shared" si="1221"/>
        <v>286.27033762999997</v>
      </c>
      <c r="CD222" s="37">
        <f t="shared" si="1221"/>
        <v>0</v>
      </c>
      <c r="CE222" s="38">
        <f t="shared" si="1221"/>
        <v>0</v>
      </c>
      <c r="CF222" s="56">
        <f t="shared" si="1221"/>
        <v>7810.5023603865302</v>
      </c>
      <c r="CG222" s="57">
        <f t="shared" si="1082"/>
        <v>0.82022500817419131</v>
      </c>
      <c r="CH222" s="20"/>
      <c r="CI222" s="37">
        <f t="shared" ref="CI222:DS222" si="1222">SUM(CI164:CI221)</f>
        <v>857.64550614881523</v>
      </c>
      <c r="CJ222" s="37">
        <f t="shared" si="1222"/>
        <v>1112.2905963701742</v>
      </c>
      <c r="CK222" s="37">
        <f t="shared" si="1222"/>
        <v>1317.6724377672822</v>
      </c>
      <c r="CL222" s="37">
        <f t="shared" si="1222"/>
        <v>873.74090129899128</v>
      </c>
      <c r="CM222" s="37">
        <f t="shared" si="1222"/>
        <v>1023.9557174392303</v>
      </c>
      <c r="CN222" s="37">
        <f t="shared" si="1222"/>
        <v>241.29710499999999</v>
      </c>
      <c r="CO222" s="38">
        <f t="shared" si="1222"/>
        <v>5426.6022640244928</v>
      </c>
      <c r="CP222" s="37">
        <f t="shared" si="1222"/>
        <v>6.3195747414080756</v>
      </c>
      <c r="CQ222" s="37">
        <f t="shared" si="1222"/>
        <v>2.1434420800000002</v>
      </c>
      <c r="CR222" s="37">
        <f t="shared" si="1222"/>
        <v>14.082343804169188</v>
      </c>
      <c r="CS222" s="37">
        <f t="shared" si="1222"/>
        <v>18.733064848095498</v>
      </c>
      <c r="CT222" s="37">
        <f t="shared" si="1222"/>
        <v>18.791114054114502</v>
      </c>
      <c r="CU222" s="37">
        <f t="shared" si="1222"/>
        <v>0</v>
      </c>
      <c r="CV222" s="38">
        <f t="shared" si="1222"/>
        <v>60.069539527787263</v>
      </c>
      <c r="CW222" s="37">
        <f t="shared" si="1222"/>
        <v>280</v>
      </c>
      <c r="CX222" s="37">
        <f t="shared" si="1222"/>
        <v>480</v>
      </c>
      <c r="CY222" s="37">
        <f t="shared" si="1222"/>
        <v>279.99999999999994</v>
      </c>
      <c r="CZ222" s="37">
        <f t="shared" si="1222"/>
        <v>200</v>
      </c>
      <c r="DA222" s="37">
        <f t="shared" si="1222"/>
        <v>239.19999999943508</v>
      </c>
      <c r="DB222" s="38">
        <f t="shared" si="1222"/>
        <v>1479.1999999994348</v>
      </c>
      <c r="DC222" s="37">
        <f t="shared" si="1222"/>
        <v>7583.9608046313342</v>
      </c>
      <c r="DD222" s="37">
        <f t="shared" ref="DD222:DE222" si="1223">SUM(DD164:DD221)</f>
        <v>2388.1949447699999</v>
      </c>
      <c r="DE222" s="37">
        <f t="shared" si="1223"/>
        <v>614.16929157000004</v>
      </c>
      <c r="DF222" s="37">
        <f t="shared" si="1222"/>
        <v>273.44965100000002</v>
      </c>
      <c r="DG222" s="38">
        <f t="shared" si="1222"/>
        <v>10859.77469197133</v>
      </c>
      <c r="DH222" s="37">
        <f t="shared" si="1222"/>
        <v>0</v>
      </c>
      <c r="DI222" s="37">
        <f t="shared" ref="DI222" si="1224">SUM(DI164:DI221)</f>
        <v>0</v>
      </c>
      <c r="DJ222" s="37">
        <f t="shared" si="1222"/>
        <v>0</v>
      </c>
      <c r="DK222" s="38">
        <f t="shared" si="1222"/>
        <v>0</v>
      </c>
      <c r="DL222" s="37">
        <f t="shared" si="1222"/>
        <v>780</v>
      </c>
      <c r="DM222" s="37">
        <f t="shared" si="1222"/>
        <v>195</v>
      </c>
      <c r="DN222" s="37">
        <f t="shared" si="1222"/>
        <v>0</v>
      </c>
      <c r="DO222" s="37">
        <f t="shared" si="1222"/>
        <v>0</v>
      </c>
      <c r="DP222" s="37">
        <f t="shared" si="1222"/>
        <v>0</v>
      </c>
      <c r="DQ222" s="37">
        <f t="shared" si="1222"/>
        <v>0</v>
      </c>
      <c r="DR222" s="38">
        <f t="shared" si="1222"/>
        <v>975</v>
      </c>
      <c r="DS222" s="56">
        <f t="shared" si="1222"/>
        <v>18800.646495523051</v>
      </c>
      <c r="DT222" s="57">
        <f>IF(DS222=0,"",(DS222+DS294)/($DS$296-$DS$292))</f>
        <v>0.90023549161701677</v>
      </c>
      <c r="DU222" s="20"/>
      <c r="DV222" s="37">
        <f t="shared" ref="DV222:DW222" si="1225">SUM(DV164:DV221)</f>
        <v>3.9012499999999997</v>
      </c>
      <c r="DW222" s="38">
        <f t="shared" si="1225"/>
        <v>3.9012499999999997</v>
      </c>
      <c r="DX222" s="37">
        <f t="shared" ref="DX222:ER222" si="1226">SUM(DX164:DX221)</f>
        <v>0</v>
      </c>
      <c r="DY222" s="37">
        <f t="shared" si="1226"/>
        <v>0</v>
      </c>
      <c r="DZ222" s="37">
        <f t="shared" si="1226"/>
        <v>0</v>
      </c>
      <c r="EA222" s="37">
        <f t="shared" si="1226"/>
        <v>0</v>
      </c>
      <c r="EB222" s="37">
        <f t="shared" si="1226"/>
        <v>0</v>
      </c>
      <c r="EC222" s="37">
        <f t="shared" si="1226"/>
        <v>0</v>
      </c>
      <c r="ED222" s="37">
        <f t="shared" si="1226"/>
        <v>0</v>
      </c>
      <c r="EE222" s="37">
        <f t="shared" si="1226"/>
        <v>0</v>
      </c>
      <c r="EF222" s="37">
        <f t="shared" si="1226"/>
        <v>0</v>
      </c>
      <c r="EG222" s="37">
        <f t="shared" si="1226"/>
        <v>0</v>
      </c>
      <c r="EH222" s="37">
        <f t="shared" si="1226"/>
        <v>0</v>
      </c>
      <c r="EI222" s="37">
        <f t="shared" ref="EI222" si="1227">SUM(EI164:EI221)</f>
        <v>0</v>
      </c>
      <c r="EJ222" s="37">
        <f t="shared" si="1226"/>
        <v>0</v>
      </c>
      <c r="EK222" s="38">
        <f t="shared" si="1226"/>
        <v>0</v>
      </c>
      <c r="EL222" s="37">
        <f t="shared" si="1226"/>
        <v>0</v>
      </c>
      <c r="EM222" s="37">
        <f t="shared" si="1226"/>
        <v>0</v>
      </c>
      <c r="EN222" s="37">
        <f t="shared" si="1226"/>
        <v>0</v>
      </c>
      <c r="EO222" s="37">
        <f t="shared" si="1226"/>
        <v>0</v>
      </c>
      <c r="EP222" s="37">
        <f t="shared" si="1226"/>
        <v>0</v>
      </c>
      <c r="EQ222" s="38">
        <f t="shared" si="1226"/>
        <v>0</v>
      </c>
      <c r="ER222" s="56">
        <f t="shared" si="1226"/>
        <v>3.9012499999999997</v>
      </c>
      <c r="ES222" s="57">
        <f>IF(ER222=0,"",(ER222+ER294)/$ER$296)</f>
        <v>1</v>
      </c>
    </row>
    <row r="223" spans="1:149" ht="8.25" customHeight="1" x14ac:dyDescent="0.25">
      <c r="A223"/>
    </row>
    <row r="224" spans="1:149" ht="29.25" customHeight="1" x14ac:dyDescent="0.25">
      <c r="A224"/>
      <c r="B224" s="7" t="s">
        <v>86</v>
      </c>
      <c r="C224" s="1"/>
      <c r="D224" s="23"/>
      <c r="E224" s="23"/>
      <c r="F224" s="23"/>
      <c r="G224" s="23"/>
      <c r="H224" s="23"/>
      <c r="I224" s="23"/>
      <c r="J224" s="23"/>
      <c r="K224" s="23"/>
      <c r="L224" s="23"/>
      <c r="M224" s="23"/>
      <c r="N224" s="23"/>
      <c r="O224" s="19"/>
      <c r="P224" s="23"/>
      <c r="Q224" s="23"/>
      <c r="R224" s="23"/>
      <c r="S224" s="19"/>
      <c r="T224" s="23"/>
      <c r="U224" s="23"/>
      <c r="V224" s="23"/>
      <c r="W224" s="23"/>
      <c r="X224" s="23"/>
      <c r="Y224" s="19"/>
      <c r="Z224" s="19"/>
      <c r="AA224" s="49"/>
      <c r="AB224" s="20"/>
      <c r="AC224" s="23"/>
      <c r="AD224" s="23"/>
      <c r="AE224" s="23"/>
      <c r="AF224" s="23"/>
      <c r="AG224" s="23"/>
      <c r="AH224" s="19"/>
      <c r="AI224" s="23"/>
      <c r="AJ224" s="23"/>
      <c r="AK224" s="23"/>
      <c r="AL224" s="23"/>
      <c r="AM224" s="23"/>
      <c r="AN224" s="19"/>
      <c r="AO224" s="23"/>
      <c r="AP224" s="23"/>
      <c r="AQ224" s="23"/>
      <c r="AR224" s="23"/>
      <c r="AS224" s="23"/>
      <c r="AT224" s="19"/>
      <c r="AU224" s="23"/>
      <c r="AV224" s="23"/>
      <c r="AW224" s="23"/>
      <c r="AX224" s="23"/>
      <c r="AY224" s="23"/>
      <c r="AZ224" s="19"/>
      <c r="BA224" s="19"/>
      <c r="BB224" s="49"/>
      <c r="BC224" s="20"/>
      <c r="BD224" s="23"/>
      <c r="BE224" s="23"/>
      <c r="BF224" s="23"/>
      <c r="BG224" s="23"/>
      <c r="BH224" s="23"/>
      <c r="BI224" s="19"/>
      <c r="BJ224" s="23"/>
      <c r="BK224" s="23"/>
      <c r="BL224" s="23"/>
      <c r="BM224" s="23"/>
      <c r="BN224" s="23"/>
      <c r="BO224" s="19"/>
      <c r="BP224" s="23"/>
      <c r="BQ224" s="23"/>
      <c r="BR224" s="23"/>
      <c r="BS224" s="23"/>
      <c r="BT224" s="23"/>
      <c r="BU224" s="19"/>
      <c r="BV224" s="23"/>
      <c r="BW224" s="23"/>
      <c r="BX224" s="23"/>
      <c r="BY224" s="23"/>
      <c r="BZ224" s="23"/>
      <c r="CA224" s="19"/>
      <c r="CB224" s="23"/>
      <c r="CC224" s="19"/>
      <c r="CD224" s="23"/>
      <c r="CE224" s="19"/>
      <c r="CF224" s="19"/>
      <c r="CG224" s="49"/>
      <c r="CH224" s="20"/>
      <c r="CI224" s="23"/>
      <c r="CJ224" s="23"/>
      <c r="CK224" s="23"/>
      <c r="CL224" s="23"/>
      <c r="CM224" s="23"/>
      <c r="CN224" s="23"/>
      <c r="CO224" s="19"/>
      <c r="CP224" s="23"/>
      <c r="CQ224" s="23"/>
      <c r="CR224" s="23"/>
      <c r="CS224" s="23"/>
      <c r="CT224" s="23"/>
      <c r="CU224" s="23"/>
      <c r="CV224" s="19"/>
      <c r="CW224" s="23"/>
      <c r="CX224" s="23"/>
      <c r="CY224" s="23"/>
      <c r="CZ224" s="23"/>
      <c r="DA224" s="23"/>
      <c r="DB224" s="19"/>
      <c r="DC224" s="23"/>
      <c r="DD224" s="23"/>
      <c r="DE224" s="23"/>
      <c r="DF224" s="23"/>
      <c r="DG224" s="19"/>
      <c r="DH224" s="23"/>
      <c r="DI224" s="23"/>
      <c r="DJ224" s="23"/>
      <c r="DK224" s="19"/>
      <c r="DL224" s="23"/>
      <c r="DM224" s="23"/>
      <c r="DN224" s="23"/>
      <c r="DO224" s="23"/>
      <c r="DP224" s="23"/>
      <c r="DQ224" s="23"/>
      <c r="DR224" s="19"/>
      <c r="DS224" s="19"/>
      <c r="DT224" s="49"/>
      <c r="DU224" s="20"/>
      <c r="DV224" s="23"/>
      <c r="DW224" s="19"/>
      <c r="DX224" s="23"/>
      <c r="DY224" s="23"/>
      <c r="DZ224" s="23"/>
      <c r="EA224" s="23"/>
      <c r="EB224" s="23"/>
      <c r="EC224" s="23"/>
      <c r="ED224" s="23"/>
      <c r="EE224" s="23"/>
      <c r="EF224" s="23"/>
      <c r="EG224" s="23"/>
      <c r="EH224" s="23"/>
      <c r="EI224" s="23"/>
      <c r="EJ224" s="23"/>
      <c r="EK224" s="19"/>
      <c r="EL224" s="23"/>
      <c r="EM224" s="23"/>
      <c r="EN224" s="23"/>
      <c r="EO224" s="23"/>
      <c r="EP224" s="23"/>
      <c r="EQ224" s="19"/>
      <c r="ER224" s="19"/>
      <c r="ES224" s="49"/>
    </row>
    <row r="225" spans="1:149" ht="15.75" customHeight="1" x14ac:dyDescent="0.25">
      <c r="A225" s="26"/>
      <c r="B225" s="8" t="s">
        <v>260</v>
      </c>
      <c r="C225" s="1"/>
      <c r="D225" s="25"/>
      <c r="E225" s="25"/>
      <c r="F225" s="25"/>
      <c r="G225" s="25"/>
      <c r="H225" s="25"/>
      <c r="I225" s="25"/>
      <c r="J225" s="25"/>
      <c r="K225" s="25"/>
      <c r="L225" s="25"/>
      <c r="M225" s="25"/>
      <c r="N225" s="25"/>
      <c r="O225" s="19">
        <f>SUM(D225:N225)</f>
        <v>0</v>
      </c>
      <c r="P225" s="25"/>
      <c r="Q225" s="25"/>
      <c r="R225" s="25"/>
      <c r="S225" s="19">
        <f>SUM(P225:R225)</f>
        <v>0</v>
      </c>
      <c r="T225" s="25"/>
      <c r="U225" s="25"/>
      <c r="V225" s="25"/>
      <c r="W225" s="25"/>
      <c r="X225" s="25"/>
      <c r="Y225" s="19">
        <f t="shared" ref="Y225:Y247" si="1228">SUM(T225:X225)</f>
        <v>0</v>
      </c>
      <c r="Z225" s="19">
        <f>SUM(O225,S225,Y225)</f>
        <v>0</v>
      </c>
      <c r="AA225" s="49" t="str">
        <f t="shared" ref="AA225:AA245" si="1229">IF(Z225=0,"",Z225/$Z$296)</f>
        <v/>
      </c>
      <c r="AB225" s="20"/>
      <c r="AC225" s="25"/>
      <c r="AD225" s="25"/>
      <c r="AE225" s="25"/>
      <c r="AF225" s="25"/>
      <c r="AG225" s="25"/>
      <c r="AH225" s="19">
        <f>SUM(AC225:AG225)</f>
        <v>0</v>
      </c>
      <c r="AI225" s="25"/>
      <c r="AJ225" s="25"/>
      <c r="AK225" s="25"/>
      <c r="AL225" s="25"/>
      <c r="AM225" s="25"/>
      <c r="AN225" s="19">
        <f>SUM(AI225:AM225)</f>
        <v>0</v>
      </c>
      <c r="AO225" s="25"/>
      <c r="AP225" s="25"/>
      <c r="AQ225" s="25"/>
      <c r="AR225" s="25"/>
      <c r="AS225" s="25"/>
      <c r="AT225" s="19">
        <f>SUM(AO225:AS225)</f>
        <v>0</v>
      </c>
      <c r="AU225" s="25"/>
      <c r="AV225" s="25"/>
      <c r="AW225" s="25"/>
      <c r="AX225" s="25"/>
      <c r="AY225" s="25"/>
      <c r="AZ225" s="19">
        <f t="shared" ref="AZ225:AZ247" si="1230">SUM(AU225:AY225)</f>
        <v>0</v>
      </c>
      <c r="BA225" s="19">
        <f t="shared" ref="BA225:BA247" si="1231">SUM(AH225,AN225,AT225,AZ225)</f>
        <v>0</v>
      </c>
      <c r="BB225" s="49" t="str">
        <f t="shared" ref="BB225:BB245" si="1232">IF(BA225=0,"",BA225/$BA$296)</f>
        <v/>
      </c>
      <c r="BC225" s="20"/>
      <c r="BD225" s="25"/>
      <c r="BE225" s="25"/>
      <c r="BF225" s="25"/>
      <c r="BG225" s="25"/>
      <c r="BH225" s="25"/>
      <c r="BI225" s="19">
        <f t="shared" ref="BI225:BI251" si="1233">SUM(BD225:BH225)</f>
        <v>0</v>
      </c>
      <c r="BJ225" s="25"/>
      <c r="BK225" s="25"/>
      <c r="BL225" s="25"/>
      <c r="BM225" s="25"/>
      <c r="BN225" s="25"/>
      <c r="BO225" s="19">
        <f t="shared" ref="BO225" si="1234">SUM(BJ225:BN225)</f>
        <v>0</v>
      </c>
      <c r="BP225" s="25"/>
      <c r="BQ225" s="25"/>
      <c r="BR225" s="25"/>
      <c r="BS225" s="25"/>
      <c r="BT225" s="25"/>
      <c r="BU225" s="19">
        <f>SUM(BP225:BT225)</f>
        <v>0</v>
      </c>
      <c r="BV225" s="25"/>
      <c r="BW225" s="25"/>
      <c r="BX225" s="25"/>
      <c r="BY225" s="25"/>
      <c r="BZ225" s="25"/>
      <c r="CA225" s="19">
        <f>SUM(BV225:BZ225)</f>
        <v>0</v>
      </c>
      <c r="CB225" s="25"/>
      <c r="CC225" s="19">
        <f>SUM(CB225)</f>
        <v>0</v>
      </c>
      <c r="CD225" s="25"/>
      <c r="CE225" s="19">
        <f t="shared" ref="CE225:CE289" si="1235">SUM(CD225:CD225)</f>
        <v>0</v>
      </c>
      <c r="CF225" s="19">
        <f t="shared" ref="CF225:CF289" si="1236">SUM(BI225,BO225,BU225,CA225,CC225,CE225)</f>
        <v>0</v>
      </c>
      <c r="CG225" s="49" t="str">
        <f t="shared" ref="CG225:CG245" si="1237">IF(CF225=0,"",CF225/($CF$296-$CF$292))</f>
        <v/>
      </c>
      <c r="CH225" s="20"/>
      <c r="CI225" s="25"/>
      <c r="CJ225" s="25"/>
      <c r="CK225" s="25"/>
      <c r="CL225" s="25"/>
      <c r="CM225" s="25"/>
      <c r="CN225" s="25"/>
      <c r="CO225" s="19">
        <f>SUM(CI225:CN225)</f>
        <v>0</v>
      </c>
      <c r="CP225" s="25"/>
      <c r="CQ225" s="25"/>
      <c r="CR225" s="25"/>
      <c r="CS225" s="25"/>
      <c r="CT225" s="25"/>
      <c r="CU225" s="25">
        <v>6</v>
      </c>
      <c r="CV225" s="19">
        <f>SUM(CP225:CU225)</f>
        <v>6</v>
      </c>
      <c r="CW225" s="25"/>
      <c r="CX225" s="25"/>
      <c r="CY225" s="25"/>
      <c r="CZ225" s="25"/>
      <c r="DA225" s="25"/>
      <c r="DB225" s="19">
        <f t="shared" ref="DB225" si="1238">SUM(CW225:DA225)</f>
        <v>0</v>
      </c>
      <c r="DC225" s="25"/>
      <c r="DD225" s="25"/>
      <c r="DE225" s="25"/>
      <c r="DF225" s="25"/>
      <c r="DG225" s="19">
        <f t="shared" ref="DG225:DG257" si="1239">SUM(DC225:DF225)</f>
        <v>0</v>
      </c>
      <c r="DH225" s="25"/>
      <c r="DI225" s="25"/>
      <c r="DJ225" s="25"/>
      <c r="DK225" s="19">
        <f t="shared" ref="DK225:DK289" si="1240">SUM(DH225:DJ225)</f>
        <v>0</v>
      </c>
      <c r="DL225" s="25"/>
      <c r="DM225" s="25"/>
      <c r="DN225" s="25"/>
      <c r="DO225" s="25"/>
      <c r="DP225" s="25"/>
      <c r="DQ225" s="25"/>
      <c r="DR225" s="19">
        <f t="shared" ref="DR225:DR289" si="1241">SUM(DL225:DQ225)</f>
        <v>0</v>
      </c>
      <c r="DS225" s="19">
        <f t="shared" ref="DS225:DS257" si="1242">SUM(CO225,CV225,DG225,DK225,DB225,DR225)</f>
        <v>6</v>
      </c>
      <c r="DT225" s="49">
        <f t="shared" ref="DT225:DT245" si="1243">IF(DS225=0,"",DS225/($DS$296-$DS$292))</f>
        <v>2.8729931978606826E-4</v>
      </c>
      <c r="DU225" s="20"/>
      <c r="DV225" s="25"/>
      <c r="DW225" s="19">
        <f t="shared" ref="DW225:DW261" si="1244">SUM(DV225:DV225)</f>
        <v>0</v>
      </c>
      <c r="DX225" s="25"/>
      <c r="DY225" s="25"/>
      <c r="DZ225" s="25"/>
      <c r="EA225" s="25"/>
      <c r="EB225" s="25"/>
      <c r="EC225" s="25"/>
      <c r="ED225" s="25"/>
      <c r="EE225" s="25"/>
      <c r="EF225" s="25"/>
      <c r="EG225" s="25"/>
      <c r="EH225" s="25"/>
      <c r="EI225" s="25"/>
      <c r="EJ225" s="25"/>
      <c r="EK225" s="19">
        <f t="shared" ref="EK225" si="1245">SUM(DX225:EJ225)</f>
        <v>0</v>
      </c>
      <c r="EL225" s="25"/>
      <c r="EM225" s="25"/>
      <c r="EN225" s="25"/>
      <c r="EO225" s="25"/>
      <c r="EP225" s="25"/>
      <c r="EQ225" s="19">
        <f>SUM(EL225:EP225)</f>
        <v>0</v>
      </c>
      <c r="ER225" s="21">
        <f t="shared" ref="ER225:ER289" si="1246">SUM(DW225,EK225,EQ225)</f>
        <v>0</v>
      </c>
      <c r="ES225" s="49" t="str">
        <f t="shared" ref="ES225:ES245" si="1247">IF(ER225=0,"",ER225/$ER$296)</f>
        <v/>
      </c>
    </row>
    <row r="226" spans="1:149" ht="15.75" customHeight="1" x14ac:dyDescent="0.25">
      <c r="A226" s="26"/>
      <c r="B226" s="8" t="s">
        <v>87</v>
      </c>
      <c r="C226" s="1"/>
      <c r="D226" s="25"/>
      <c r="E226" s="25"/>
      <c r="F226" s="25"/>
      <c r="G226" s="25"/>
      <c r="H226" s="25"/>
      <c r="I226" s="25"/>
      <c r="J226" s="25"/>
      <c r="K226" s="25"/>
      <c r="L226" s="25"/>
      <c r="M226" s="25"/>
      <c r="N226" s="25"/>
      <c r="O226" s="19">
        <f>SUM(D226:N226)</f>
        <v>0</v>
      </c>
      <c r="P226" s="25"/>
      <c r="Q226" s="25"/>
      <c r="R226" s="25"/>
      <c r="S226" s="19">
        <f>SUM(P226:R226)</f>
        <v>0</v>
      </c>
      <c r="T226" s="25"/>
      <c r="U226" s="25"/>
      <c r="V226" s="25"/>
      <c r="W226" s="25"/>
      <c r="X226" s="25"/>
      <c r="Y226" s="19">
        <f t="shared" ref="Y226" si="1248">SUM(T226:X226)</f>
        <v>0</v>
      </c>
      <c r="Z226" s="19">
        <f>SUM(O226,S226,Y226)</f>
        <v>0</v>
      </c>
      <c r="AA226" s="49" t="str">
        <f t="shared" si="1229"/>
        <v/>
      </c>
      <c r="AB226" s="20"/>
      <c r="AC226" s="25"/>
      <c r="AD226" s="25"/>
      <c r="AE226" s="25"/>
      <c r="AF226" s="25"/>
      <c r="AG226" s="25"/>
      <c r="AH226" s="19">
        <f>SUM(AC226:AG226)</f>
        <v>0</v>
      </c>
      <c r="AI226" s="25"/>
      <c r="AJ226" s="25"/>
      <c r="AK226" s="25"/>
      <c r="AL226" s="25"/>
      <c r="AM226" s="25"/>
      <c r="AN226" s="19">
        <f>SUM(AI226:AM226)</f>
        <v>0</v>
      </c>
      <c r="AO226" s="25"/>
      <c r="AP226" s="25"/>
      <c r="AQ226" s="25"/>
      <c r="AR226" s="25"/>
      <c r="AS226" s="25"/>
      <c r="AT226" s="19">
        <f>SUM(AO226:AS226)</f>
        <v>0</v>
      </c>
      <c r="AU226" s="25"/>
      <c r="AV226" s="25"/>
      <c r="AW226" s="25"/>
      <c r="AX226" s="25"/>
      <c r="AY226" s="25"/>
      <c r="AZ226" s="19">
        <f t="shared" ref="AZ226" si="1249">SUM(AU226:AY226)</f>
        <v>0</v>
      </c>
      <c r="BA226" s="19">
        <f t="shared" ref="BA226" si="1250">SUM(AH226,AN226,AT226,AZ226)</f>
        <v>0</v>
      </c>
      <c r="BB226" s="49" t="str">
        <f t="shared" si="1232"/>
        <v/>
      </c>
      <c r="BC226" s="20"/>
      <c r="BD226" s="25"/>
      <c r="BE226" s="25"/>
      <c r="BF226" s="25"/>
      <c r="BG226" s="25"/>
      <c r="BH226" s="25"/>
      <c r="BI226" s="19">
        <f t="shared" ref="BI226" si="1251">SUM(BD226:BH226)</f>
        <v>0</v>
      </c>
      <c r="BJ226" s="25"/>
      <c r="BK226" s="25"/>
      <c r="BL226" s="25"/>
      <c r="BM226" s="25"/>
      <c r="BN226" s="25"/>
      <c r="BO226" s="19">
        <f t="shared" ref="BO226" si="1252">SUM(BJ226:BN226)</f>
        <v>0</v>
      </c>
      <c r="BP226" s="25"/>
      <c r="BQ226" s="25"/>
      <c r="BR226" s="25"/>
      <c r="BS226" s="25"/>
      <c r="BT226" s="25"/>
      <c r="BU226" s="19">
        <f>SUM(BP226:BT226)</f>
        <v>0</v>
      </c>
      <c r="BV226" s="25"/>
      <c r="BW226" s="25"/>
      <c r="BX226" s="25"/>
      <c r="BY226" s="25"/>
      <c r="BZ226" s="25"/>
      <c r="CA226" s="19">
        <f>SUM(BV226:BZ226)</f>
        <v>0</v>
      </c>
      <c r="CB226" s="25"/>
      <c r="CC226" s="19">
        <f>SUM(CB226)</f>
        <v>0</v>
      </c>
      <c r="CD226" s="25"/>
      <c r="CE226" s="19">
        <f t="shared" ref="CE226" si="1253">SUM(CD226:CD226)</f>
        <v>0</v>
      </c>
      <c r="CF226" s="19">
        <f t="shared" ref="CF226" si="1254">SUM(BI226,BO226,BU226,CA226,CC226,CE226)</f>
        <v>0</v>
      </c>
      <c r="CG226" s="49" t="str">
        <f t="shared" si="1237"/>
        <v/>
      </c>
      <c r="CH226" s="20"/>
      <c r="CI226" s="25"/>
      <c r="CJ226" s="25"/>
      <c r="CK226" s="25"/>
      <c r="CL226" s="25"/>
      <c r="CM226" s="25"/>
      <c r="CN226" s="25"/>
      <c r="CO226" s="19">
        <f>SUM(CI226:CN226)</f>
        <v>0</v>
      </c>
      <c r="CP226" s="25"/>
      <c r="CQ226" s="25"/>
      <c r="CR226" s="25"/>
      <c r="CS226" s="25"/>
      <c r="CT226" s="25"/>
      <c r="CU226" s="25"/>
      <c r="CV226" s="19">
        <f>SUM(CP226:CU226)</f>
        <v>0</v>
      </c>
      <c r="CW226" s="25"/>
      <c r="CX226" s="25"/>
      <c r="CY226" s="25"/>
      <c r="CZ226" s="25"/>
      <c r="DA226" s="25"/>
      <c r="DB226" s="19">
        <f t="shared" ref="DB226" si="1255">SUM(CW226:DA226)</f>
        <v>0</v>
      </c>
      <c r="DC226" s="25">
        <v>0.1</v>
      </c>
      <c r="DD226" s="25"/>
      <c r="DE226" s="25"/>
      <c r="DF226" s="25"/>
      <c r="DG226" s="19">
        <f t="shared" ref="DG226" si="1256">SUM(DC226:DF226)</f>
        <v>0.1</v>
      </c>
      <c r="DH226" s="25"/>
      <c r="DI226" s="25"/>
      <c r="DJ226" s="25"/>
      <c r="DK226" s="19">
        <f t="shared" ref="DK226" si="1257">SUM(DH226:DJ226)</f>
        <v>0</v>
      </c>
      <c r="DL226" s="25"/>
      <c r="DM226" s="25"/>
      <c r="DN226" s="25"/>
      <c r="DO226" s="25"/>
      <c r="DP226" s="25"/>
      <c r="DQ226" s="25"/>
      <c r="DR226" s="19">
        <f t="shared" ref="DR226" si="1258">SUM(DL226:DQ226)</f>
        <v>0</v>
      </c>
      <c r="DS226" s="19">
        <f t="shared" ref="DS226" si="1259">SUM(CO226,CV226,DG226,DK226,DB226,DR226)</f>
        <v>0.1</v>
      </c>
      <c r="DT226" s="49">
        <f t="shared" si="1243"/>
        <v>4.7883219964344713E-6</v>
      </c>
      <c r="DU226" s="20"/>
      <c r="DV226" s="25"/>
      <c r="DW226" s="19">
        <f t="shared" ref="DW226" si="1260">SUM(DV226:DV226)</f>
        <v>0</v>
      </c>
      <c r="DX226" s="25"/>
      <c r="DY226" s="25"/>
      <c r="DZ226" s="25"/>
      <c r="EA226" s="25"/>
      <c r="EB226" s="25"/>
      <c r="EC226" s="25"/>
      <c r="ED226" s="25"/>
      <c r="EE226" s="25"/>
      <c r="EF226" s="25"/>
      <c r="EG226" s="25"/>
      <c r="EH226" s="25"/>
      <c r="EI226" s="25"/>
      <c r="EJ226" s="25"/>
      <c r="EK226" s="19">
        <f t="shared" ref="EK226" si="1261">SUM(DX226:EJ226)</f>
        <v>0</v>
      </c>
      <c r="EL226" s="25"/>
      <c r="EM226" s="25"/>
      <c r="EN226" s="25"/>
      <c r="EO226" s="25"/>
      <c r="EP226" s="25"/>
      <c r="EQ226" s="19">
        <f>SUM(EL226:EP226)</f>
        <v>0</v>
      </c>
      <c r="ER226" s="21">
        <f t="shared" ref="ER226" si="1262">SUM(DW226,EK226,EQ226)</f>
        <v>0</v>
      </c>
      <c r="ES226" s="49" t="str">
        <f t="shared" si="1247"/>
        <v/>
      </c>
    </row>
    <row r="227" spans="1:149" ht="15.75" customHeight="1" x14ac:dyDescent="0.25">
      <c r="A227" s="26"/>
      <c r="B227" s="8" t="s">
        <v>88</v>
      </c>
      <c r="C227" s="1"/>
      <c r="D227" s="25"/>
      <c r="E227" s="25"/>
      <c r="F227" s="25"/>
      <c r="G227" s="25"/>
      <c r="H227" s="25"/>
      <c r="I227" s="25"/>
      <c r="J227" s="25"/>
      <c r="K227" s="25"/>
      <c r="L227" s="25"/>
      <c r="M227" s="25"/>
      <c r="N227" s="25"/>
      <c r="O227" s="21">
        <f>SUM(D227:N227)</f>
        <v>0</v>
      </c>
      <c r="P227" s="25"/>
      <c r="Q227" s="25"/>
      <c r="R227" s="25"/>
      <c r="S227" s="21">
        <f>SUM(P227:R227)</f>
        <v>0</v>
      </c>
      <c r="T227" s="25"/>
      <c r="U227" s="25"/>
      <c r="V227" s="25"/>
      <c r="W227" s="25"/>
      <c r="X227" s="25"/>
      <c r="Y227" s="21">
        <f t="shared" ref="Y227" si="1263">SUM(T227:X227)</f>
        <v>0</v>
      </c>
      <c r="Z227" s="21">
        <f>SUM(O227,S227,Y227)</f>
        <v>0</v>
      </c>
      <c r="AA227" s="49" t="str">
        <f t="shared" si="1229"/>
        <v/>
      </c>
      <c r="AB227" s="20"/>
      <c r="AC227" s="25"/>
      <c r="AD227" s="25"/>
      <c r="AE227" s="25"/>
      <c r="AF227" s="25"/>
      <c r="AG227" s="25"/>
      <c r="AH227" s="21">
        <f>SUM(AC227:AG227)</f>
        <v>0</v>
      </c>
      <c r="AI227" s="25"/>
      <c r="AJ227" s="25"/>
      <c r="AK227" s="25"/>
      <c r="AL227" s="25"/>
      <c r="AM227" s="25"/>
      <c r="AN227" s="21">
        <f>SUM(AI227:AM227)</f>
        <v>0</v>
      </c>
      <c r="AO227" s="25"/>
      <c r="AP227" s="25"/>
      <c r="AQ227" s="25"/>
      <c r="AR227" s="25"/>
      <c r="AS227" s="25"/>
      <c r="AT227" s="21">
        <f>SUM(AO227:AS227)</f>
        <v>0</v>
      </c>
      <c r="AU227" s="25"/>
      <c r="AV227" s="25"/>
      <c r="AW227" s="25"/>
      <c r="AX227" s="25"/>
      <c r="AY227" s="25"/>
      <c r="AZ227" s="21">
        <f t="shared" ref="AZ227" si="1264">SUM(AU227:AY227)</f>
        <v>0</v>
      </c>
      <c r="BA227" s="21">
        <f t="shared" ref="BA227" si="1265">SUM(AH227,AN227,AT227,AZ227)</f>
        <v>0</v>
      </c>
      <c r="BB227" s="49" t="str">
        <f t="shared" si="1232"/>
        <v/>
      </c>
      <c r="BC227" s="20"/>
      <c r="BD227" s="25"/>
      <c r="BE227" s="25"/>
      <c r="BF227" s="25"/>
      <c r="BG227" s="25"/>
      <c r="BH227" s="25"/>
      <c r="BI227" s="21">
        <f t="shared" ref="BI227" si="1266">SUM(BD227:BH227)</f>
        <v>0</v>
      </c>
      <c r="BJ227" s="25"/>
      <c r="BK227" s="25"/>
      <c r="BL227" s="25"/>
      <c r="BM227" s="25"/>
      <c r="BN227" s="25"/>
      <c r="BO227" s="21">
        <f>SUM(BJ227:BN227)</f>
        <v>0</v>
      </c>
      <c r="BP227" s="25"/>
      <c r="BQ227" s="25"/>
      <c r="BR227" s="25"/>
      <c r="BS227" s="25"/>
      <c r="BT227" s="25"/>
      <c r="BU227" s="21">
        <f>SUM(BP227:BT227)</f>
        <v>0</v>
      </c>
      <c r="BV227" s="25"/>
      <c r="BW227" s="25"/>
      <c r="BX227" s="25"/>
      <c r="BY227" s="25"/>
      <c r="BZ227" s="25"/>
      <c r="CA227" s="21">
        <f>SUM(BV227:BZ227)</f>
        <v>0</v>
      </c>
      <c r="CB227" s="25"/>
      <c r="CC227" s="21">
        <f>SUM(CB227)</f>
        <v>0</v>
      </c>
      <c r="CD227" s="25"/>
      <c r="CE227" s="21">
        <f t="shared" ref="CE227" si="1267">SUM(CD227:CD227)</f>
        <v>0</v>
      </c>
      <c r="CF227" s="21">
        <f t="shared" ref="CF227" si="1268">SUM(BI227,BO227,BU227,CA227,CC227,CE227)</f>
        <v>0</v>
      </c>
      <c r="CG227" s="49" t="str">
        <f t="shared" si="1237"/>
        <v/>
      </c>
      <c r="CH227" s="20"/>
      <c r="CI227" s="25"/>
      <c r="CJ227" s="25"/>
      <c r="CK227" s="25"/>
      <c r="CL227" s="25"/>
      <c r="CM227" s="25"/>
      <c r="CN227" s="25"/>
      <c r="CO227" s="21">
        <f>SUM(CI227:CN227)</f>
        <v>0</v>
      </c>
      <c r="CP227" s="25"/>
      <c r="CQ227" s="25"/>
      <c r="CR227" s="25"/>
      <c r="CS227" s="25"/>
      <c r="CT227" s="25"/>
      <c r="CU227" s="25">
        <v>0</v>
      </c>
      <c r="CV227" s="21">
        <f>SUM(CP227:CU227)</f>
        <v>0</v>
      </c>
      <c r="CW227" s="25"/>
      <c r="CX227" s="25"/>
      <c r="CY227" s="25"/>
      <c r="CZ227" s="25"/>
      <c r="DA227" s="25"/>
      <c r="DB227" s="21">
        <f>SUM(CW227:DA227)</f>
        <v>0</v>
      </c>
      <c r="DC227" s="25"/>
      <c r="DD227" s="25"/>
      <c r="DE227" s="25"/>
      <c r="DF227" s="25"/>
      <c r="DG227" s="21">
        <f t="shared" si="1239"/>
        <v>0</v>
      </c>
      <c r="DH227" s="25"/>
      <c r="DI227" s="25"/>
      <c r="DJ227" s="25"/>
      <c r="DK227" s="21">
        <f t="shared" si="1240"/>
        <v>0</v>
      </c>
      <c r="DL227" s="25"/>
      <c r="DM227" s="25"/>
      <c r="DN227" s="25"/>
      <c r="DO227" s="25"/>
      <c r="DP227" s="25"/>
      <c r="DQ227" s="25"/>
      <c r="DR227" s="21">
        <f t="shared" ref="DR227" si="1269">SUM(DL227:DQ227)</f>
        <v>0</v>
      </c>
      <c r="DS227" s="19">
        <f t="shared" si="1242"/>
        <v>0</v>
      </c>
      <c r="DT227" s="49" t="str">
        <f t="shared" si="1243"/>
        <v/>
      </c>
      <c r="DU227" s="20"/>
      <c r="DV227" s="25"/>
      <c r="DW227" s="21">
        <f t="shared" si="1244"/>
        <v>0</v>
      </c>
      <c r="DX227" s="25"/>
      <c r="DY227" s="25"/>
      <c r="DZ227" s="25"/>
      <c r="EA227" s="25"/>
      <c r="EB227" s="25"/>
      <c r="EC227" s="25"/>
      <c r="ED227" s="25"/>
      <c r="EE227" s="25"/>
      <c r="EF227" s="25"/>
      <c r="EG227" s="25"/>
      <c r="EH227" s="25"/>
      <c r="EI227" s="25"/>
      <c r="EJ227" s="25"/>
      <c r="EK227" s="21">
        <f>SUM(DX227:EJ227)</f>
        <v>0</v>
      </c>
      <c r="EL227" s="25"/>
      <c r="EM227" s="25"/>
      <c r="EN227" s="25"/>
      <c r="EO227" s="25"/>
      <c r="EP227" s="25"/>
      <c r="EQ227" s="21">
        <f>SUM(EL227:EP227)</f>
        <v>0</v>
      </c>
      <c r="ER227" s="21">
        <f t="shared" si="1246"/>
        <v>0</v>
      </c>
      <c r="ES227" s="49" t="str">
        <f t="shared" si="1247"/>
        <v/>
      </c>
    </row>
    <row r="228" spans="1:149" ht="15.75" customHeight="1" x14ac:dyDescent="0.25">
      <c r="A228" s="26"/>
      <c r="B228" s="8" t="s">
        <v>89</v>
      </c>
      <c r="C228" s="1"/>
      <c r="D228" s="25"/>
      <c r="E228" s="25"/>
      <c r="F228" s="25"/>
      <c r="G228" s="25"/>
      <c r="H228" s="25"/>
      <c r="I228" s="25"/>
      <c r="J228" s="25"/>
      <c r="K228" s="25"/>
      <c r="L228" s="25"/>
      <c r="M228" s="25"/>
      <c r="N228" s="25"/>
      <c r="O228" s="21">
        <f>SUM(D228:N228)</f>
        <v>0</v>
      </c>
      <c r="P228" s="25"/>
      <c r="Q228" s="25"/>
      <c r="R228" s="25"/>
      <c r="S228" s="21">
        <f>SUM(P228:R228)</f>
        <v>0</v>
      </c>
      <c r="T228" s="25"/>
      <c r="U228" s="25"/>
      <c r="V228" s="25"/>
      <c r="W228" s="25"/>
      <c r="X228" s="25"/>
      <c r="Y228" s="21">
        <f t="shared" si="1228"/>
        <v>0</v>
      </c>
      <c r="Z228" s="21">
        <f>SUM(O228,S228,Y228)</f>
        <v>0</v>
      </c>
      <c r="AA228" s="49" t="str">
        <f t="shared" si="1229"/>
        <v/>
      </c>
      <c r="AB228" s="20"/>
      <c r="AC228" s="25"/>
      <c r="AD228" s="25"/>
      <c r="AE228" s="25"/>
      <c r="AF228" s="25"/>
      <c r="AG228" s="25"/>
      <c r="AH228" s="21">
        <f>SUM(AC228:AG228)</f>
        <v>0</v>
      </c>
      <c r="AI228" s="25"/>
      <c r="AJ228" s="25"/>
      <c r="AK228" s="25"/>
      <c r="AL228" s="25"/>
      <c r="AM228" s="25"/>
      <c r="AN228" s="21">
        <f>SUM(AI228:AM228)</f>
        <v>0</v>
      </c>
      <c r="AO228" s="25"/>
      <c r="AP228" s="25"/>
      <c r="AQ228" s="25"/>
      <c r="AR228" s="25"/>
      <c r="AS228" s="25"/>
      <c r="AT228" s="21">
        <f>SUM(AO228:AS228)</f>
        <v>0</v>
      </c>
      <c r="AU228" s="25"/>
      <c r="AV228" s="25"/>
      <c r="AW228" s="25"/>
      <c r="AX228" s="25"/>
      <c r="AY228" s="25"/>
      <c r="AZ228" s="21">
        <f t="shared" si="1230"/>
        <v>0</v>
      </c>
      <c r="BA228" s="21">
        <f t="shared" si="1231"/>
        <v>0</v>
      </c>
      <c r="BB228" s="49" t="str">
        <f t="shared" si="1232"/>
        <v/>
      </c>
      <c r="BC228" s="20"/>
      <c r="BD228" s="25"/>
      <c r="BE228" s="25"/>
      <c r="BF228" s="25"/>
      <c r="BG228" s="25">
        <v>0.7</v>
      </c>
      <c r="BH228" s="25">
        <v>0.3</v>
      </c>
      <c r="BI228" s="21">
        <f t="shared" si="1233"/>
        <v>1</v>
      </c>
      <c r="BJ228" s="25"/>
      <c r="BK228" s="25"/>
      <c r="BL228" s="25"/>
      <c r="BM228" s="25"/>
      <c r="BN228" s="25"/>
      <c r="BO228" s="21">
        <f>SUM(BJ228:BN228)</f>
        <v>0</v>
      </c>
      <c r="BP228" s="25"/>
      <c r="BQ228" s="25"/>
      <c r="BR228" s="25"/>
      <c r="BS228" s="25"/>
      <c r="BT228" s="25"/>
      <c r="BU228" s="21">
        <f>SUM(BP228:BT228)</f>
        <v>0</v>
      </c>
      <c r="BV228" s="25"/>
      <c r="BW228" s="25"/>
      <c r="BX228" s="25"/>
      <c r="BY228" s="25"/>
      <c r="BZ228" s="25"/>
      <c r="CA228" s="21">
        <f>SUM(BV228:BZ228)</f>
        <v>0</v>
      </c>
      <c r="CB228" s="25"/>
      <c r="CC228" s="21">
        <f>SUM(CB228)</f>
        <v>0</v>
      </c>
      <c r="CD228" s="25"/>
      <c r="CE228" s="21">
        <f t="shared" si="1235"/>
        <v>0</v>
      </c>
      <c r="CF228" s="21">
        <f t="shared" si="1236"/>
        <v>1</v>
      </c>
      <c r="CG228" s="49">
        <f t="shared" si="1237"/>
        <v>1.0501565332522344E-4</v>
      </c>
      <c r="CH228" s="20"/>
      <c r="CI228" s="25"/>
      <c r="CJ228" s="25"/>
      <c r="CK228" s="25"/>
      <c r="CL228" s="25"/>
      <c r="CM228" s="25"/>
      <c r="CN228" s="25"/>
      <c r="CO228" s="21">
        <f>SUM(CI228:CN228)</f>
        <v>0</v>
      </c>
      <c r="CP228" s="25"/>
      <c r="CQ228" s="25"/>
      <c r="CR228" s="25"/>
      <c r="CS228" s="25"/>
      <c r="CT228" s="25"/>
      <c r="CU228" s="25"/>
      <c r="CV228" s="21">
        <f>SUM(CP228:CU228)</f>
        <v>0</v>
      </c>
      <c r="CW228" s="25"/>
      <c r="CX228" s="25"/>
      <c r="CY228" s="25"/>
      <c r="CZ228" s="25"/>
      <c r="DA228" s="25"/>
      <c r="DB228" s="21">
        <f>SUM(CW228:DA228)</f>
        <v>0</v>
      </c>
      <c r="DC228" s="25"/>
      <c r="DD228" s="25"/>
      <c r="DE228" s="25"/>
      <c r="DF228" s="25"/>
      <c r="DG228" s="21">
        <f t="shared" si="1239"/>
        <v>0</v>
      </c>
      <c r="DH228" s="25"/>
      <c r="DI228" s="25"/>
      <c r="DJ228" s="25"/>
      <c r="DK228" s="21">
        <f t="shared" si="1240"/>
        <v>0</v>
      </c>
      <c r="DL228" s="25"/>
      <c r="DM228" s="25"/>
      <c r="DN228" s="25"/>
      <c r="DO228" s="25"/>
      <c r="DP228" s="25"/>
      <c r="DQ228" s="25"/>
      <c r="DR228" s="21">
        <f t="shared" si="1241"/>
        <v>0</v>
      </c>
      <c r="DS228" s="19">
        <f t="shared" si="1242"/>
        <v>0</v>
      </c>
      <c r="DT228" s="49" t="str">
        <f t="shared" si="1243"/>
        <v/>
      </c>
      <c r="DU228" s="20"/>
      <c r="DV228" s="25"/>
      <c r="DW228" s="21">
        <f t="shared" si="1244"/>
        <v>0</v>
      </c>
      <c r="DX228" s="25"/>
      <c r="DY228" s="25"/>
      <c r="DZ228" s="25"/>
      <c r="EA228" s="25"/>
      <c r="EB228" s="25"/>
      <c r="EC228" s="25"/>
      <c r="ED228" s="25"/>
      <c r="EE228" s="25"/>
      <c r="EF228" s="25"/>
      <c r="EG228" s="25"/>
      <c r="EH228" s="25"/>
      <c r="EI228" s="25"/>
      <c r="EJ228" s="25"/>
      <c r="EK228" s="21">
        <f>SUM(DX228:EJ228)</f>
        <v>0</v>
      </c>
      <c r="EL228" s="25"/>
      <c r="EM228" s="25"/>
      <c r="EN228" s="25"/>
      <c r="EO228" s="25"/>
      <c r="EP228" s="25"/>
      <c r="EQ228" s="21">
        <f>SUM(EL228:EP228)</f>
        <v>0</v>
      </c>
      <c r="ER228" s="21">
        <f t="shared" si="1246"/>
        <v>0</v>
      </c>
      <c r="ES228" s="49" t="str">
        <f t="shared" si="1247"/>
        <v/>
      </c>
    </row>
    <row r="229" spans="1:149" x14ac:dyDescent="0.25">
      <c r="A229" s="97"/>
      <c r="B229" s="8" t="s">
        <v>90</v>
      </c>
      <c r="C229" s="1"/>
      <c r="D229" s="25"/>
      <c r="E229" s="25"/>
      <c r="F229" s="25"/>
      <c r="G229" s="25"/>
      <c r="H229" s="25"/>
      <c r="I229" s="25"/>
      <c r="J229" s="25"/>
      <c r="K229" s="25"/>
      <c r="L229" s="25"/>
      <c r="M229" s="25"/>
      <c r="N229" s="25"/>
      <c r="O229" s="21">
        <f t="shared" ref="O229" si="1270">SUM(D229:N229)</f>
        <v>0</v>
      </c>
      <c r="P229" s="25"/>
      <c r="Q229" s="25"/>
      <c r="R229" s="25"/>
      <c r="S229" s="21">
        <f t="shared" ref="S229" si="1271">SUM(P229:R229)</f>
        <v>0</v>
      </c>
      <c r="T229" s="25"/>
      <c r="U229" s="25"/>
      <c r="V229" s="25"/>
      <c r="W229" s="25"/>
      <c r="X229" s="25"/>
      <c r="Y229" s="21">
        <f>SUM(T229:X229)</f>
        <v>0</v>
      </c>
      <c r="Z229" s="21">
        <f t="shared" ref="Z229" si="1272">SUM(O229,S229,Y229)</f>
        <v>0</v>
      </c>
      <c r="AA229" s="47" t="str">
        <f t="shared" si="1229"/>
        <v/>
      </c>
      <c r="AB229" s="20"/>
      <c r="AC229" s="25"/>
      <c r="AD229" s="25"/>
      <c r="AE229" s="25"/>
      <c r="AF229" s="25"/>
      <c r="AG229" s="25"/>
      <c r="AH229" s="21">
        <f t="shared" ref="AH229" si="1273">SUM(AC229:AG229)</f>
        <v>0</v>
      </c>
      <c r="AI229" s="25"/>
      <c r="AJ229" s="25"/>
      <c r="AK229" s="25"/>
      <c r="AL229" s="25"/>
      <c r="AM229" s="25"/>
      <c r="AN229" s="21">
        <f t="shared" ref="AN229" si="1274">SUM(AI229:AM229)</f>
        <v>0</v>
      </c>
      <c r="AO229" s="25"/>
      <c r="AP229" s="25"/>
      <c r="AQ229" s="25"/>
      <c r="AR229" s="25"/>
      <c r="AS229" s="25"/>
      <c r="AT229" s="21">
        <f t="shared" ref="AT229" si="1275">SUM(AO229:AS229)</f>
        <v>0</v>
      </c>
      <c r="AU229" s="25"/>
      <c r="AV229" s="25"/>
      <c r="AW229" s="25"/>
      <c r="AX229" s="25"/>
      <c r="AY229" s="25"/>
      <c r="AZ229" s="21">
        <f>SUM(AU229:AY229)</f>
        <v>0</v>
      </c>
      <c r="BA229" s="21">
        <f>SUM(AH229,AN229,AT229,AZ229)</f>
        <v>0</v>
      </c>
      <c r="BB229" s="47" t="str">
        <f t="shared" si="1232"/>
        <v/>
      </c>
      <c r="BC229" s="20"/>
      <c r="BD229" s="25"/>
      <c r="BE229" s="25"/>
      <c r="BF229" s="25"/>
      <c r="BG229" s="25"/>
      <c r="BH229" s="25"/>
      <c r="BI229" s="21">
        <f t="shared" si="1233"/>
        <v>0</v>
      </c>
      <c r="BJ229" s="25"/>
      <c r="BK229" s="25"/>
      <c r="BL229" s="25"/>
      <c r="BM229" s="25"/>
      <c r="BN229" s="25"/>
      <c r="BO229" s="21">
        <f t="shared" ref="BO229" si="1276">SUM(BJ229:BN229)</f>
        <v>0</v>
      </c>
      <c r="BP229" s="25"/>
      <c r="BQ229" s="25"/>
      <c r="BR229" s="25"/>
      <c r="BS229" s="25"/>
      <c r="BT229" s="25"/>
      <c r="BU229" s="21">
        <f t="shared" ref="BU229" si="1277">SUM(BP229:BT229)</f>
        <v>0</v>
      </c>
      <c r="BV229" s="25"/>
      <c r="BW229" s="25"/>
      <c r="BX229" s="25"/>
      <c r="BY229" s="25"/>
      <c r="BZ229" s="25"/>
      <c r="CA229" s="21">
        <f t="shared" ref="CA229" si="1278">SUM(BV229:BZ229)</f>
        <v>0</v>
      </c>
      <c r="CB229" s="25"/>
      <c r="CC229" s="21">
        <f t="shared" ref="CC229" si="1279">SUM(CB229)</f>
        <v>0</v>
      </c>
      <c r="CD229" s="25"/>
      <c r="CE229" s="21">
        <f t="shared" si="1235"/>
        <v>0</v>
      </c>
      <c r="CF229" s="21">
        <f t="shared" si="1236"/>
        <v>0</v>
      </c>
      <c r="CG229" s="47" t="str">
        <f t="shared" si="1237"/>
        <v/>
      </c>
      <c r="CH229" s="20"/>
      <c r="CI229" s="25"/>
      <c r="CJ229" s="25"/>
      <c r="CK229" s="25"/>
      <c r="CL229" s="25"/>
      <c r="CM229" s="25"/>
      <c r="CN229" s="25"/>
      <c r="CO229" s="21">
        <f t="shared" ref="CO229" si="1280">SUM(CI229:CN229)</f>
        <v>0</v>
      </c>
      <c r="CP229" s="25"/>
      <c r="CQ229" s="25"/>
      <c r="CR229" s="25"/>
      <c r="CS229" s="25"/>
      <c r="CT229" s="25"/>
      <c r="CU229" s="25"/>
      <c r="CV229" s="21">
        <f t="shared" ref="CV229" si="1281">SUM(CP229:CU229)</f>
        <v>0</v>
      </c>
      <c r="CW229" s="25"/>
      <c r="CX229" s="25"/>
      <c r="CY229" s="25"/>
      <c r="CZ229" s="25"/>
      <c r="DA229" s="25"/>
      <c r="DB229" s="21">
        <f t="shared" ref="DB229" si="1282">SUM(CW229:DA229)</f>
        <v>0</v>
      </c>
      <c r="DC229" s="25"/>
      <c r="DD229" s="25"/>
      <c r="DE229" s="25"/>
      <c r="DF229" s="25"/>
      <c r="DG229" s="21">
        <f t="shared" si="1239"/>
        <v>0</v>
      </c>
      <c r="DH229" s="25">
        <v>0.25</v>
      </c>
      <c r="DI229" s="25"/>
      <c r="DJ229" s="25"/>
      <c r="DK229" s="21">
        <f t="shared" si="1240"/>
        <v>0.25</v>
      </c>
      <c r="DL229" s="25"/>
      <c r="DM229" s="25"/>
      <c r="DN229" s="25"/>
      <c r="DO229" s="25"/>
      <c r="DP229" s="25"/>
      <c r="DQ229" s="25"/>
      <c r="DR229" s="21">
        <f t="shared" si="1241"/>
        <v>0</v>
      </c>
      <c r="DS229" s="19">
        <f t="shared" si="1242"/>
        <v>0.25</v>
      </c>
      <c r="DT229" s="47">
        <f t="shared" si="1243"/>
        <v>1.1970804991086177E-5</v>
      </c>
      <c r="DU229" s="20"/>
      <c r="DV229" s="25"/>
      <c r="DW229" s="21">
        <f t="shared" si="1244"/>
        <v>0</v>
      </c>
      <c r="DX229" s="25"/>
      <c r="DY229" s="25"/>
      <c r="DZ229" s="25"/>
      <c r="EA229" s="25"/>
      <c r="EB229" s="25"/>
      <c r="EC229" s="25"/>
      <c r="ED229" s="25"/>
      <c r="EE229" s="25"/>
      <c r="EF229" s="25"/>
      <c r="EG229" s="25"/>
      <c r="EH229" s="25"/>
      <c r="EI229" s="25"/>
      <c r="EJ229" s="25"/>
      <c r="EK229" s="21">
        <f t="shared" ref="EK229" si="1283">SUM(DX229:EJ229)</f>
        <v>0</v>
      </c>
      <c r="EL229" s="25"/>
      <c r="EM229" s="25"/>
      <c r="EN229" s="25"/>
      <c r="EO229" s="25"/>
      <c r="EP229" s="25"/>
      <c r="EQ229" s="21">
        <f t="shared" ref="EQ229" si="1284">SUM(EL229:EP229)</f>
        <v>0</v>
      </c>
      <c r="ER229" s="21">
        <f t="shared" si="1246"/>
        <v>0</v>
      </c>
      <c r="ES229" s="47" t="str">
        <f t="shared" si="1247"/>
        <v/>
      </c>
    </row>
    <row r="230" spans="1:149" ht="15.75" customHeight="1" x14ac:dyDescent="0.25">
      <c r="A230" s="26"/>
      <c r="B230" s="8" t="s">
        <v>91</v>
      </c>
      <c r="C230" s="1"/>
      <c r="D230" s="25"/>
      <c r="E230" s="25"/>
      <c r="F230" s="25"/>
      <c r="G230" s="25"/>
      <c r="H230" s="25"/>
      <c r="I230" s="25"/>
      <c r="J230" s="25"/>
      <c r="K230" s="25"/>
      <c r="L230" s="25"/>
      <c r="M230" s="25"/>
      <c r="N230" s="25"/>
      <c r="O230" s="21">
        <f>SUM(D230:N230)</f>
        <v>0</v>
      </c>
      <c r="P230" s="25"/>
      <c r="Q230" s="25"/>
      <c r="R230" s="25"/>
      <c r="S230" s="21">
        <f>SUM(P230:R230)</f>
        <v>0</v>
      </c>
      <c r="T230" s="25"/>
      <c r="U230" s="25"/>
      <c r="V230" s="25"/>
      <c r="W230" s="25"/>
      <c r="X230" s="25"/>
      <c r="Y230" s="21">
        <f t="shared" si="1228"/>
        <v>0</v>
      </c>
      <c r="Z230" s="21">
        <f>SUM(O230,S230,Y230)</f>
        <v>0</v>
      </c>
      <c r="AA230" s="47" t="str">
        <f t="shared" si="1229"/>
        <v/>
      </c>
      <c r="AB230" s="20"/>
      <c r="AC230" s="25"/>
      <c r="AD230" s="25"/>
      <c r="AE230" s="25"/>
      <c r="AF230" s="25"/>
      <c r="AG230" s="25"/>
      <c r="AH230" s="21">
        <f>SUM(AC230:AG230)</f>
        <v>0</v>
      </c>
      <c r="AI230" s="25"/>
      <c r="AJ230" s="25"/>
      <c r="AK230" s="25"/>
      <c r="AL230" s="25"/>
      <c r="AM230" s="25"/>
      <c r="AN230" s="21">
        <f>SUM(AI230:AM230)</f>
        <v>0</v>
      </c>
      <c r="AO230" s="25"/>
      <c r="AP230" s="25"/>
      <c r="AQ230" s="25"/>
      <c r="AR230" s="25"/>
      <c r="AS230" s="25"/>
      <c r="AT230" s="21">
        <f>SUM(AO230:AS230)</f>
        <v>0</v>
      </c>
      <c r="AU230" s="25"/>
      <c r="AV230" s="25"/>
      <c r="AW230" s="25"/>
      <c r="AX230" s="25"/>
      <c r="AY230" s="25"/>
      <c r="AZ230" s="21">
        <f t="shared" si="1230"/>
        <v>0</v>
      </c>
      <c r="BA230" s="21">
        <f t="shared" si="1231"/>
        <v>0</v>
      </c>
      <c r="BB230" s="47" t="str">
        <f t="shared" si="1232"/>
        <v/>
      </c>
      <c r="BC230" s="20"/>
      <c r="BD230" s="25">
        <v>0.20119999999999999</v>
      </c>
      <c r="BE230" s="25">
        <v>0.20119999999999999</v>
      </c>
      <c r="BF230" s="25">
        <v>0.20119999999999999</v>
      </c>
      <c r="BG230" s="25">
        <v>0.20119999999999999</v>
      </c>
      <c r="BH230" s="25">
        <v>2.2012</v>
      </c>
      <c r="BI230" s="21">
        <f t="shared" si="1233"/>
        <v>3.0060000000000002</v>
      </c>
      <c r="BJ230" s="25"/>
      <c r="BK230" s="25"/>
      <c r="BL230" s="25"/>
      <c r="BM230" s="25"/>
      <c r="BN230" s="25"/>
      <c r="BO230" s="21">
        <f>SUM(BJ230:BN230)</f>
        <v>0</v>
      </c>
      <c r="BP230" s="25"/>
      <c r="BQ230" s="25"/>
      <c r="BR230" s="25"/>
      <c r="BS230" s="25"/>
      <c r="BT230" s="25"/>
      <c r="BU230" s="21">
        <f>SUM(BP230:BT230)</f>
        <v>0</v>
      </c>
      <c r="BV230" s="25"/>
      <c r="BW230" s="25"/>
      <c r="BX230" s="25"/>
      <c r="BY230" s="25"/>
      <c r="BZ230" s="25"/>
      <c r="CA230" s="21">
        <f>SUM(BV230:BZ230)</f>
        <v>0</v>
      </c>
      <c r="CB230" s="25"/>
      <c r="CC230" s="21">
        <f t="shared" ref="CC230" si="1285">SUM(CB230)</f>
        <v>0</v>
      </c>
      <c r="CD230" s="25"/>
      <c r="CE230" s="21">
        <f t="shared" si="1235"/>
        <v>0</v>
      </c>
      <c r="CF230" s="21">
        <f t="shared" si="1236"/>
        <v>3.0060000000000002</v>
      </c>
      <c r="CG230" s="47">
        <f t="shared" si="1237"/>
        <v>3.1567705389562168E-4</v>
      </c>
      <c r="CH230" s="20"/>
      <c r="CI230" s="25">
        <v>1</v>
      </c>
      <c r="CJ230" s="25"/>
      <c r="CK230" s="25"/>
      <c r="CL230" s="25">
        <v>2</v>
      </c>
      <c r="CM230" s="25"/>
      <c r="CN230" s="25"/>
      <c r="CO230" s="21">
        <f>SUM(CI230:CN230)</f>
        <v>3</v>
      </c>
      <c r="CP230" s="25"/>
      <c r="CQ230" s="25"/>
      <c r="CR230" s="25"/>
      <c r="CS230" s="25"/>
      <c r="CT230" s="25"/>
      <c r="CU230" s="25"/>
      <c r="CV230" s="21">
        <f>SUM(CP230:CU230)</f>
        <v>0</v>
      </c>
      <c r="CW230" s="25"/>
      <c r="CX230" s="25"/>
      <c r="CY230" s="25"/>
      <c r="CZ230" s="25"/>
      <c r="DA230" s="25"/>
      <c r="DB230" s="21">
        <f>SUM(CW230:DA230)</f>
        <v>0</v>
      </c>
      <c r="DC230" s="25"/>
      <c r="DD230" s="25"/>
      <c r="DE230" s="25"/>
      <c r="DF230" s="25"/>
      <c r="DG230" s="21">
        <f t="shared" si="1239"/>
        <v>0</v>
      </c>
      <c r="DH230" s="25"/>
      <c r="DI230" s="25"/>
      <c r="DJ230" s="25"/>
      <c r="DK230" s="21">
        <f t="shared" si="1240"/>
        <v>0</v>
      </c>
      <c r="DL230" s="25"/>
      <c r="DM230" s="25"/>
      <c r="DN230" s="25"/>
      <c r="DO230" s="25"/>
      <c r="DP230" s="25"/>
      <c r="DQ230" s="25"/>
      <c r="DR230" s="21">
        <f t="shared" si="1241"/>
        <v>0</v>
      </c>
      <c r="DS230" s="19">
        <f t="shared" si="1242"/>
        <v>3</v>
      </c>
      <c r="DT230" s="47">
        <f t="shared" si="1243"/>
        <v>1.4364965989303413E-4</v>
      </c>
      <c r="DU230" s="20"/>
      <c r="DV230" s="25"/>
      <c r="DW230" s="21">
        <f t="shared" si="1244"/>
        <v>0</v>
      </c>
      <c r="DX230" s="25"/>
      <c r="DY230" s="25"/>
      <c r="DZ230" s="25"/>
      <c r="EA230" s="25"/>
      <c r="EB230" s="25"/>
      <c r="EC230" s="25"/>
      <c r="ED230" s="25"/>
      <c r="EE230" s="25"/>
      <c r="EF230" s="25"/>
      <c r="EG230" s="25"/>
      <c r="EH230" s="25"/>
      <c r="EI230" s="25"/>
      <c r="EJ230" s="25"/>
      <c r="EK230" s="21">
        <f>SUM(DX230:EJ230)</f>
        <v>0</v>
      </c>
      <c r="EL230" s="25"/>
      <c r="EM230" s="25"/>
      <c r="EN230" s="25"/>
      <c r="EO230" s="25"/>
      <c r="EP230" s="25"/>
      <c r="EQ230" s="21">
        <f>SUM(EL230:EP230)</f>
        <v>0</v>
      </c>
      <c r="ER230" s="21">
        <f t="shared" si="1246"/>
        <v>0</v>
      </c>
      <c r="ES230" s="47" t="str">
        <f t="shared" si="1247"/>
        <v/>
      </c>
    </row>
    <row r="231" spans="1:149" x14ac:dyDescent="0.25">
      <c r="A231" s="97"/>
      <c r="B231" s="8" t="s">
        <v>92</v>
      </c>
      <c r="C231" s="1"/>
      <c r="D231" s="25"/>
      <c r="E231" s="25"/>
      <c r="F231" s="25"/>
      <c r="G231" s="25"/>
      <c r="H231" s="25"/>
      <c r="I231" s="25"/>
      <c r="J231" s="25"/>
      <c r="K231" s="25"/>
      <c r="L231" s="25"/>
      <c r="M231" s="25"/>
      <c r="N231" s="25"/>
      <c r="O231" s="21">
        <f t="shared" ref="O231" si="1286">SUM(D231:N231)</f>
        <v>0</v>
      </c>
      <c r="P231" s="25"/>
      <c r="Q231" s="25"/>
      <c r="R231" s="25"/>
      <c r="S231" s="21">
        <f t="shared" ref="S231" si="1287">SUM(P231:R231)</f>
        <v>0</v>
      </c>
      <c r="T231" s="25"/>
      <c r="U231" s="25"/>
      <c r="V231" s="25"/>
      <c r="W231" s="25"/>
      <c r="X231" s="25"/>
      <c r="Y231" s="21">
        <f>SUM(T231:X231)</f>
        <v>0</v>
      </c>
      <c r="Z231" s="21">
        <f t="shared" ref="Z231" si="1288">SUM(O231,S231,Y231)</f>
        <v>0</v>
      </c>
      <c r="AA231" s="47" t="str">
        <f t="shared" si="1229"/>
        <v/>
      </c>
      <c r="AB231" s="20"/>
      <c r="AC231" s="25"/>
      <c r="AD231" s="25"/>
      <c r="AE231" s="25"/>
      <c r="AF231" s="25"/>
      <c r="AG231" s="25"/>
      <c r="AH231" s="21">
        <f t="shared" ref="AH231" si="1289">SUM(AC231:AG231)</f>
        <v>0</v>
      </c>
      <c r="AI231" s="25"/>
      <c r="AJ231" s="25"/>
      <c r="AK231" s="25"/>
      <c r="AL231" s="25"/>
      <c r="AM231" s="25"/>
      <c r="AN231" s="21">
        <f t="shared" ref="AN231" si="1290">SUM(AI231:AM231)</f>
        <v>0</v>
      </c>
      <c r="AO231" s="25"/>
      <c r="AP231" s="25"/>
      <c r="AQ231" s="25"/>
      <c r="AR231" s="25"/>
      <c r="AS231" s="25"/>
      <c r="AT231" s="21">
        <f t="shared" ref="AT231" si="1291">SUM(AO231:AS231)</f>
        <v>0</v>
      </c>
      <c r="AU231" s="25"/>
      <c r="AV231" s="25"/>
      <c r="AW231" s="25"/>
      <c r="AX231" s="25"/>
      <c r="AY231" s="25"/>
      <c r="AZ231" s="21">
        <f>SUM(AU231:AY231)</f>
        <v>0</v>
      </c>
      <c r="BA231" s="21">
        <f>SUM(AH231,AN231,AT231,AZ231)</f>
        <v>0</v>
      </c>
      <c r="BB231" s="47" t="str">
        <f t="shared" si="1232"/>
        <v/>
      </c>
      <c r="BC231" s="20"/>
      <c r="BD231" s="25"/>
      <c r="BE231" s="25"/>
      <c r="BF231" s="25"/>
      <c r="BG231" s="25"/>
      <c r="BH231" s="25"/>
      <c r="BI231" s="21">
        <f>SUM(BD231:BH231)</f>
        <v>0</v>
      </c>
      <c r="BJ231" s="25"/>
      <c r="BK231" s="25"/>
      <c r="BL231" s="25"/>
      <c r="BM231" s="25"/>
      <c r="BN231" s="25"/>
      <c r="BO231" s="21">
        <f t="shared" ref="BO231" si="1292">SUM(BJ231:BN231)</f>
        <v>0</v>
      </c>
      <c r="BP231" s="25"/>
      <c r="BQ231" s="25"/>
      <c r="BR231" s="25"/>
      <c r="BS231" s="25"/>
      <c r="BT231" s="25"/>
      <c r="BU231" s="21">
        <f t="shared" ref="BU231" si="1293">SUM(BP231:BT231)</f>
        <v>0</v>
      </c>
      <c r="BV231" s="25"/>
      <c r="BW231" s="25"/>
      <c r="BX231" s="25"/>
      <c r="BY231" s="25"/>
      <c r="BZ231" s="25"/>
      <c r="CA231" s="21">
        <f t="shared" ref="CA231" si="1294">SUM(BV231:BZ231)</f>
        <v>0</v>
      </c>
      <c r="CB231" s="25"/>
      <c r="CC231" s="21">
        <f t="shared" ref="CC231" si="1295">SUM(CB231)</f>
        <v>0</v>
      </c>
      <c r="CD231" s="25"/>
      <c r="CE231" s="21">
        <f t="shared" si="1235"/>
        <v>0</v>
      </c>
      <c r="CF231" s="21">
        <f t="shared" si="1236"/>
        <v>0</v>
      </c>
      <c r="CG231" s="47" t="str">
        <f t="shared" si="1237"/>
        <v/>
      </c>
      <c r="CH231" s="20"/>
      <c r="CI231" s="25"/>
      <c r="CJ231" s="25"/>
      <c r="CK231" s="25"/>
      <c r="CL231" s="25"/>
      <c r="CM231" s="25"/>
      <c r="CN231" s="25"/>
      <c r="CO231" s="21">
        <f t="shared" ref="CO231" si="1296">SUM(CI231:CN231)</f>
        <v>0</v>
      </c>
      <c r="CP231" s="25"/>
      <c r="CQ231" s="25"/>
      <c r="CR231" s="25"/>
      <c r="CS231" s="25"/>
      <c r="CT231" s="25"/>
      <c r="CU231" s="25"/>
      <c r="CV231" s="21">
        <f t="shared" ref="CV231" si="1297">SUM(CP231:CU231)</f>
        <v>0</v>
      </c>
      <c r="CW231" s="25"/>
      <c r="CX231" s="25"/>
      <c r="CY231" s="25"/>
      <c r="CZ231" s="25"/>
      <c r="DA231" s="25"/>
      <c r="DB231" s="21">
        <f t="shared" ref="DB231:DB238" si="1298">SUM(CW231:DA231)</f>
        <v>0</v>
      </c>
      <c r="DC231" s="25"/>
      <c r="DD231" s="25"/>
      <c r="DE231" s="25"/>
      <c r="DF231" s="25"/>
      <c r="DG231" s="21">
        <f t="shared" si="1239"/>
        <v>0</v>
      </c>
      <c r="DH231" s="25">
        <v>0.98066372000000002</v>
      </c>
      <c r="DI231" s="25">
        <v>0</v>
      </c>
      <c r="DJ231" s="25"/>
      <c r="DK231" s="21">
        <f t="shared" si="1240"/>
        <v>0.98066372000000002</v>
      </c>
      <c r="DL231" s="25"/>
      <c r="DM231" s="25"/>
      <c r="DN231" s="25"/>
      <c r="DO231" s="25"/>
      <c r="DP231" s="25"/>
      <c r="DQ231" s="25"/>
      <c r="DR231" s="21">
        <f>SUM(DL231:DQ231)</f>
        <v>0</v>
      </c>
      <c r="DS231" s="19">
        <f t="shared" si="1242"/>
        <v>0.98066372000000002</v>
      </c>
      <c r="DT231" s="47">
        <f t="shared" si="1243"/>
        <v>4.6957336615812553E-5</v>
      </c>
      <c r="DU231" s="20"/>
      <c r="DV231" s="25"/>
      <c r="DW231" s="21">
        <f t="shared" si="1244"/>
        <v>0</v>
      </c>
      <c r="DX231" s="25"/>
      <c r="DY231" s="25"/>
      <c r="DZ231" s="25"/>
      <c r="EA231" s="25"/>
      <c r="EB231" s="25"/>
      <c r="EC231" s="25"/>
      <c r="ED231" s="25"/>
      <c r="EE231" s="25"/>
      <c r="EF231" s="25"/>
      <c r="EG231" s="25"/>
      <c r="EH231" s="25"/>
      <c r="EI231" s="25"/>
      <c r="EJ231" s="25"/>
      <c r="EK231" s="21">
        <f t="shared" ref="EK231" si="1299">SUM(DX231:EJ231)</f>
        <v>0</v>
      </c>
      <c r="EL231" s="25"/>
      <c r="EM231" s="25"/>
      <c r="EN231" s="25"/>
      <c r="EO231" s="25"/>
      <c r="EP231" s="25"/>
      <c r="EQ231" s="21">
        <f t="shared" ref="EQ231" si="1300">SUM(EL231:EP231)</f>
        <v>0</v>
      </c>
      <c r="ER231" s="21">
        <f t="shared" si="1246"/>
        <v>0</v>
      </c>
      <c r="ES231" s="47" t="str">
        <f t="shared" si="1247"/>
        <v/>
      </c>
    </row>
    <row r="232" spans="1:149" x14ac:dyDescent="0.25">
      <c r="A232" s="97"/>
      <c r="B232" s="8" t="s">
        <v>93</v>
      </c>
      <c r="C232" s="1"/>
      <c r="D232" s="25"/>
      <c r="E232" s="25"/>
      <c r="F232" s="25"/>
      <c r="G232" s="25"/>
      <c r="H232" s="25"/>
      <c r="I232" s="25"/>
      <c r="J232" s="25"/>
      <c r="K232" s="25"/>
      <c r="L232" s="25"/>
      <c r="M232" s="25"/>
      <c r="N232" s="25"/>
      <c r="O232" s="21">
        <f t="shared" ref="O232" si="1301">SUM(D232:N232)</f>
        <v>0</v>
      </c>
      <c r="P232" s="25"/>
      <c r="Q232" s="25"/>
      <c r="R232" s="25"/>
      <c r="S232" s="21">
        <f t="shared" ref="S232" si="1302">SUM(P232:R232)</f>
        <v>0</v>
      </c>
      <c r="T232" s="25"/>
      <c r="U232" s="25"/>
      <c r="V232" s="25"/>
      <c r="W232" s="25"/>
      <c r="X232" s="25"/>
      <c r="Y232" s="21">
        <f>SUM(T232:X232)</f>
        <v>0</v>
      </c>
      <c r="Z232" s="21">
        <f t="shared" ref="Z232" si="1303">SUM(O232,S232,Y232)</f>
        <v>0</v>
      </c>
      <c r="AA232" s="47" t="str">
        <f t="shared" si="1229"/>
        <v/>
      </c>
      <c r="AB232" s="20"/>
      <c r="AC232" s="25"/>
      <c r="AD232" s="25"/>
      <c r="AE232" s="25"/>
      <c r="AF232" s="25"/>
      <c r="AG232" s="25"/>
      <c r="AH232" s="21">
        <f t="shared" ref="AH232" si="1304">SUM(AC232:AG232)</f>
        <v>0</v>
      </c>
      <c r="AI232" s="25"/>
      <c r="AJ232" s="25"/>
      <c r="AK232" s="25"/>
      <c r="AL232" s="25"/>
      <c r="AM232" s="25"/>
      <c r="AN232" s="21">
        <f t="shared" ref="AN232" si="1305">SUM(AI232:AM232)</f>
        <v>0</v>
      </c>
      <c r="AO232" s="25"/>
      <c r="AP232" s="25"/>
      <c r="AQ232" s="25"/>
      <c r="AR232" s="25"/>
      <c r="AS232" s="25"/>
      <c r="AT232" s="21">
        <f t="shared" ref="AT232" si="1306">SUM(AO232:AS232)</f>
        <v>0</v>
      </c>
      <c r="AU232" s="25"/>
      <c r="AV232" s="25"/>
      <c r="AW232" s="25"/>
      <c r="AX232" s="25"/>
      <c r="AY232" s="25"/>
      <c r="AZ232" s="21">
        <f>SUM(AU232:AY232)</f>
        <v>0</v>
      </c>
      <c r="BA232" s="21">
        <f>SUM(AH232,AN232,AT232,AZ232)</f>
        <v>0</v>
      </c>
      <c r="BB232" s="47" t="str">
        <f t="shared" si="1232"/>
        <v/>
      </c>
      <c r="BC232" s="20"/>
      <c r="BD232" s="25"/>
      <c r="BE232" s="25"/>
      <c r="BF232" s="25"/>
      <c r="BG232" s="25"/>
      <c r="BH232" s="25"/>
      <c r="BI232" s="21">
        <f>SUM(BD232:BH232)</f>
        <v>0</v>
      </c>
      <c r="BJ232" s="25"/>
      <c r="BK232" s="25"/>
      <c r="BL232" s="25"/>
      <c r="BM232" s="25"/>
      <c r="BN232" s="25"/>
      <c r="BO232" s="21">
        <f t="shared" ref="BO232" si="1307">SUM(BJ232:BN232)</f>
        <v>0</v>
      </c>
      <c r="BP232" s="25"/>
      <c r="BQ232" s="25"/>
      <c r="BR232" s="25"/>
      <c r="BS232" s="25"/>
      <c r="BT232" s="25"/>
      <c r="BU232" s="21">
        <f t="shared" ref="BU232" si="1308">SUM(BP232:BT232)</f>
        <v>0</v>
      </c>
      <c r="BV232" s="25"/>
      <c r="BW232" s="25"/>
      <c r="BX232" s="25"/>
      <c r="BY232" s="25"/>
      <c r="BZ232" s="25"/>
      <c r="CA232" s="21">
        <f t="shared" ref="CA232" si="1309">SUM(BV232:BZ232)</f>
        <v>0</v>
      </c>
      <c r="CB232" s="25"/>
      <c r="CC232" s="21">
        <f t="shared" ref="CC232" si="1310">SUM(CB232)</f>
        <v>0</v>
      </c>
      <c r="CD232" s="25"/>
      <c r="CE232" s="21">
        <f t="shared" ref="CE232" si="1311">SUM(CD232:CD232)</f>
        <v>0</v>
      </c>
      <c r="CF232" s="21">
        <f t="shared" ref="CF232" si="1312">SUM(BI232,BO232,BU232,CA232,CC232,CE232)</f>
        <v>0</v>
      </c>
      <c r="CG232" s="47" t="str">
        <f t="shared" si="1237"/>
        <v/>
      </c>
      <c r="CH232" s="20"/>
      <c r="CI232" s="25"/>
      <c r="CJ232" s="25"/>
      <c r="CK232" s="25"/>
      <c r="CL232" s="25"/>
      <c r="CM232" s="25"/>
      <c r="CN232" s="25"/>
      <c r="CO232" s="21">
        <f t="shared" ref="CO232" si="1313">SUM(CI232:CN232)</f>
        <v>0</v>
      </c>
      <c r="CP232" s="25">
        <v>0.55156000000000005</v>
      </c>
      <c r="CQ232" s="25">
        <v>0.43956623</v>
      </c>
      <c r="CR232" s="25">
        <v>0.96063041999999998</v>
      </c>
      <c r="CS232" s="25">
        <v>0.63654999999999995</v>
      </c>
      <c r="CT232" s="25"/>
      <c r="CU232" s="25"/>
      <c r="CV232" s="21">
        <f t="shared" ref="CV232" si="1314">SUM(CP232:CU232)</f>
        <v>2.5883066499999998</v>
      </c>
      <c r="CW232" s="25"/>
      <c r="CX232" s="25"/>
      <c r="CY232" s="25"/>
      <c r="CZ232" s="25"/>
      <c r="DA232" s="25"/>
      <c r="DB232" s="21">
        <f t="shared" ref="DB232" si="1315">SUM(CW232:DA232)</f>
        <v>0</v>
      </c>
      <c r="DC232" s="25"/>
      <c r="DD232" s="25"/>
      <c r="DE232" s="25"/>
      <c r="DF232" s="25"/>
      <c r="DG232" s="21">
        <f t="shared" si="1239"/>
        <v>0</v>
      </c>
      <c r="DH232" s="25"/>
      <c r="DI232" s="25"/>
      <c r="DJ232" s="25"/>
      <c r="DK232" s="21">
        <f t="shared" ref="DK232" si="1316">SUM(DH232:DJ232)</f>
        <v>0</v>
      </c>
      <c r="DL232" s="25"/>
      <c r="DM232" s="25"/>
      <c r="DN232" s="25"/>
      <c r="DO232" s="25"/>
      <c r="DP232" s="25"/>
      <c r="DQ232" s="25"/>
      <c r="DR232" s="21">
        <f>SUM(DL232:DQ232)</f>
        <v>0</v>
      </c>
      <c r="DS232" s="19">
        <f t="shared" si="1242"/>
        <v>2.5883066499999998</v>
      </c>
      <c r="DT232" s="47">
        <f t="shared" si="1243"/>
        <v>1.2393645665712618E-4</v>
      </c>
      <c r="DU232" s="20"/>
      <c r="DV232" s="25"/>
      <c r="DW232" s="21">
        <f t="shared" si="1244"/>
        <v>0</v>
      </c>
      <c r="DX232" s="25"/>
      <c r="DY232" s="25"/>
      <c r="DZ232" s="25"/>
      <c r="EA232" s="25"/>
      <c r="EB232" s="25"/>
      <c r="EC232" s="25"/>
      <c r="ED232" s="25"/>
      <c r="EE232" s="25"/>
      <c r="EF232" s="25"/>
      <c r="EG232" s="25"/>
      <c r="EH232" s="25"/>
      <c r="EI232" s="25"/>
      <c r="EJ232" s="25"/>
      <c r="EK232" s="21">
        <f t="shared" ref="EK232" si="1317">SUM(DX232:EJ232)</f>
        <v>0</v>
      </c>
      <c r="EL232" s="25"/>
      <c r="EM232" s="25"/>
      <c r="EN232" s="25"/>
      <c r="EO232" s="25"/>
      <c r="EP232" s="25"/>
      <c r="EQ232" s="21">
        <f t="shared" ref="EQ232" si="1318">SUM(EL232:EP232)</f>
        <v>0</v>
      </c>
      <c r="ER232" s="21">
        <f t="shared" si="1246"/>
        <v>0</v>
      </c>
      <c r="ES232" s="47" t="str">
        <f t="shared" si="1247"/>
        <v/>
      </c>
    </row>
    <row r="233" spans="1:149" x14ac:dyDescent="0.25">
      <c r="A233" s="97"/>
      <c r="B233" s="8" t="s">
        <v>94</v>
      </c>
      <c r="C233" s="1"/>
      <c r="D233" s="25"/>
      <c r="E233" s="25"/>
      <c r="F233" s="25"/>
      <c r="G233" s="25"/>
      <c r="H233" s="25"/>
      <c r="I233" s="25"/>
      <c r="J233" s="25"/>
      <c r="K233" s="25"/>
      <c r="L233" s="25"/>
      <c r="M233" s="25"/>
      <c r="N233" s="25"/>
      <c r="O233" s="21">
        <f t="shared" ref="O233" si="1319">SUM(D233:N233)</f>
        <v>0</v>
      </c>
      <c r="P233" s="25"/>
      <c r="Q233" s="25"/>
      <c r="R233" s="25"/>
      <c r="S233" s="21">
        <f t="shared" ref="S233" si="1320">SUM(P233:R233)</f>
        <v>0</v>
      </c>
      <c r="T233" s="25"/>
      <c r="U233" s="25"/>
      <c r="V233" s="25"/>
      <c r="W233" s="25"/>
      <c r="X233" s="25"/>
      <c r="Y233" s="21">
        <f t="shared" si="1228"/>
        <v>0</v>
      </c>
      <c r="Z233" s="21">
        <f t="shared" ref="Z233" si="1321">SUM(O233,S233,Y233)</f>
        <v>0</v>
      </c>
      <c r="AA233" s="47" t="str">
        <f t="shared" si="1229"/>
        <v/>
      </c>
      <c r="AB233" s="20"/>
      <c r="AC233" s="25"/>
      <c r="AD233" s="25"/>
      <c r="AE233" s="25"/>
      <c r="AF233" s="25"/>
      <c r="AG233" s="25"/>
      <c r="AH233" s="21">
        <f t="shared" ref="AH233" si="1322">SUM(AC233:AG233)</f>
        <v>0</v>
      </c>
      <c r="AI233" s="25"/>
      <c r="AJ233" s="25"/>
      <c r="AK233" s="25"/>
      <c r="AL233" s="25"/>
      <c r="AM233" s="25"/>
      <c r="AN233" s="21">
        <f t="shared" ref="AN233" si="1323">SUM(AI233:AM233)</f>
        <v>0</v>
      </c>
      <c r="AO233" s="25"/>
      <c r="AP233" s="25"/>
      <c r="AQ233" s="25"/>
      <c r="AR233" s="25"/>
      <c r="AS233" s="25"/>
      <c r="AT233" s="21">
        <f t="shared" ref="AT233" si="1324">SUM(AO233:AS233)</f>
        <v>0</v>
      </c>
      <c r="AU233" s="25"/>
      <c r="AV233" s="25"/>
      <c r="AW233" s="25"/>
      <c r="AX233" s="25"/>
      <c r="AY233" s="25"/>
      <c r="AZ233" s="21">
        <f t="shared" si="1230"/>
        <v>0</v>
      </c>
      <c r="BA233" s="21">
        <f t="shared" si="1231"/>
        <v>0</v>
      </c>
      <c r="BB233" s="47" t="str">
        <f t="shared" si="1232"/>
        <v/>
      </c>
      <c r="BC233" s="20"/>
      <c r="BD233" s="25"/>
      <c r="BE233" s="25"/>
      <c r="BF233" s="25"/>
      <c r="BG233" s="25"/>
      <c r="BH233" s="25"/>
      <c r="BI233" s="21">
        <f t="shared" si="1233"/>
        <v>0</v>
      </c>
      <c r="BJ233" s="25"/>
      <c r="BK233" s="25"/>
      <c r="BL233" s="25"/>
      <c r="BM233" s="25"/>
      <c r="BN233" s="25"/>
      <c r="BO233" s="21">
        <f t="shared" ref="BO233" si="1325">SUM(BJ233:BN233)</f>
        <v>0</v>
      </c>
      <c r="BP233" s="25"/>
      <c r="BQ233" s="25"/>
      <c r="BR233" s="25"/>
      <c r="BS233" s="25"/>
      <c r="BT233" s="25"/>
      <c r="BU233" s="21">
        <f t="shared" ref="BU233" si="1326">SUM(BP233:BT233)</f>
        <v>0</v>
      </c>
      <c r="BV233" s="25"/>
      <c r="BW233" s="25"/>
      <c r="BX233" s="25"/>
      <c r="BY233" s="25"/>
      <c r="BZ233" s="25"/>
      <c r="CA233" s="21">
        <f t="shared" ref="CA233" si="1327">SUM(BV233:BZ233)</f>
        <v>0</v>
      </c>
      <c r="CB233" s="25"/>
      <c r="CC233" s="21">
        <f>SUM(CB233)</f>
        <v>0</v>
      </c>
      <c r="CD233" s="25"/>
      <c r="CE233" s="21">
        <f t="shared" si="1235"/>
        <v>0</v>
      </c>
      <c r="CF233" s="21">
        <f t="shared" si="1236"/>
        <v>0</v>
      </c>
      <c r="CG233" s="47" t="str">
        <f t="shared" si="1237"/>
        <v/>
      </c>
      <c r="CH233" s="20"/>
      <c r="CI233" s="25"/>
      <c r="CJ233" s="25"/>
      <c r="CK233" s="25"/>
      <c r="CL233" s="25"/>
      <c r="CM233" s="25"/>
      <c r="CN233" s="25"/>
      <c r="CO233" s="21">
        <f t="shared" ref="CO233" si="1328">SUM(CI233:CN233)</f>
        <v>0</v>
      </c>
      <c r="CP233" s="25"/>
      <c r="CQ233" s="25"/>
      <c r="CR233" s="25"/>
      <c r="CS233" s="25"/>
      <c r="CT233" s="25"/>
      <c r="CU233" s="25"/>
      <c r="CV233" s="21">
        <f t="shared" ref="CV233" si="1329">SUM(CP233:CU233)</f>
        <v>0</v>
      </c>
      <c r="CW233" s="25"/>
      <c r="CX233" s="25"/>
      <c r="CY233" s="25"/>
      <c r="CZ233" s="25"/>
      <c r="DA233" s="25"/>
      <c r="DB233" s="21">
        <f t="shared" si="1298"/>
        <v>0</v>
      </c>
      <c r="DC233" s="25"/>
      <c r="DD233" s="25"/>
      <c r="DE233" s="25"/>
      <c r="DF233" s="25"/>
      <c r="DG233" s="21">
        <f t="shared" si="1239"/>
        <v>0</v>
      </c>
      <c r="DH233" s="25">
        <v>1.5</v>
      </c>
      <c r="DI233" s="25"/>
      <c r="DJ233" s="25"/>
      <c r="DK233" s="21">
        <f t="shared" si="1240"/>
        <v>1.5</v>
      </c>
      <c r="DL233" s="25"/>
      <c r="DM233" s="25"/>
      <c r="DN233" s="25"/>
      <c r="DO233" s="25"/>
      <c r="DP233" s="25"/>
      <c r="DQ233" s="25"/>
      <c r="DR233" s="21">
        <f t="shared" si="1241"/>
        <v>0</v>
      </c>
      <c r="DS233" s="19">
        <f t="shared" si="1242"/>
        <v>1.5</v>
      </c>
      <c r="DT233" s="47">
        <f t="shared" si="1243"/>
        <v>7.1824829946517065E-5</v>
      </c>
      <c r="DU233" s="20"/>
      <c r="DV233" s="25"/>
      <c r="DW233" s="21">
        <f t="shared" si="1244"/>
        <v>0</v>
      </c>
      <c r="DX233" s="25"/>
      <c r="DY233" s="25"/>
      <c r="DZ233" s="25"/>
      <c r="EA233" s="25"/>
      <c r="EB233" s="25"/>
      <c r="EC233" s="25"/>
      <c r="ED233" s="25"/>
      <c r="EE233" s="25"/>
      <c r="EF233" s="25"/>
      <c r="EG233" s="25"/>
      <c r="EH233" s="25"/>
      <c r="EI233" s="25"/>
      <c r="EJ233" s="25"/>
      <c r="EK233" s="21">
        <f t="shared" ref="EK233" si="1330">SUM(DX233:EJ233)</f>
        <v>0</v>
      </c>
      <c r="EL233" s="25"/>
      <c r="EM233" s="25"/>
      <c r="EN233" s="25"/>
      <c r="EO233" s="25"/>
      <c r="EP233" s="25"/>
      <c r="EQ233" s="21">
        <f t="shared" ref="EQ233:EQ238" si="1331">SUM(EL233:EP233)</f>
        <v>0</v>
      </c>
      <c r="ER233" s="21">
        <f t="shared" si="1246"/>
        <v>0</v>
      </c>
      <c r="ES233" s="47" t="str">
        <f t="shared" si="1247"/>
        <v/>
      </c>
    </row>
    <row r="234" spans="1:149" ht="15.75" customHeight="1" x14ac:dyDescent="0.25">
      <c r="A234" s="26"/>
      <c r="B234" s="8" t="s">
        <v>95</v>
      </c>
      <c r="C234" s="1"/>
      <c r="D234" s="25"/>
      <c r="E234" s="25"/>
      <c r="F234" s="25"/>
      <c r="G234" s="25"/>
      <c r="H234" s="25"/>
      <c r="I234" s="25"/>
      <c r="J234" s="25"/>
      <c r="K234" s="25"/>
      <c r="L234" s="25"/>
      <c r="M234" s="25"/>
      <c r="N234" s="25"/>
      <c r="O234" s="21">
        <f t="shared" ref="O234:O247" si="1332">SUM(D234:N234)</f>
        <v>0</v>
      </c>
      <c r="P234" s="25"/>
      <c r="Q234" s="25"/>
      <c r="R234" s="25"/>
      <c r="S234" s="21">
        <f t="shared" ref="S234:S251" si="1333">SUM(P234:R234)</f>
        <v>0</v>
      </c>
      <c r="T234" s="25"/>
      <c r="U234" s="25"/>
      <c r="V234" s="25"/>
      <c r="W234" s="25"/>
      <c r="X234" s="25"/>
      <c r="Y234" s="21">
        <f t="shared" si="1228"/>
        <v>0</v>
      </c>
      <c r="Z234" s="21">
        <f t="shared" ref="Z234:Z250" si="1334">SUM(O234,S234,Y234)</f>
        <v>0</v>
      </c>
      <c r="AA234" s="49" t="str">
        <f t="shared" si="1229"/>
        <v/>
      </c>
      <c r="AB234" s="20"/>
      <c r="AC234" s="25"/>
      <c r="AD234" s="25"/>
      <c r="AE234" s="25"/>
      <c r="AF234" s="25"/>
      <c r="AG234" s="25"/>
      <c r="AH234" s="21">
        <f t="shared" ref="AH234:AH251" si="1335">SUM(AC234:AG234)</f>
        <v>0</v>
      </c>
      <c r="AI234" s="25"/>
      <c r="AJ234" s="25"/>
      <c r="AK234" s="25"/>
      <c r="AL234" s="25"/>
      <c r="AM234" s="25"/>
      <c r="AN234" s="21">
        <f t="shared" ref="AN234:AN251" si="1336">SUM(AI234:AM234)</f>
        <v>0</v>
      </c>
      <c r="AO234" s="25"/>
      <c r="AP234" s="25"/>
      <c r="AQ234" s="25"/>
      <c r="AR234" s="25"/>
      <c r="AS234" s="25"/>
      <c r="AT234" s="21">
        <f t="shared" ref="AT234:AT251" si="1337">SUM(AO234:AS234)</f>
        <v>0</v>
      </c>
      <c r="AU234" s="25"/>
      <c r="AV234" s="25"/>
      <c r="AW234" s="25"/>
      <c r="AX234" s="25"/>
      <c r="AY234" s="25"/>
      <c r="AZ234" s="21">
        <f t="shared" si="1230"/>
        <v>0</v>
      </c>
      <c r="BA234" s="21">
        <f t="shared" si="1231"/>
        <v>0</v>
      </c>
      <c r="BB234" s="49" t="str">
        <f t="shared" si="1232"/>
        <v/>
      </c>
      <c r="BC234" s="20"/>
      <c r="BD234" s="25"/>
      <c r="BE234" s="25"/>
      <c r="BF234" s="25"/>
      <c r="BG234" s="25"/>
      <c r="BH234" s="25"/>
      <c r="BI234" s="21">
        <f t="shared" si="1233"/>
        <v>0</v>
      </c>
      <c r="BJ234" s="25"/>
      <c r="BK234" s="25"/>
      <c r="BL234" s="25">
        <v>1.5824719999999999</v>
      </c>
      <c r="BM234" s="25">
        <v>4.8236299999999996</v>
      </c>
      <c r="BN234" s="25"/>
      <c r="BO234" s="21">
        <f t="shared" ref="BO234:BO250" si="1338">SUM(BJ234:BN234)</f>
        <v>6.4061019999999997</v>
      </c>
      <c r="BP234" s="25"/>
      <c r="BQ234" s="25"/>
      <c r="BR234" s="25"/>
      <c r="BS234" s="25"/>
      <c r="BT234" s="25"/>
      <c r="BU234" s="21">
        <f t="shared" ref="BU234:BU251" si="1339">SUM(BP234:BT234)</f>
        <v>0</v>
      </c>
      <c r="BV234" s="25"/>
      <c r="BW234" s="25"/>
      <c r="BX234" s="25"/>
      <c r="BY234" s="25"/>
      <c r="BZ234" s="25"/>
      <c r="CA234" s="21">
        <f t="shared" ref="CA234:CA248" si="1340">SUM(BV234:BZ234)</f>
        <v>0</v>
      </c>
      <c r="CB234" s="25"/>
      <c r="CC234" s="21">
        <f>SUM(CB234)</f>
        <v>0</v>
      </c>
      <c r="CD234" s="25"/>
      <c r="CE234" s="21">
        <f t="shared" si="1235"/>
        <v>0</v>
      </c>
      <c r="CF234" s="21">
        <f t="shared" si="1236"/>
        <v>6.4061019999999997</v>
      </c>
      <c r="CG234" s="49">
        <f t="shared" si="1237"/>
        <v>6.7274098679802059E-4</v>
      </c>
      <c r="CH234" s="20"/>
      <c r="CI234" s="25"/>
      <c r="CJ234" s="25"/>
      <c r="CK234" s="25"/>
      <c r="CL234" s="25"/>
      <c r="CM234" s="25"/>
      <c r="CN234" s="25"/>
      <c r="CO234" s="21">
        <f>SUM(CI234:CN234)</f>
        <v>0</v>
      </c>
      <c r="CP234" s="25"/>
      <c r="CQ234" s="25">
        <v>2.5938980000000003</v>
      </c>
      <c r="CR234" s="25"/>
      <c r="CS234" s="25"/>
      <c r="CT234" s="25"/>
      <c r="CU234" s="25"/>
      <c r="CV234" s="21">
        <f>SUM(CP234:CU234)</f>
        <v>2.5938980000000003</v>
      </c>
      <c r="CW234" s="25"/>
      <c r="CX234" s="25"/>
      <c r="CY234" s="25"/>
      <c r="CZ234" s="25"/>
      <c r="DA234" s="25"/>
      <c r="DB234" s="21">
        <f t="shared" si="1298"/>
        <v>0</v>
      </c>
      <c r="DC234" s="25"/>
      <c r="DD234" s="25"/>
      <c r="DE234" s="25"/>
      <c r="DF234" s="25"/>
      <c r="DG234" s="21">
        <f t="shared" si="1239"/>
        <v>0</v>
      </c>
      <c r="DH234" s="25"/>
      <c r="DI234" s="25"/>
      <c r="DJ234" s="25"/>
      <c r="DK234" s="21">
        <f t="shared" si="1240"/>
        <v>0</v>
      </c>
      <c r="DL234" s="25"/>
      <c r="DM234" s="25"/>
      <c r="DN234" s="25"/>
      <c r="DO234" s="25"/>
      <c r="DP234" s="25"/>
      <c r="DQ234" s="25"/>
      <c r="DR234" s="21">
        <f t="shared" si="1241"/>
        <v>0</v>
      </c>
      <c r="DS234" s="19">
        <f t="shared" si="1242"/>
        <v>2.5938980000000003</v>
      </c>
      <c r="DT234" s="49">
        <f t="shared" si="1243"/>
        <v>1.2420418849907382E-4</v>
      </c>
      <c r="DU234" s="20"/>
      <c r="DV234" s="25"/>
      <c r="DW234" s="21">
        <f t="shared" si="1244"/>
        <v>0</v>
      </c>
      <c r="DX234" s="25"/>
      <c r="DY234" s="25"/>
      <c r="DZ234" s="25"/>
      <c r="EA234" s="25"/>
      <c r="EB234" s="25"/>
      <c r="EC234" s="25"/>
      <c r="ED234" s="25"/>
      <c r="EE234" s="25"/>
      <c r="EF234" s="25"/>
      <c r="EG234" s="25"/>
      <c r="EH234" s="25"/>
      <c r="EI234" s="25"/>
      <c r="EJ234" s="25"/>
      <c r="EK234" s="21">
        <f t="shared" ref="EK234:EK250" si="1341">SUM(DX234:EJ234)</f>
        <v>0</v>
      </c>
      <c r="EL234" s="25"/>
      <c r="EM234" s="25"/>
      <c r="EN234" s="25"/>
      <c r="EO234" s="25"/>
      <c r="EP234" s="25"/>
      <c r="EQ234" s="21">
        <f t="shared" si="1331"/>
        <v>0</v>
      </c>
      <c r="ER234" s="21">
        <f t="shared" si="1246"/>
        <v>0</v>
      </c>
      <c r="ES234" s="49" t="str">
        <f t="shared" si="1247"/>
        <v/>
      </c>
    </row>
    <row r="235" spans="1:149" ht="15.75" customHeight="1" x14ac:dyDescent="0.25">
      <c r="A235" s="26">
        <v>21</v>
      </c>
      <c r="B235" s="8" t="s">
        <v>96</v>
      </c>
      <c r="C235" s="1"/>
      <c r="D235" s="25">
        <v>325</v>
      </c>
      <c r="E235" s="25">
        <v>425</v>
      </c>
      <c r="F235" s="25"/>
      <c r="G235" s="25">
        <v>3.5</v>
      </c>
      <c r="H235" s="25">
        <v>5</v>
      </c>
      <c r="I235" s="25">
        <v>154.33799999999999</v>
      </c>
      <c r="J235" s="25"/>
      <c r="K235" s="25">
        <v>75</v>
      </c>
      <c r="L235" s="25">
        <v>75</v>
      </c>
      <c r="M235" s="25">
        <v>75</v>
      </c>
      <c r="N235" s="25">
        <v>75</v>
      </c>
      <c r="O235" s="21">
        <f t="shared" si="1332"/>
        <v>1212.838</v>
      </c>
      <c r="P235" s="25"/>
      <c r="Q235" s="25">
        <v>0</v>
      </c>
      <c r="R235" s="25">
        <v>2.5568039604342649</v>
      </c>
      <c r="S235" s="21">
        <f t="shared" si="1333"/>
        <v>2.5568039604342649</v>
      </c>
      <c r="T235" s="25"/>
      <c r="U235" s="25"/>
      <c r="V235" s="25"/>
      <c r="W235" s="25"/>
      <c r="X235" s="25"/>
      <c r="Y235" s="21">
        <f t="shared" si="1228"/>
        <v>0</v>
      </c>
      <c r="Z235" s="21">
        <f t="shared" si="1334"/>
        <v>1215.3948039604343</v>
      </c>
      <c r="AA235" s="47">
        <f t="shared" si="1229"/>
        <v>0.23436790572148972</v>
      </c>
      <c r="AB235" s="20"/>
      <c r="AC235" s="25">
        <v>214.1</v>
      </c>
      <c r="AD235" s="25">
        <v>268.8</v>
      </c>
      <c r="AE235" s="25">
        <v>283.10000000000002</v>
      </c>
      <c r="AF235" s="25">
        <v>225.6</v>
      </c>
      <c r="AG235" s="25">
        <v>245</v>
      </c>
      <c r="AH235" s="21">
        <f t="shared" si="1335"/>
        <v>1236.5999999999999</v>
      </c>
      <c r="AI235" s="25">
        <v>49.999999899999992</v>
      </c>
      <c r="AJ235" s="25"/>
      <c r="AK235" s="25"/>
      <c r="AL235" s="25"/>
      <c r="AM235" s="25"/>
      <c r="AN235" s="21">
        <f t="shared" si="1336"/>
        <v>49.999999899999992</v>
      </c>
      <c r="AO235" s="25">
        <v>7.5523020501137639</v>
      </c>
      <c r="AP235" s="25">
        <v>14.706663087101028</v>
      </c>
      <c r="AQ235" s="25">
        <v>13.380003007896082</v>
      </c>
      <c r="AR235" s="25">
        <v>4.6343797279899874</v>
      </c>
      <c r="AS235" s="25">
        <v>0.78726014876394146</v>
      </c>
      <c r="AT235" s="21">
        <f t="shared" si="1337"/>
        <v>41.060608021864802</v>
      </c>
      <c r="AU235" s="25"/>
      <c r="AV235" s="25"/>
      <c r="AW235" s="25"/>
      <c r="AX235" s="25"/>
      <c r="AY235" s="25"/>
      <c r="AZ235" s="21">
        <f t="shared" si="1230"/>
        <v>0</v>
      </c>
      <c r="BA235" s="21">
        <f t="shared" si="1231"/>
        <v>1327.6606079218645</v>
      </c>
      <c r="BB235" s="47">
        <f t="shared" si="1232"/>
        <v>0.18974502785824068</v>
      </c>
      <c r="BC235" s="20"/>
      <c r="BD235" s="25">
        <v>260</v>
      </c>
      <c r="BE235" s="25">
        <v>300</v>
      </c>
      <c r="BF235" s="25">
        <v>325</v>
      </c>
      <c r="BG235" s="25">
        <v>301.54437200000001</v>
      </c>
      <c r="BH235" s="25">
        <v>295</v>
      </c>
      <c r="BI235" s="21">
        <f t="shared" si="1233"/>
        <v>1481.5443720000001</v>
      </c>
      <c r="BJ235" s="25">
        <v>20.000000000000004</v>
      </c>
      <c r="BK235" s="25">
        <v>20.000000000000011</v>
      </c>
      <c r="BL235" s="25">
        <v>14.999999999999996</v>
      </c>
      <c r="BM235" s="25">
        <v>15</v>
      </c>
      <c r="BN235" s="25"/>
      <c r="BO235" s="21">
        <f t="shared" si="1338"/>
        <v>70.000000000000014</v>
      </c>
      <c r="BP235" s="25">
        <v>0.13258801770093309</v>
      </c>
      <c r="BQ235" s="25">
        <v>0</v>
      </c>
      <c r="BR235" s="25">
        <v>0</v>
      </c>
      <c r="BS235" s="25">
        <v>0</v>
      </c>
      <c r="BT235" s="25">
        <v>0</v>
      </c>
      <c r="BU235" s="21">
        <f t="shared" si="1339"/>
        <v>0.13258801770093309</v>
      </c>
      <c r="BV235" s="25"/>
      <c r="BW235" s="25"/>
      <c r="BX235" s="25"/>
      <c r="BY235" s="25"/>
      <c r="BZ235" s="25"/>
      <c r="CA235" s="21">
        <f t="shared" si="1340"/>
        <v>0</v>
      </c>
      <c r="CB235" s="25"/>
      <c r="CC235" s="21">
        <f t="shared" ref="CC235" si="1342">SUM(CB235)</f>
        <v>0</v>
      </c>
      <c r="CD235" s="25"/>
      <c r="CE235" s="21">
        <f t="shared" si="1235"/>
        <v>0</v>
      </c>
      <c r="CF235" s="21">
        <f t="shared" si="1236"/>
        <v>1551.676960017701</v>
      </c>
      <c r="CG235" s="47">
        <f t="shared" si="1237"/>
        <v>0.1629503697059555</v>
      </c>
      <c r="CH235" s="20"/>
      <c r="CI235" s="25">
        <v>210.45</v>
      </c>
      <c r="CJ235" s="25">
        <v>325.50437799999997</v>
      </c>
      <c r="CK235" s="25">
        <v>325.79087500000003</v>
      </c>
      <c r="CL235" s="25">
        <v>325</v>
      </c>
      <c r="CM235" s="25">
        <v>340</v>
      </c>
      <c r="CN235" s="25"/>
      <c r="CO235" s="21">
        <f>SUM(CI235:CN235)</f>
        <v>1526.745253</v>
      </c>
      <c r="CP235" s="25">
        <v>0</v>
      </c>
      <c r="CQ235" s="25">
        <v>15</v>
      </c>
      <c r="CR235" s="25">
        <v>15</v>
      </c>
      <c r="CS235" s="25">
        <v>15</v>
      </c>
      <c r="CT235" s="25">
        <v>0</v>
      </c>
      <c r="CU235" s="25"/>
      <c r="CV235" s="21">
        <f>SUM(CP235:CU235)</f>
        <v>45</v>
      </c>
      <c r="CW235" s="25"/>
      <c r="CX235" s="25"/>
      <c r="CY235" s="25"/>
      <c r="CZ235" s="25"/>
      <c r="DA235" s="25"/>
      <c r="DB235" s="21">
        <f t="shared" si="1298"/>
        <v>0</v>
      </c>
      <c r="DC235" s="25">
        <v>236.25</v>
      </c>
      <c r="DD235" s="25"/>
      <c r="DE235" s="25"/>
      <c r="DF235" s="25"/>
      <c r="DG235" s="21">
        <f t="shared" si="1239"/>
        <v>236.25</v>
      </c>
      <c r="DH235" s="25"/>
      <c r="DI235" s="25"/>
      <c r="DJ235" s="25"/>
      <c r="DK235" s="21">
        <f t="shared" si="1240"/>
        <v>0</v>
      </c>
      <c r="DL235" s="25"/>
      <c r="DM235" s="25"/>
      <c r="DN235" s="25"/>
      <c r="DO235" s="25"/>
      <c r="DP235" s="25"/>
      <c r="DQ235" s="25"/>
      <c r="DR235" s="21">
        <f t="shared" si="1241"/>
        <v>0</v>
      </c>
      <c r="DS235" s="19">
        <f t="shared" si="1242"/>
        <v>1807.995253</v>
      </c>
      <c r="DT235" s="47">
        <f t="shared" si="1243"/>
        <v>8.6572634393890069E-2</v>
      </c>
      <c r="DU235" s="20"/>
      <c r="DV235" s="25"/>
      <c r="DW235" s="21">
        <f t="shared" si="1244"/>
        <v>0</v>
      </c>
      <c r="DX235" s="25"/>
      <c r="DY235" s="25"/>
      <c r="DZ235" s="25"/>
      <c r="EA235" s="25"/>
      <c r="EB235" s="25"/>
      <c r="EC235" s="25"/>
      <c r="ED235" s="25"/>
      <c r="EE235" s="25"/>
      <c r="EF235" s="25"/>
      <c r="EG235" s="25"/>
      <c r="EH235" s="25"/>
      <c r="EI235" s="25"/>
      <c r="EJ235" s="25"/>
      <c r="EK235" s="21">
        <f t="shared" si="1341"/>
        <v>0</v>
      </c>
      <c r="EL235" s="25"/>
      <c r="EM235" s="25"/>
      <c r="EN235" s="25"/>
      <c r="EO235" s="25"/>
      <c r="EP235" s="25"/>
      <c r="EQ235" s="21">
        <f t="shared" si="1331"/>
        <v>0</v>
      </c>
      <c r="ER235" s="21">
        <f t="shared" si="1246"/>
        <v>0</v>
      </c>
      <c r="ES235" s="47" t="str">
        <f t="shared" si="1247"/>
        <v/>
      </c>
    </row>
    <row r="236" spans="1:149" x14ac:dyDescent="0.25">
      <c r="A236" s="97"/>
      <c r="B236" s="8" t="s">
        <v>97</v>
      </c>
      <c r="C236" s="1"/>
      <c r="D236" s="25"/>
      <c r="E236" s="25"/>
      <c r="F236" s="25"/>
      <c r="G236" s="25"/>
      <c r="H236" s="25"/>
      <c r="I236" s="25"/>
      <c r="J236" s="25"/>
      <c r="K236" s="25"/>
      <c r="L236" s="25"/>
      <c r="M236" s="25"/>
      <c r="N236" s="25"/>
      <c r="O236" s="21">
        <f t="shared" ref="O236:O238" si="1343">SUM(D236:N236)</f>
        <v>0</v>
      </c>
      <c r="P236" s="25"/>
      <c r="Q236" s="25"/>
      <c r="R236" s="25"/>
      <c r="S236" s="21">
        <f t="shared" si="1333"/>
        <v>0</v>
      </c>
      <c r="T236" s="25"/>
      <c r="U236" s="25"/>
      <c r="V236" s="25"/>
      <c r="W236" s="25"/>
      <c r="X236" s="25"/>
      <c r="Y236" s="21">
        <f t="shared" ref="Y236:Y243" si="1344">SUM(T236:X236)</f>
        <v>0</v>
      </c>
      <c r="Z236" s="21">
        <f t="shared" si="1334"/>
        <v>0</v>
      </c>
      <c r="AA236" s="47" t="str">
        <f t="shared" si="1229"/>
        <v/>
      </c>
      <c r="AB236" s="20"/>
      <c r="AC236" s="25"/>
      <c r="AD236" s="25"/>
      <c r="AE236" s="25"/>
      <c r="AF236" s="25"/>
      <c r="AG236" s="25"/>
      <c r="AH236" s="21">
        <f t="shared" si="1335"/>
        <v>0</v>
      </c>
      <c r="AI236" s="25"/>
      <c r="AJ236" s="25"/>
      <c r="AK236" s="25"/>
      <c r="AL236" s="25"/>
      <c r="AM236" s="25"/>
      <c r="AN236" s="21">
        <f t="shared" si="1336"/>
        <v>0</v>
      </c>
      <c r="AO236" s="25"/>
      <c r="AP236" s="25"/>
      <c r="AQ236" s="25"/>
      <c r="AR236" s="25"/>
      <c r="AS236" s="25"/>
      <c r="AT236" s="21">
        <f t="shared" si="1337"/>
        <v>0</v>
      </c>
      <c r="AU236" s="25"/>
      <c r="AV236" s="25"/>
      <c r="AW236" s="25"/>
      <c r="AX236" s="25"/>
      <c r="AY236" s="25"/>
      <c r="AZ236" s="21">
        <f t="shared" ref="AZ236:AZ244" si="1345">SUM(AU236:AY236)</f>
        <v>0</v>
      </c>
      <c r="BA236" s="21">
        <f t="shared" ref="BA236:BA244" si="1346">SUM(AH236,AN236,AT236,AZ236)</f>
        <v>0</v>
      </c>
      <c r="BB236" s="47" t="str">
        <f t="shared" si="1232"/>
        <v/>
      </c>
      <c r="BC236" s="20"/>
      <c r="BD236" s="25"/>
      <c r="BE236" s="25"/>
      <c r="BF236" s="25"/>
      <c r="BG236" s="25"/>
      <c r="BH236" s="25"/>
      <c r="BI236" s="21">
        <f t="shared" si="1233"/>
        <v>0</v>
      </c>
      <c r="BJ236" s="25"/>
      <c r="BK236" s="25"/>
      <c r="BL236" s="25"/>
      <c r="BM236" s="25"/>
      <c r="BN236" s="25"/>
      <c r="BO236" s="21">
        <f t="shared" si="1338"/>
        <v>0</v>
      </c>
      <c r="BP236" s="25"/>
      <c r="BQ236" s="25"/>
      <c r="BR236" s="25"/>
      <c r="BS236" s="25"/>
      <c r="BT236" s="25"/>
      <c r="BU236" s="21">
        <f t="shared" si="1339"/>
        <v>0</v>
      </c>
      <c r="BV236" s="25"/>
      <c r="BW236" s="25"/>
      <c r="BX236" s="25"/>
      <c r="BY236" s="25"/>
      <c r="BZ236" s="25"/>
      <c r="CA236" s="21">
        <f t="shared" si="1340"/>
        <v>0</v>
      </c>
      <c r="CB236" s="25"/>
      <c r="CC236" s="21">
        <f t="shared" ref="CC236:CC238" si="1347">SUM(CB236)</f>
        <v>0</v>
      </c>
      <c r="CD236" s="25"/>
      <c r="CE236" s="21">
        <f t="shared" si="1235"/>
        <v>0</v>
      </c>
      <c r="CF236" s="21">
        <f t="shared" si="1236"/>
        <v>0</v>
      </c>
      <c r="CG236" s="47" t="str">
        <f t="shared" si="1237"/>
        <v/>
      </c>
      <c r="CH236" s="20"/>
      <c r="CI236" s="25"/>
      <c r="CJ236" s="25"/>
      <c r="CK236" s="25"/>
      <c r="CL236" s="25"/>
      <c r="CM236" s="25"/>
      <c r="CN236" s="25"/>
      <c r="CO236" s="21">
        <f t="shared" ref="CO236:CO238" si="1348">SUM(CI236:CN236)</f>
        <v>0</v>
      </c>
      <c r="CP236" s="25"/>
      <c r="CQ236" s="25"/>
      <c r="CR236" s="25"/>
      <c r="CS236" s="25"/>
      <c r="CT236" s="25"/>
      <c r="CU236" s="25"/>
      <c r="CV236" s="21">
        <f t="shared" ref="CV236:CV238" si="1349">SUM(CP236:CU236)</f>
        <v>0</v>
      </c>
      <c r="CW236" s="25"/>
      <c r="CX236" s="25"/>
      <c r="CY236" s="25"/>
      <c r="CZ236" s="25"/>
      <c r="DA236" s="25"/>
      <c r="DB236" s="21">
        <f t="shared" si="1298"/>
        <v>0</v>
      </c>
      <c r="DC236" s="25"/>
      <c r="DD236" s="25"/>
      <c r="DE236" s="25"/>
      <c r="DF236" s="25"/>
      <c r="DG236" s="21">
        <f t="shared" si="1239"/>
        <v>0</v>
      </c>
      <c r="DH236" s="25">
        <v>0.15115912000000001</v>
      </c>
      <c r="DI236" s="25"/>
      <c r="DJ236" s="25"/>
      <c r="DK236" s="21">
        <f t="shared" si="1240"/>
        <v>0.15115912000000001</v>
      </c>
      <c r="DL236" s="25"/>
      <c r="DM236" s="25"/>
      <c r="DN236" s="25"/>
      <c r="DO236" s="25"/>
      <c r="DP236" s="25"/>
      <c r="DQ236" s="25"/>
      <c r="DR236" s="21">
        <f t="shared" si="1241"/>
        <v>0</v>
      </c>
      <c r="DS236" s="19">
        <f t="shared" si="1242"/>
        <v>0.15115912000000001</v>
      </c>
      <c r="DT236" s="47">
        <f t="shared" si="1243"/>
        <v>7.2379853925767781E-6</v>
      </c>
      <c r="DU236" s="20"/>
      <c r="DV236" s="25"/>
      <c r="DW236" s="21">
        <f t="shared" si="1244"/>
        <v>0</v>
      </c>
      <c r="DX236" s="25"/>
      <c r="DY236" s="25"/>
      <c r="DZ236" s="25"/>
      <c r="EA236" s="25"/>
      <c r="EB236" s="25"/>
      <c r="EC236" s="25"/>
      <c r="ED236" s="25"/>
      <c r="EE236" s="25"/>
      <c r="EF236" s="25"/>
      <c r="EG236" s="25"/>
      <c r="EH236" s="25"/>
      <c r="EI236" s="25"/>
      <c r="EJ236" s="25"/>
      <c r="EK236" s="21">
        <f t="shared" si="1341"/>
        <v>0</v>
      </c>
      <c r="EL236" s="25"/>
      <c r="EM236" s="25"/>
      <c r="EN236" s="25"/>
      <c r="EO236" s="25"/>
      <c r="EP236" s="25"/>
      <c r="EQ236" s="21">
        <f t="shared" si="1331"/>
        <v>0</v>
      </c>
      <c r="ER236" s="21">
        <f t="shared" si="1246"/>
        <v>0</v>
      </c>
      <c r="ES236" s="47" t="str">
        <f t="shared" si="1247"/>
        <v/>
      </c>
    </row>
    <row r="237" spans="1:149" x14ac:dyDescent="0.25">
      <c r="A237" s="97"/>
      <c r="B237" s="8" t="s">
        <v>98</v>
      </c>
      <c r="C237" s="1"/>
      <c r="D237" s="25"/>
      <c r="E237" s="25"/>
      <c r="F237" s="25"/>
      <c r="G237" s="25"/>
      <c r="H237" s="25"/>
      <c r="I237" s="25"/>
      <c r="J237" s="25"/>
      <c r="K237" s="25"/>
      <c r="L237" s="25"/>
      <c r="M237" s="25"/>
      <c r="N237" s="25"/>
      <c r="O237" s="21">
        <f t="shared" ref="O237" si="1350">SUM(D237:N237)</f>
        <v>0</v>
      </c>
      <c r="P237" s="25"/>
      <c r="Q237" s="25"/>
      <c r="R237" s="25"/>
      <c r="S237" s="21">
        <f t="shared" ref="S237" si="1351">SUM(P237:R237)</f>
        <v>0</v>
      </c>
      <c r="T237" s="25"/>
      <c r="U237" s="25"/>
      <c r="V237" s="25"/>
      <c r="W237" s="25"/>
      <c r="X237" s="25"/>
      <c r="Y237" s="21">
        <f t="shared" ref="Y237" si="1352">SUM(T237:X237)</f>
        <v>0</v>
      </c>
      <c r="Z237" s="21">
        <f t="shared" ref="Z237" si="1353">SUM(O237,S237,Y237)</f>
        <v>0</v>
      </c>
      <c r="AA237" s="47" t="str">
        <f t="shared" si="1229"/>
        <v/>
      </c>
      <c r="AB237" s="20"/>
      <c r="AC237" s="25"/>
      <c r="AD237" s="25"/>
      <c r="AE237" s="25"/>
      <c r="AF237" s="25"/>
      <c r="AG237" s="25"/>
      <c r="AH237" s="21">
        <f t="shared" ref="AH237" si="1354">SUM(AC237:AG237)</f>
        <v>0</v>
      </c>
      <c r="AI237" s="25"/>
      <c r="AJ237" s="25"/>
      <c r="AK237" s="25"/>
      <c r="AL237" s="25"/>
      <c r="AM237" s="25"/>
      <c r="AN237" s="21">
        <f t="shared" ref="AN237" si="1355">SUM(AI237:AM237)</f>
        <v>0</v>
      </c>
      <c r="AO237" s="25"/>
      <c r="AP237" s="25"/>
      <c r="AQ237" s="25"/>
      <c r="AR237" s="25"/>
      <c r="AS237" s="25"/>
      <c r="AT237" s="21">
        <f t="shared" ref="AT237" si="1356">SUM(AO237:AS237)</f>
        <v>0</v>
      </c>
      <c r="AU237" s="25"/>
      <c r="AV237" s="25"/>
      <c r="AW237" s="25"/>
      <c r="AX237" s="25"/>
      <c r="AY237" s="25"/>
      <c r="AZ237" s="21">
        <f t="shared" ref="AZ237" si="1357">SUM(AU237:AY237)</f>
        <v>0</v>
      </c>
      <c r="BA237" s="21">
        <f t="shared" ref="BA237" si="1358">SUM(AH237,AN237,AT237,AZ237)</f>
        <v>0</v>
      </c>
      <c r="BB237" s="47" t="str">
        <f t="shared" si="1232"/>
        <v/>
      </c>
      <c r="BC237" s="20"/>
      <c r="BD237" s="25"/>
      <c r="BE237" s="25"/>
      <c r="BF237" s="25"/>
      <c r="BG237" s="25"/>
      <c r="BH237" s="25"/>
      <c r="BI237" s="21">
        <f t="shared" ref="BI237" si="1359">SUM(BD237:BH237)</f>
        <v>0</v>
      </c>
      <c r="BJ237" s="25"/>
      <c r="BK237" s="25"/>
      <c r="BL237" s="25"/>
      <c r="BM237" s="25"/>
      <c r="BN237" s="25"/>
      <c r="BO237" s="21">
        <f t="shared" ref="BO237" si="1360">SUM(BJ237:BN237)</f>
        <v>0</v>
      </c>
      <c r="BP237" s="25"/>
      <c r="BQ237" s="25"/>
      <c r="BR237" s="25"/>
      <c r="BS237" s="25"/>
      <c r="BT237" s="25"/>
      <c r="BU237" s="21">
        <f t="shared" ref="BU237" si="1361">SUM(BP237:BT237)</f>
        <v>0</v>
      </c>
      <c r="BV237" s="25"/>
      <c r="BW237" s="25"/>
      <c r="BX237" s="25"/>
      <c r="BY237" s="25"/>
      <c r="BZ237" s="25"/>
      <c r="CA237" s="21">
        <f t="shared" ref="CA237" si="1362">SUM(BV237:BZ237)</f>
        <v>0</v>
      </c>
      <c r="CB237" s="25"/>
      <c r="CC237" s="21">
        <f t="shared" ref="CC237" si="1363">SUM(CB237)</f>
        <v>0</v>
      </c>
      <c r="CD237" s="25"/>
      <c r="CE237" s="21">
        <f t="shared" ref="CE237" si="1364">SUM(CD237:CD237)</f>
        <v>0</v>
      </c>
      <c r="CF237" s="21">
        <f t="shared" ref="CF237" si="1365">SUM(BI237,BO237,BU237,CA237,CC237,CE237)</f>
        <v>0</v>
      </c>
      <c r="CG237" s="47" t="str">
        <f t="shared" si="1237"/>
        <v/>
      </c>
      <c r="CH237" s="20"/>
      <c r="CI237" s="25"/>
      <c r="CJ237" s="25"/>
      <c r="CK237" s="25"/>
      <c r="CL237" s="25"/>
      <c r="CM237" s="25"/>
      <c r="CN237" s="25"/>
      <c r="CO237" s="21">
        <f t="shared" ref="CO237" si="1366">SUM(CI237:CN237)</f>
        <v>0</v>
      </c>
      <c r="CP237" s="25"/>
      <c r="CQ237" s="25"/>
      <c r="CR237" s="25"/>
      <c r="CS237" s="25"/>
      <c r="CT237" s="25"/>
      <c r="CU237" s="25"/>
      <c r="CV237" s="21">
        <f t="shared" ref="CV237" si="1367">SUM(CP237:CU237)</f>
        <v>0</v>
      </c>
      <c r="CW237" s="25"/>
      <c r="CX237" s="25"/>
      <c r="CY237" s="25"/>
      <c r="CZ237" s="25"/>
      <c r="DA237" s="25"/>
      <c r="DB237" s="21">
        <f t="shared" ref="DB237" si="1368">SUM(CW237:DA237)</f>
        <v>0</v>
      </c>
      <c r="DC237" s="25"/>
      <c r="DD237" s="25"/>
      <c r="DE237" s="25"/>
      <c r="DF237" s="25"/>
      <c r="DG237" s="21">
        <f t="shared" si="1239"/>
        <v>0</v>
      </c>
      <c r="DH237" s="25">
        <v>0.25</v>
      </c>
      <c r="DI237" s="25"/>
      <c r="DJ237" s="25"/>
      <c r="DK237" s="21">
        <f t="shared" ref="DK237" si="1369">SUM(DH237:DJ237)</f>
        <v>0.25</v>
      </c>
      <c r="DL237" s="25"/>
      <c r="DM237" s="25"/>
      <c r="DN237" s="25"/>
      <c r="DO237" s="25"/>
      <c r="DP237" s="25"/>
      <c r="DQ237" s="25"/>
      <c r="DR237" s="21">
        <f t="shared" ref="DR237" si="1370">SUM(DL237:DQ237)</f>
        <v>0</v>
      </c>
      <c r="DS237" s="19">
        <f t="shared" si="1242"/>
        <v>0.25</v>
      </c>
      <c r="DT237" s="47">
        <f t="shared" si="1243"/>
        <v>1.1970804991086177E-5</v>
      </c>
      <c r="DU237" s="20"/>
      <c r="DV237" s="25"/>
      <c r="DW237" s="21">
        <f t="shared" ref="DW237" si="1371">SUM(DV237:DV237)</f>
        <v>0</v>
      </c>
      <c r="DX237" s="25"/>
      <c r="DY237" s="25"/>
      <c r="DZ237" s="25"/>
      <c r="EA237" s="25"/>
      <c r="EB237" s="25"/>
      <c r="EC237" s="25"/>
      <c r="ED237" s="25"/>
      <c r="EE237" s="25"/>
      <c r="EF237" s="25"/>
      <c r="EG237" s="25"/>
      <c r="EH237" s="25"/>
      <c r="EI237" s="25"/>
      <c r="EJ237" s="25"/>
      <c r="EK237" s="21">
        <f t="shared" ref="EK237" si="1372">SUM(DX237:EJ237)</f>
        <v>0</v>
      </c>
      <c r="EL237" s="25"/>
      <c r="EM237" s="25"/>
      <c r="EN237" s="25"/>
      <c r="EO237" s="25"/>
      <c r="EP237" s="25"/>
      <c r="EQ237" s="21">
        <f t="shared" ref="EQ237" si="1373">SUM(EL237:EP237)</f>
        <v>0</v>
      </c>
      <c r="ER237" s="21">
        <f t="shared" ref="ER237" si="1374">SUM(DW237,EK237,EQ237)</f>
        <v>0</v>
      </c>
      <c r="ES237" s="47" t="str">
        <f t="shared" si="1247"/>
        <v/>
      </c>
    </row>
    <row r="238" spans="1:149" ht="28.5" customHeight="1" x14ac:dyDescent="0.25">
      <c r="A238" s="97"/>
      <c r="B238" s="8" t="s">
        <v>247</v>
      </c>
      <c r="C238" s="1"/>
      <c r="D238" s="25"/>
      <c r="E238" s="25"/>
      <c r="F238" s="25"/>
      <c r="G238" s="25"/>
      <c r="H238" s="25"/>
      <c r="I238" s="25"/>
      <c r="J238" s="25"/>
      <c r="K238" s="25"/>
      <c r="L238" s="25"/>
      <c r="M238" s="25"/>
      <c r="N238" s="25"/>
      <c r="O238" s="21">
        <f t="shared" si="1343"/>
        <v>0</v>
      </c>
      <c r="P238" s="25"/>
      <c r="Q238" s="25"/>
      <c r="R238" s="25"/>
      <c r="S238" s="21">
        <f t="shared" si="1333"/>
        <v>0</v>
      </c>
      <c r="T238" s="25"/>
      <c r="U238" s="25"/>
      <c r="V238" s="25"/>
      <c r="W238" s="25"/>
      <c r="X238" s="25"/>
      <c r="Y238" s="21">
        <f t="shared" si="1344"/>
        <v>0</v>
      </c>
      <c r="Z238" s="21">
        <f t="shared" si="1334"/>
        <v>0</v>
      </c>
      <c r="AA238" s="47" t="str">
        <f t="shared" si="1229"/>
        <v/>
      </c>
      <c r="AB238" s="20"/>
      <c r="AC238" s="25"/>
      <c r="AD238" s="25"/>
      <c r="AE238" s="25"/>
      <c r="AF238" s="25"/>
      <c r="AG238" s="25"/>
      <c r="AH238" s="21">
        <f t="shared" si="1335"/>
        <v>0</v>
      </c>
      <c r="AI238" s="25"/>
      <c r="AJ238" s="25">
        <v>4.3</v>
      </c>
      <c r="AK238" s="25">
        <v>2.2000000000000002</v>
      </c>
      <c r="AL238" s="25">
        <v>12.775399999999999</v>
      </c>
      <c r="AM238" s="25">
        <v>12.5</v>
      </c>
      <c r="AN238" s="21">
        <f t="shared" si="1336"/>
        <v>31.775399999999998</v>
      </c>
      <c r="AO238" s="25"/>
      <c r="AP238" s="25"/>
      <c r="AQ238" s="25"/>
      <c r="AR238" s="25"/>
      <c r="AS238" s="25"/>
      <c r="AT238" s="21">
        <f t="shared" si="1337"/>
        <v>0</v>
      </c>
      <c r="AU238" s="25"/>
      <c r="AV238" s="25"/>
      <c r="AW238" s="25"/>
      <c r="AX238" s="25"/>
      <c r="AY238" s="25"/>
      <c r="AZ238" s="21">
        <f t="shared" si="1345"/>
        <v>0</v>
      </c>
      <c r="BA238" s="21">
        <f t="shared" si="1346"/>
        <v>31.775399999999998</v>
      </c>
      <c r="BB238" s="47">
        <f t="shared" si="1232"/>
        <v>4.5412390201469118E-3</v>
      </c>
      <c r="BC238" s="20"/>
      <c r="BD238" s="25"/>
      <c r="BE238" s="25"/>
      <c r="BF238" s="25"/>
      <c r="BG238" s="25"/>
      <c r="BH238" s="25"/>
      <c r="BI238" s="21">
        <f t="shared" si="1233"/>
        <v>0</v>
      </c>
      <c r="BJ238" s="25"/>
      <c r="BK238" s="25"/>
      <c r="BL238" s="25"/>
      <c r="BM238" s="25"/>
      <c r="BN238" s="25"/>
      <c r="BO238" s="21">
        <f t="shared" si="1338"/>
        <v>0</v>
      </c>
      <c r="BP238" s="25"/>
      <c r="BQ238" s="25"/>
      <c r="BR238" s="25"/>
      <c r="BS238" s="25"/>
      <c r="BT238" s="25"/>
      <c r="BU238" s="21">
        <f t="shared" si="1339"/>
        <v>0</v>
      </c>
      <c r="BV238" s="25"/>
      <c r="BW238" s="25"/>
      <c r="BX238" s="25"/>
      <c r="BY238" s="25"/>
      <c r="BZ238" s="25"/>
      <c r="CA238" s="21">
        <f t="shared" si="1340"/>
        <v>0</v>
      </c>
      <c r="CB238" s="25"/>
      <c r="CC238" s="21">
        <f t="shared" si="1347"/>
        <v>0</v>
      </c>
      <c r="CD238" s="25"/>
      <c r="CE238" s="21">
        <f t="shared" si="1235"/>
        <v>0</v>
      </c>
      <c r="CF238" s="21">
        <f t="shared" si="1236"/>
        <v>0</v>
      </c>
      <c r="CG238" s="47" t="str">
        <f t="shared" si="1237"/>
        <v/>
      </c>
      <c r="CH238" s="20"/>
      <c r="CI238" s="25"/>
      <c r="CJ238" s="25"/>
      <c r="CK238" s="25"/>
      <c r="CL238" s="25"/>
      <c r="CM238" s="25"/>
      <c r="CN238" s="25"/>
      <c r="CO238" s="21">
        <f t="shared" si="1348"/>
        <v>0</v>
      </c>
      <c r="CP238" s="25"/>
      <c r="CQ238" s="25"/>
      <c r="CR238" s="25">
        <v>3</v>
      </c>
      <c r="CS238" s="25">
        <v>9</v>
      </c>
      <c r="CT238" s="25">
        <v>3</v>
      </c>
      <c r="CU238" s="25"/>
      <c r="CV238" s="21">
        <f t="shared" si="1349"/>
        <v>15</v>
      </c>
      <c r="CW238" s="25"/>
      <c r="CX238" s="25"/>
      <c r="CY238" s="25"/>
      <c r="CZ238" s="25"/>
      <c r="DA238" s="25"/>
      <c r="DB238" s="21">
        <f t="shared" si="1298"/>
        <v>0</v>
      </c>
      <c r="DC238" s="25"/>
      <c r="DD238" s="25"/>
      <c r="DE238" s="25"/>
      <c r="DF238" s="25"/>
      <c r="DG238" s="21">
        <f t="shared" si="1239"/>
        <v>0</v>
      </c>
      <c r="DH238" s="25"/>
      <c r="DI238" s="25"/>
      <c r="DJ238" s="25"/>
      <c r="DK238" s="21">
        <f t="shared" si="1240"/>
        <v>0</v>
      </c>
      <c r="DL238" s="25"/>
      <c r="DM238" s="25"/>
      <c r="DN238" s="25"/>
      <c r="DO238" s="25"/>
      <c r="DP238" s="25"/>
      <c r="DQ238" s="25"/>
      <c r="DR238" s="21">
        <f t="shared" si="1241"/>
        <v>0</v>
      </c>
      <c r="DS238" s="19">
        <f t="shared" si="1242"/>
        <v>15</v>
      </c>
      <c r="DT238" s="47">
        <f t="shared" si="1243"/>
        <v>7.1824829946517065E-4</v>
      </c>
      <c r="DU238" s="20"/>
      <c r="DV238" s="25"/>
      <c r="DW238" s="21">
        <f t="shared" si="1244"/>
        <v>0</v>
      </c>
      <c r="DX238" s="25"/>
      <c r="DY238" s="25"/>
      <c r="DZ238" s="25"/>
      <c r="EA238" s="25"/>
      <c r="EB238" s="25"/>
      <c r="EC238" s="25"/>
      <c r="ED238" s="25"/>
      <c r="EE238" s="25"/>
      <c r="EF238" s="25"/>
      <c r="EG238" s="25"/>
      <c r="EH238" s="25"/>
      <c r="EI238" s="25"/>
      <c r="EJ238" s="25"/>
      <c r="EK238" s="21">
        <f t="shared" si="1341"/>
        <v>0</v>
      </c>
      <c r="EL238" s="25"/>
      <c r="EM238" s="25"/>
      <c r="EN238" s="25"/>
      <c r="EO238" s="25"/>
      <c r="EP238" s="25"/>
      <c r="EQ238" s="21">
        <f t="shared" si="1331"/>
        <v>0</v>
      </c>
      <c r="ER238" s="21">
        <f t="shared" si="1246"/>
        <v>0</v>
      </c>
      <c r="ES238" s="47" t="str">
        <f t="shared" si="1247"/>
        <v/>
      </c>
    </row>
    <row r="239" spans="1:149" x14ac:dyDescent="0.25">
      <c r="A239" s="97"/>
      <c r="B239" s="8" t="s">
        <v>250</v>
      </c>
      <c r="C239" s="1"/>
      <c r="D239" s="25"/>
      <c r="E239" s="25"/>
      <c r="F239" s="25"/>
      <c r="G239" s="25"/>
      <c r="H239" s="25"/>
      <c r="I239" s="25"/>
      <c r="J239" s="25"/>
      <c r="K239" s="25"/>
      <c r="L239" s="25"/>
      <c r="M239" s="25"/>
      <c r="N239" s="25"/>
      <c r="O239" s="21">
        <f>SUM(D239:N239)</f>
        <v>0</v>
      </c>
      <c r="P239" s="25"/>
      <c r="Q239" s="25"/>
      <c r="R239" s="25"/>
      <c r="S239" s="21">
        <f>SUM(P239:R239)</f>
        <v>0</v>
      </c>
      <c r="T239" s="25"/>
      <c r="U239" s="25"/>
      <c r="V239" s="25"/>
      <c r="W239" s="25"/>
      <c r="X239" s="25"/>
      <c r="Y239" s="21">
        <f t="shared" ref="Y239" si="1375">SUM(T239:X239)</f>
        <v>0</v>
      </c>
      <c r="Z239" s="21">
        <f>SUM(O239,S239,Y239)</f>
        <v>0</v>
      </c>
      <c r="AA239" s="47" t="str">
        <f t="shared" si="1229"/>
        <v/>
      </c>
      <c r="AB239" s="20"/>
      <c r="AC239" s="25"/>
      <c r="AD239" s="25"/>
      <c r="AE239" s="25"/>
      <c r="AF239" s="25"/>
      <c r="AG239" s="25"/>
      <c r="AH239" s="21">
        <f>SUM(AC239:AG239)</f>
        <v>0</v>
      </c>
      <c r="AI239" s="25"/>
      <c r="AJ239" s="25">
        <v>1.5</v>
      </c>
      <c r="AK239" s="25">
        <v>2.5</v>
      </c>
      <c r="AL239" s="25">
        <v>2</v>
      </c>
      <c r="AM239" s="25">
        <v>1</v>
      </c>
      <c r="AN239" s="21">
        <f>SUM(AI239:AM239)</f>
        <v>7</v>
      </c>
      <c r="AO239" s="25"/>
      <c r="AP239" s="25"/>
      <c r="AQ239" s="25"/>
      <c r="AR239" s="25"/>
      <c r="AS239" s="25"/>
      <c r="AT239" s="21">
        <f>SUM(AO239:AS239)</f>
        <v>0</v>
      </c>
      <c r="AU239" s="25"/>
      <c r="AV239" s="25"/>
      <c r="AW239" s="25"/>
      <c r="AX239" s="25"/>
      <c r="AY239" s="25"/>
      <c r="AZ239" s="21">
        <f t="shared" ref="AZ239" si="1376">SUM(AU239:AY239)</f>
        <v>0</v>
      </c>
      <c r="BA239" s="21">
        <f t="shared" ref="BA239" si="1377">SUM(AH239,AN239,AT239,AZ239)</f>
        <v>7</v>
      </c>
      <c r="BB239" s="47">
        <f t="shared" si="1232"/>
        <v>1.0004177175119238E-3</v>
      </c>
      <c r="BC239" s="20"/>
      <c r="BD239" s="25">
        <v>1.2</v>
      </c>
      <c r="BE239" s="25">
        <v>1</v>
      </c>
      <c r="BF239" s="25"/>
      <c r="BG239" s="25">
        <v>2.0000499999999999</v>
      </c>
      <c r="BH239" s="25"/>
      <c r="BI239" s="21">
        <f>SUM(BD239:BH239)</f>
        <v>4.2000500000000001</v>
      </c>
      <c r="BJ239" s="25"/>
      <c r="BK239" s="25"/>
      <c r="BL239" s="25"/>
      <c r="BM239" s="25"/>
      <c r="BN239" s="25"/>
      <c r="BO239" s="21">
        <f>SUM(BJ239:BN239)</f>
        <v>0</v>
      </c>
      <c r="BP239" s="25"/>
      <c r="BQ239" s="25"/>
      <c r="BR239" s="25"/>
      <c r="BS239" s="25"/>
      <c r="BT239" s="25"/>
      <c r="BU239" s="21">
        <f>SUM(BP239:BT239)</f>
        <v>0</v>
      </c>
      <c r="BV239" s="25"/>
      <c r="BW239" s="25"/>
      <c r="BX239" s="25"/>
      <c r="BY239" s="25"/>
      <c r="BZ239" s="25"/>
      <c r="CA239" s="21">
        <f>SUM(BV239:BZ239)</f>
        <v>0</v>
      </c>
      <c r="CB239" s="25"/>
      <c r="CC239" s="21">
        <f>SUM(CB239)</f>
        <v>0</v>
      </c>
      <c r="CD239" s="25"/>
      <c r="CE239" s="21">
        <f t="shared" ref="CE239" si="1378">SUM(CD239:CD239)</f>
        <v>0</v>
      </c>
      <c r="CF239" s="21">
        <f t="shared" ref="CF239" si="1379">SUM(BI239,BO239,BU239,CA239,CC239,CE239)</f>
        <v>4.2000500000000001</v>
      </c>
      <c r="CG239" s="47">
        <f t="shared" si="1237"/>
        <v>4.4107099474860473E-4</v>
      </c>
      <c r="CH239" s="20"/>
      <c r="CI239" s="25">
        <v>0</v>
      </c>
      <c r="CJ239" s="25"/>
      <c r="CK239" s="25"/>
      <c r="CL239" s="25"/>
      <c r="CM239" s="25"/>
      <c r="CN239" s="25"/>
      <c r="CO239" s="21">
        <f>SUM(CI239:CN239)</f>
        <v>0</v>
      </c>
      <c r="CP239" s="25"/>
      <c r="CQ239" s="25"/>
      <c r="CR239" s="25"/>
      <c r="CS239" s="25">
        <v>3</v>
      </c>
      <c r="CT239" s="25"/>
      <c r="CU239" s="25"/>
      <c r="CV239" s="21">
        <f>SUM(CP239:CU239)</f>
        <v>3</v>
      </c>
      <c r="CW239" s="25"/>
      <c r="CX239" s="25"/>
      <c r="CY239" s="25"/>
      <c r="CZ239" s="25"/>
      <c r="DA239" s="25"/>
      <c r="DB239" s="21">
        <f>SUM(CW239:DA239)</f>
        <v>0</v>
      </c>
      <c r="DC239" s="25"/>
      <c r="DD239" s="25"/>
      <c r="DE239" s="25"/>
      <c r="DF239" s="25"/>
      <c r="DG239" s="21">
        <f t="shared" si="1239"/>
        <v>0</v>
      </c>
      <c r="DH239" s="25"/>
      <c r="DI239" s="25"/>
      <c r="DJ239" s="25"/>
      <c r="DK239" s="21">
        <f t="shared" ref="DK239" si="1380">SUM(DH239:DJ239)</f>
        <v>0</v>
      </c>
      <c r="DL239" s="25"/>
      <c r="DM239" s="25"/>
      <c r="DN239" s="25"/>
      <c r="DO239" s="25"/>
      <c r="DP239" s="25"/>
      <c r="DQ239" s="25"/>
      <c r="DR239" s="21">
        <f>SUM(DL239:DQ239)</f>
        <v>0</v>
      </c>
      <c r="DS239" s="19">
        <f t="shared" si="1242"/>
        <v>3</v>
      </c>
      <c r="DT239" s="47">
        <f t="shared" si="1243"/>
        <v>1.4364965989303413E-4</v>
      </c>
      <c r="DU239" s="20"/>
      <c r="DV239" s="25"/>
      <c r="DW239" s="21">
        <f t="shared" ref="DW239" si="1381">SUM(DV239:DV239)</f>
        <v>0</v>
      </c>
      <c r="DX239" s="25"/>
      <c r="DY239" s="25"/>
      <c r="DZ239" s="25"/>
      <c r="EA239" s="25"/>
      <c r="EB239" s="25"/>
      <c r="EC239" s="25"/>
      <c r="ED239" s="25"/>
      <c r="EE239" s="25"/>
      <c r="EF239" s="25"/>
      <c r="EG239" s="25"/>
      <c r="EH239" s="25"/>
      <c r="EI239" s="25"/>
      <c r="EJ239" s="25"/>
      <c r="EK239" s="21">
        <f>SUM(DX239:EJ239)</f>
        <v>0</v>
      </c>
      <c r="EL239" s="25"/>
      <c r="EM239" s="25"/>
      <c r="EN239" s="25"/>
      <c r="EO239" s="25"/>
      <c r="EP239" s="25"/>
      <c r="EQ239" s="21">
        <f>SUM(EL239:EP239)</f>
        <v>0</v>
      </c>
      <c r="ER239" s="21">
        <f t="shared" ref="ER239" si="1382">SUM(DW239,EK239,EQ239)</f>
        <v>0</v>
      </c>
      <c r="ES239" s="47" t="str">
        <f t="shared" si="1247"/>
        <v/>
      </c>
    </row>
    <row r="240" spans="1:149" x14ac:dyDescent="0.25">
      <c r="A240" s="97"/>
      <c r="B240" s="8" t="s">
        <v>99</v>
      </c>
      <c r="C240" s="1"/>
      <c r="D240" s="25"/>
      <c r="E240" s="25"/>
      <c r="F240" s="25"/>
      <c r="G240" s="25"/>
      <c r="H240" s="25"/>
      <c r="I240" s="25"/>
      <c r="J240" s="25"/>
      <c r="K240" s="25"/>
      <c r="L240" s="25"/>
      <c r="M240" s="25"/>
      <c r="N240" s="25"/>
      <c r="O240" s="21">
        <f>SUM(D240:N240)</f>
        <v>0</v>
      </c>
      <c r="P240" s="25"/>
      <c r="Q240" s="25"/>
      <c r="R240" s="25"/>
      <c r="S240" s="21">
        <f>SUM(P240:R240)</f>
        <v>0</v>
      </c>
      <c r="T240" s="25"/>
      <c r="U240" s="25"/>
      <c r="V240" s="25"/>
      <c r="W240" s="25"/>
      <c r="X240" s="25"/>
      <c r="Y240" s="21">
        <f t="shared" si="1344"/>
        <v>0</v>
      </c>
      <c r="Z240" s="21">
        <f>SUM(O240,S240,Y240)</f>
        <v>0</v>
      </c>
      <c r="AA240" s="47" t="str">
        <f t="shared" si="1229"/>
        <v/>
      </c>
      <c r="AB240" s="20"/>
      <c r="AC240" s="25"/>
      <c r="AD240" s="25"/>
      <c r="AE240" s="25"/>
      <c r="AF240" s="25"/>
      <c r="AG240" s="25"/>
      <c r="AH240" s="21">
        <f>SUM(AC240:AG240)</f>
        <v>0</v>
      </c>
      <c r="AI240" s="25"/>
      <c r="AJ240" s="25"/>
      <c r="AK240" s="25"/>
      <c r="AL240" s="25"/>
      <c r="AM240" s="25"/>
      <c r="AN240" s="21">
        <f>SUM(AI240:AM240)</f>
        <v>0</v>
      </c>
      <c r="AO240" s="25"/>
      <c r="AP240" s="25"/>
      <c r="AQ240" s="25"/>
      <c r="AR240" s="25"/>
      <c r="AS240" s="25"/>
      <c r="AT240" s="21">
        <f>SUM(AO240:AS240)</f>
        <v>0</v>
      </c>
      <c r="AU240" s="25"/>
      <c r="AV240" s="25"/>
      <c r="AW240" s="25"/>
      <c r="AX240" s="25"/>
      <c r="AY240" s="25"/>
      <c r="AZ240" s="21">
        <f t="shared" si="1345"/>
        <v>0</v>
      </c>
      <c r="BA240" s="21">
        <f t="shared" si="1346"/>
        <v>0</v>
      </c>
      <c r="BB240" s="47" t="str">
        <f t="shared" si="1232"/>
        <v/>
      </c>
      <c r="BC240" s="20"/>
      <c r="BD240" s="25"/>
      <c r="BE240" s="25"/>
      <c r="BF240" s="25"/>
      <c r="BG240" s="25"/>
      <c r="BH240" s="25"/>
      <c r="BI240" s="21">
        <f>SUM(BD240:BH240)</f>
        <v>0</v>
      </c>
      <c r="BJ240" s="25"/>
      <c r="BK240" s="25"/>
      <c r="BL240" s="25"/>
      <c r="BM240" s="25"/>
      <c r="BN240" s="25"/>
      <c r="BO240" s="21">
        <f>SUM(BJ240:BN240)</f>
        <v>0</v>
      </c>
      <c r="BP240" s="25"/>
      <c r="BQ240" s="25"/>
      <c r="BR240" s="25"/>
      <c r="BS240" s="25"/>
      <c r="BT240" s="25"/>
      <c r="BU240" s="21">
        <f>SUM(BP240:BT240)</f>
        <v>0</v>
      </c>
      <c r="BV240" s="25"/>
      <c r="BW240" s="25"/>
      <c r="BX240" s="25"/>
      <c r="BY240" s="25"/>
      <c r="BZ240" s="25"/>
      <c r="CA240" s="21">
        <f>SUM(BV240:BZ240)</f>
        <v>0</v>
      </c>
      <c r="CB240" s="25"/>
      <c r="CC240" s="21">
        <f>SUM(CB240)</f>
        <v>0</v>
      </c>
      <c r="CD240" s="25"/>
      <c r="CE240" s="21">
        <f t="shared" si="1235"/>
        <v>0</v>
      </c>
      <c r="CF240" s="21">
        <f t="shared" si="1236"/>
        <v>0</v>
      </c>
      <c r="CG240" s="47" t="str">
        <f t="shared" si="1237"/>
        <v/>
      </c>
      <c r="CH240" s="20"/>
      <c r="CI240" s="25"/>
      <c r="CJ240" s="25"/>
      <c r="CK240" s="25"/>
      <c r="CL240" s="25"/>
      <c r="CM240" s="25"/>
      <c r="CN240" s="25"/>
      <c r="CO240" s="21">
        <f>SUM(CI240:CN240)</f>
        <v>0</v>
      </c>
      <c r="CP240" s="25"/>
      <c r="CQ240" s="25"/>
      <c r="CR240" s="25">
        <v>0.25</v>
      </c>
      <c r="CS240" s="25"/>
      <c r="CT240" s="25"/>
      <c r="CU240" s="25"/>
      <c r="CV240" s="21">
        <f>SUM(CP240:CU240)</f>
        <v>0.25</v>
      </c>
      <c r="CW240" s="25"/>
      <c r="CX240" s="25"/>
      <c r="CY240" s="25"/>
      <c r="CZ240" s="25"/>
      <c r="DA240" s="25"/>
      <c r="DB240" s="21">
        <f>SUM(CW240:DA240)</f>
        <v>0</v>
      </c>
      <c r="DC240" s="25"/>
      <c r="DD240" s="25"/>
      <c r="DE240" s="25"/>
      <c r="DF240" s="25"/>
      <c r="DG240" s="21">
        <f t="shared" si="1239"/>
        <v>0</v>
      </c>
      <c r="DH240" s="25">
        <v>5</v>
      </c>
      <c r="DI240" s="25"/>
      <c r="DJ240" s="25"/>
      <c r="DK240" s="21">
        <f t="shared" si="1240"/>
        <v>5</v>
      </c>
      <c r="DL240" s="25"/>
      <c r="DM240" s="25"/>
      <c r="DN240" s="25"/>
      <c r="DO240" s="25"/>
      <c r="DP240" s="25"/>
      <c r="DQ240" s="25"/>
      <c r="DR240" s="21">
        <f>SUM(DL240:DQ240)</f>
        <v>0</v>
      </c>
      <c r="DS240" s="19">
        <f t="shared" si="1242"/>
        <v>5.25</v>
      </c>
      <c r="DT240" s="47">
        <f t="shared" si="1243"/>
        <v>2.5138690481280973E-4</v>
      </c>
      <c r="DU240" s="20"/>
      <c r="DV240" s="25"/>
      <c r="DW240" s="21">
        <f t="shared" si="1244"/>
        <v>0</v>
      </c>
      <c r="DX240" s="25"/>
      <c r="DY240" s="25"/>
      <c r="DZ240" s="25"/>
      <c r="EA240" s="25"/>
      <c r="EB240" s="25"/>
      <c r="EC240" s="25"/>
      <c r="ED240" s="25"/>
      <c r="EE240" s="25"/>
      <c r="EF240" s="25"/>
      <c r="EG240" s="25"/>
      <c r="EH240" s="25"/>
      <c r="EI240" s="25"/>
      <c r="EJ240" s="25"/>
      <c r="EK240" s="21">
        <f>SUM(DX240:EJ240)</f>
        <v>0</v>
      </c>
      <c r="EL240" s="25"/>
      <c r="EM240" s="25"/>
      <c r="EN240" s="25"/>
      <c r="EO240" s="25"/>
      <c r="EP240" s="25"/>
      <c r="EQ240" s="21">
        <f>SUM(EL240:EP240)</f>
        <v>0</v>
      </c>
      <c r="ER240" s="21">
        <f t="shared" si="1246"/>
        <v>0</v>
      </c>
      <c r="ES240" s="47" t="str">
        <f t="shared" si="1247"/>
        <v/>
      </c>
    </row>
    <row r="241" spans="1:149" x14ac:dyDescent="0.25">
      <c r="A241" s="97"/>
      <c r="B241" s="8" t="s">
        <v>100</v>
      </c>
      <c r="C241" s="1"/>
      <c r="D241" s="25"/>
      <c r="E241" s="25"/>
      <c r="F241" s="25"/>
      <c r="G241" s="25"/>
      <c r="H241" s="25"/>
      <c r="I241" s="25"/>
      <c r="J241" s="25"/>
      <c r="K241" s="25"/>
      <c r="L241" s="25"/>
      <c r="M241" s="25"/>
      <c r="N241" s="25"/>
      <c r="O241" s="21">
        <f t="shared" ref="O241:O246" si="1383">SUM(D241:N241)</f>
        <v>0</v>
      </c>
      <c r="P241" s="25"/>
      <c r="Q241" s="25"/>
      <c r="R241" s="25"/>
      <c r="S241" s="21">
        <f t="shared" ref="S241:S246" si="1384">SUM(P241:R241)</f>
        <v>0</v>
      </c>
      <c r="T241" s="25"/>
      <c r="U241" s="25"/>
      <c r="V241" s="25"/>
      <c r="W241" s="25"/>
      <c r="X241" s="25"/>
      <c r="Y241" s="21">
        <f t="shared" si="1344"/>
        <v>0</v>
      </c>
      <c r="Z241" s="21">
        <f t="shared" ref="Z241:Z246" si="1385">SUM(O241,S241,Y241)</f>
        <v>0</v>
      </c>
      <c r="AA241" s="47" t="str">
        <f t="shared" si="1229"/>
        <v/>
      </c>
      <c r="AB241" s="20"/>
      <c r="AC241" s="25"/>
      <c r="AD241" s="25"/>
      <c r="AE241" s="25"/>
      <c r="AF241" s="25"/>
      <c r="AG241" s="25"/>
      <c r="AH241" s="21">
        <f t="shared" ref="AH241:AH246" si="1386">SUM(AC241:AG241)</f>
        <v>0</v>
      </c>
      <c r="AI241" s="25"/>
      <c r="AJ241" s="25"/>
      <c r="AK241" s="25"/>
      <c r="AL241" s="25"/>
      <c r="AM241" s="25"/>
      <c r="AN241" s="21">
        <f t="shared" ref="AN241:AN246" si="1387">SUM(AI241:AM241)</f>
        <v>0</v>
      </c>
      <c r="AO241" s="25"/>
      <c r="AP241" s="25"/>
      <c r="AQ241" s="25"/>
      <c r="AR241" s="25"/>
      <c r="AS241" s="25"/>
      <c r="AT241" s="21">
        <f t="shared" ref="AT241:AT246" si="1388">SUM(AO241:AS241)</f>
        <v>0</v>
      </c>
      <c r="AU241" s="25"/>
      <c r="AV241" s="25"/>
      <c r="AW241" s="25"/>
      <c r="AX241" s="25"/>
      <c r="AY241" s="25"/>
      <c r="AZ241" s="21">
        <f t="shared" si="1345"/>
        <v>0</v>
      </c>
      <c r="BA241" s="21">
        <f t="shared" si="1346"/>
        <v>0</v>
      </c>
      <c r="BB241" s="47" t="str">
        <f t="shared" si="1232"/>
        <v/>
      </c>
      <c r="BC241" s="20"/>
      <c r="BD241" s="25"/>
      <c r="BE241" s="25"/>
      <c r="BF241" s="25"/>
      <c r="BG241" s="25"/>
      <c r="BH241" s="25"/>
      <c r="BI241" s="21">
        <f t="shared" ref="BI241:BI246" si="1389">SUM(BD241:BH241)</f>
        <v>0</v>
      </c>
      <c r="BJ241" s="25"/>
      <c r="BK241" s="25"/>
      <c r="BL241" s="25"/>
      <c r="BM241" s="25"/>
      <c r="BN241" s="25"/>
      <c r="BO241" s="21">
        <f t="shared" ref="BO241:BO246" si="1390">SUM(BJ241:BN241)</f>
        <v>0</v>
      </c>
      <c r="BP241" s="25"/>
      <c r="BQ241" s="25"/>
      <c r="BR241" s="25"/>
      <c r="BS241" s="25"/>
      <c r="BT241" s="25"/>
      <c r="BU241" s="21">
        <f t="shared" ref="BU241:BU246" si="1391">SUM(BP241:BT241)</f>
        <v>0</v>
      </c>
      <c r="BV241" s="25"/>
      <c r="BW241" s="25"/>
      <c r="BX241" s="25"/>
      <c r="BY241" s="25"/>
      <c r="BZ241" s="25"/>
      <c r="CA241" s="21">
        <f t="shared" ref="CA241:CA246" si="1392">SUM(BV241:BZ241)</f>
        <v>0</v>
      </c>
      <c r="CB241" s="25"/>
      <c r="CC241" s="21">
        <f t="shared" ref="CC241" si="1393">SUM(CB241)</f>
        <v>0</v>
      </c>
      <c r="CD241" s="25"/>
      <c r="CE241" s="21">
        <f t="shared" si="1235"/>
        <v>0</v>
      </c>
      <c r="CF241" s="21">
        <f t="shared" si="1236"/>
        <v>0</v>
      </c>
      <c r="CG241" s="47" t="str">
        <f t="shared" si="1237"/>
        <v/>
      </c>
      <c r="CH241" s="20"/>
      <c r="CI241" s="25"/>
      <c r="CJ241" s="25"/>
      <c r="CK241" s="25"/>
      <c r="CL241" s="25"/>
      <c r="CM241" s="25"/>
      <c r="CN241" s="25"/>
      <c r="CO241" s="21">
        <f t="shared" ref="CO241" si="1394">SUM(CI241:CN241)</f>
        <v>0</v>
      </c>
      <c r="CP241" s="25"/>
      <c r="CQ241" s="25"/>
      <c r="CR241" s="25"/>
      <c r="CS241" s="25"/>
      <c r="CT241" s="25"/>
      <c r="CU241" s="25"/>
      <c r="CV241" s="21">
        <f t="shared" ref="CV241" si="1395">SUM(CP241:CU241)</f>
        <v>0</v>
      </c>
      <c r="CW241" s="25"/>
      <c r="CX241" s="25"/>
      <c r="CY241" s="25"/>
      <c r="CZ241" s="25"/>
      <c r="DA241" s="25"/>
      <c r="DB241" s="21">
        <f t="shared" ref="DB241:DB248" si="1396">SUM(CW241:DA241)</f>
        <v>0</v>
      </c>
      <c r="DC241" s="25"/>
      <c r="DD241" s="25"/>
      <c r="DE241" s="25"/>
      <c r="DF241" s="25"/>
      <c r="DG241" s="21">
        <f t="shared" si="1239"/>
        <v>0</v>
      </c>
      <c r="DH241" s="25">
        <v>0.5</v>
      </c>
      <c r="DI241" s="25"/>
      <c r="DJ241" s="25"/>
      <c r="DK241" s="21">
        <f t="shared" si="1240"/>
        <v>0.5</v>
      </c>
      <c r="DL241" s="25"/>
      <c r="DM241" s="25"/>
      <c r="DN241" s="25"/>
      <c r="DO241" s="25"/>
      <c r="DP241" s="25"/>
      <c r="DQ241" s="25"/>
      <c r="DR241" s="21">
        <f t="shared" ref="DR241:DR246" si="1397">SUM(DL241:DQ241)</f>
        <v>0</v>
      </c>
      <c r="DS241" s="19">
        <f t="shared" si="1242"/>
        <v>0.5</v>
      </c>
      <c r="DT241" s="47">
        <f t="shared" si="1243"/>
        <v>2.3941609982172354E-5</v>
      </c>
      <c r="DU241" s="20"/>
      <c r="DV241" s="25"/>
      <c r="DW241" s="21">
        <f t="shared" si="1244"/>
        <v>0</v>
      </c>
      <c r="DX241" s="25"/>
      <c r="DY241" s="25"/>
      <c r="DZ241" s="25"/>
      <c r="EA241" s="25"/>
      <c r="EB241" s="25"/>
      <c r="EC241" s="25"/>
      <c r="ED241" s="25"/>
      <c r="EE241" s="25"/>
      <c r="EF241" s="25"/>
      <c r="EG241" s="25"/>
      <c r="EH241" s="25"/>
      <c r="EI241" s="25"/>
      <c r="EJ241" s="25"/>
      <c r="EK241" s="21">
        <f t="shared" ref="EK241:EK246" si="1398">SUM(DX241:EJ241)</f>
        <v>0</v>
      </c>
      <c r="EL241" s="25"/>
      <c r="EM241" s="25"/>
      <c r="EN241" s="25"/>
      <c r="EO241" s="25"/>
      <c r="EP241" s="25"/>
      <c r="EQ241" s="21">
        <f t="shared" ref="EQ241:EQ253" si="1399">SUM(EL241:EP241)</f>
        <v>0</v>
      </c>
      <c r="ER241" s="21">
        <f t="shared" si="1246"/>
        <v>0</v>
      </c>
      <c r="ES241" s="47" t="str">
        <f t="shared" si="1247"/>
        <v/>
      </c>
    </row>
    <row r="242" spans="1:149" x14ac:dyDescent="0.25">
      <c r="A242" s="97"/>
      <c r="B242" s="8" t="s">
        <v>101</v>
      </c>
      <c r="C242" s="1"/>
      <c r="D242" s="25"/>
      <c r="E242" s="25"/>
      <c r="F242" s="25"/>
      <c r="G242" s="25"/>
      <c r="H242" s="25"/>
      <c r="I242" s="25"/>
      <c r="J242" s="25"/>
      <c r="K242" s="25"/>
      <c r="L242" s="25"/>
      <c r="M242" s="25"/>
      <c r="N242" s="25"/>
      <c r="O242" s="21">
        <f>SUM(D242:N242)</f>
        <v>0</v>
      </c>
      <c r="P242" s="25"/>
      <c r="Q242" s="25"/>
      <c r="R242" s="25"/>
      <c r="S242" s="21">
        <f>SUM(P242:R242)</f>
        <v>0</v>
      </c>
      <c r="T242" s="25"/>
      <c r="U242" s="25"/>
      <c r="V242" s="25"/>
      <c r="W242" s="25"/>
      <c r="X242" s="25"/>
      <c r="Y242" s="21">
        <f>SUM(T242:X242)</f>
        <v>0</v>
      </c>
      <c r="Z242" s="21">
        <f>SUM(O242,S242,Y242)</f>
        <v>0</v>
      </c>
      <c r="AA242" s="47" t="str">
        <f t="shared" si="1229"/>
        <v/>
      </c>
      <c r="AB242" s="20"/>
      <c r="AC242" s="25"/>
      <c r="AD242" s="25"/>
      <c r="AE242" s="25"/>
      <c r="AF242" s="25"/>
      <c r="AG242" s="25"/>
      <c r="AH242" s="21">
        <f>SUM(AC242:AG242)</f>
        <v>0</v>
      </c>
      <c r="AI242" s="25"/>
      <c r="AJ242" s="25"/>
      <c r="AK242" s="25"/>
      <c r="AL242" s="25"/>
      <c r="AM242" s="25"/>
      <c r="AN242" s="21">
        <f>SUM(AI242:AM242)</f>
        <v>0</v>
      </c>
      <c r="AO242" s="25"/>
      <c r="AP242" s="25"/>
      <c r="AQ242" s="25"/>
      <c r="AR242" s="25"/>
      <c r="AS242" s="25"/>
      <c r="AT242" s="21">
        <f>SUM(AO242:AS242)</f>
        <v>0</v>
      </c>
      <c r="AU242" s="25"/>
      <c r="AV242" s="25"/>
      <c r="AW242" s="25"/>
      <c r="AX242" s="25"/>
      <c r="AY242" s="25"/>
      <c r="AZ242" s="21">
        <f>SUM(AU242:AY242)</f>
        <v>0</v>
      </c>
      <c r="BA242" s="21">
        <f>SUM(AH242,AN242,AT242,AZ242)</f>
        <v>0</v>
      </c>
      <c r="BB242" s="47" t="str">
        <f t="shared" si="1232"/>
        <v/>
      </c>
      <c r="BC242" s="20"/>
      <c r="BD242" s="25"/>
      <c r="BE242" s="25"/>
      <c r="BF242" s="25"/>
      <c r="BG242" s="25"/>
      <c r="BH242" s="25"/>
      <c r="BI242" s="21">
        <f>SUM(BD242:BH242)</f>
        <v>0</v>
      </c>
      <c r="BJ242" s="25"/>
      <c r="BK242" s="25"/>
      <c r="BL242" s="25"/>
      <c r="BM242" s="25"/>
      <c r="BN242" s="25"/>
      <c r="BO242" s="21">
        <f>SUM(BJ242:BN242)</f>
        <v>0</v>
      </c>
      <c r="BP242" s="25"/>
      <c r="BQ242" s="25"/>
      <c r="BR242" s="25"/>
      <c r="BS242" s="25"/>
      <c r="BT242" s="25"/>
      <c r="BU242" s="21">
        <f>SUM(BP242:BT242)</f>
        <v>0</v>
      </c>
      <c r="BV242" s="25"/>
      <c r="BW242" s="25"/>
      <c r="BX242" s="25"/>
      <c r="BY242" s="25"/>
      <c r="BZ242" s="25"/>
      <c r="CA242" s="21">
        <f>SUM(BV242:BZ242)</f>
        <v>0</v>
      </c>
      <c r="CB242" s="25"/>
      <c r="CC242" s="21">
        <f>SUM(CB242)</f>
        <v>0</v>
      </c>
      <c r="CD242" s="25"/>
      <c r="CE242" s="21">
        <f t="shared" ref="CE242" si="1400">SUM(CD242:CD242)</f>
        <v>0</v>
      </c>
      <c r="CF242" s="21">
        <f t="shared" ref="CF242" si="1401">SUM(BI242,BO242,BU242,CA242,CC242,CE242)</f>
        <v>0</v>
      </c>
      <c r="CG242" s="47" t="str">
        <f t="shared" si="1237"/>
        <v/>
      </c>
      <c r="CH242" s="20"/>
      <c r="CI242" s="25"/>
      <c r="CJ242" s="25"/>
      <c r="CK242" s="25"/>
      <c r="CL242" s="25"/>
      <c r="CM242" s="25"/>
      <c r="CN242" s="25"/>
      <c r="CO242" s="21">
        <f>SUM(CI242:CN242)</f>
        <v>0</v>
      </c>
      <c r="CP242" s="25"/>
      <c r="CQ242" s="25"/>
      <c r="CR242" s="25"/>
      <c r="CS242" s="25"/>
      <c r="CT242" s="25"/>
      <c r="CU242" s="25"/>
      <c r="CV242" s="21">
        <f>SUM(CP242:CU242)</f>
        <v>0</v>
      </c>
      <c r="CW242" s="25"/>
      <c r="CX242" s="25"/>
      <c r="CY242" s="25"/>
      <c r="CZ242" s="25"/>
      <c r="DA242" s="25"/>
      <c r="DB242" s="21">
        <f>SUM(CW242:DA242)</f>
        <v>0</v>
      </c>
      <c r="DC242" s="25">
        <v>0.05</v>
      </c>
      <c r="DD242" s="25">
        <v>0.24644739999999998</v>
      </c>
      <c r="DE242" s="25"/>
      <c r="DF242" s="25"/>
      <c r="DG242" s="21">
        <f t="shared" si="1239"/>
        <v>0.29644739999999997</v>
      </c>
      <c r="DH242" s="25"/>
      <c r="DI242" s="25"/>
      <c r="DJ242" s="25"/>
      <c r="DK242" s="21">
        <f>SUM(DH242:DJ242)</f>
        <v>0</v>
      </c>
      <c r="DL242" s="25"/>
      <c r="DM242" s="25"/>
      <c r="DN242" s="25"/>
      <c r="DO242" s="25"/>
      <c r="DP242" s="25"/>
      <c r="DQ242" s="25"/>
      <c r="DR242" s="21">
        <f>SUM(DL242:DQ242)</f>
        <v>0</v>
      </c>
      <c r="DS242" s="19">
        <f t="shared" si="1242"/>
        <v>0.29644739999999997</v>
      </c>
      <c r="DT242" s="47">
        <f t="shared" si="1243"/>
        <v>1.4194856062058081E-5</v>
      </c>
      <c r="DU242" s="20"/>
      <c r="DV242" s="25"/>
      <c r="DW242" s="21">
        <f t="shared" si="1244"/>
        <v>0</v>
      </c>
      <c r="DX242" s="25"/>
      <c r="DY242" s="25"/>
      <c r="DZ242" s="25"/>
      <c r="EA242" s="25"/>
      <c r="EB242" s="25"/>
      <c r="EC242" s="25"/>
      <c r="ED242" s="25"/>
      <c r="EE242" s="25"/>
      <c r="EF242" s="25"/>
      <c r="EG242" s="25"/>
      <c r="EH242" s="25"/>
      <c r="EI242" s="25"/>
      <c r="EJ242" s="25"/>
      <c r="EK242" s="21">
        <f>SUM(DX242:EJ242)</f>
        <v>0</v>
      </c>
      <c r="EL242" s="25"/>
      <c r="EM242" s="25"/>
      <c r="EN242" s="25"/>
      <c r="EO242" s="25"/>
      <c r="EP242" s="25"/>
      <c r="EQ242" s="21">
        <f>SUM(EL242:EP242)</f>
        <v>0</v>
      </c>
      <c r="ER242" s="21">
        <f t="shared" si="1246"/>
        <v>0</v>
      </c>
      <c r="ES242" s="47" t="str">
        <f t="shared" si="1247"/>
        <v/>
      </c>
    </row>
    <row r="243" spans="1:149" x14ac:dyDescent="0.25">
      <c r="B243" s="8" t="s">
        <v>102</v>
      </c>
      <c r="C243" s="1"/>
      <c r="D243" s="25"/>
      <c r="E243" s="25"/>
      <c r="F243" s="25"/>
      <c r="G243" s="25"/>
      <c r="H243" s="25"/>
      <c r="I243" s="25"/>
      <c r="J243" s="25"/>
      <c r="K243" s="25"/>
      <c r="L243" s="25"/>
      <c r="M243" s="25"/>
      <c r="N243" s="25"/>
      <c r="O243" s="21">
        <f t="shared" ref="O243" si="1402">SUM(D243:N243)</f>
        <v>0</v>
      </c>
      <c r="P243" s="25"/>
      <c r="Q243" s="25"/>
      <c r="R243" s="25"/>
      <c r="S243" s="21">
        <f t="shared" ref="S243:S244" si="1403">SUM(P243:R243)</f>
        <v>0</v>
      </c>
      <c r="T243" s="25"/>
      <c r="U243" s="25"/>
      <c r="V243" s="25"/>
      <c r="W243" s="25"/>
      <c r="X243" s="25"/>
      <c r="Y243" s="21">
        <f t="shared" si="1344"/>
        <v>0</v>
      </c>
      <c r="Z243" s="21">
        <f t="shared" ref="Z243:Z244" si="1404">SUM(O243,S243,Y243)</f>
        <v>0</v>
      </c>
      <c r="AA243" s="47" t="str">
        <f t="shared" si="1229"/>
        <v/>
      </c>
      <c r="AB243" s="20"/>
      <c r="AC243" s="25"/>
      <c r="AD243" s="25"/>
      <c r="AE243" s="25"/>
      <c r="AF243" s="25"/>
      <c r="AG243" s="25"/>
      <c r="AH243" s="21">
        <f t="shared" ref="AH243:AH244" si="1405">SUM(AC243:AG243)</f>
        <v>0</v>
      </c>
      <c r="AI243" s="25"/>
      <c r="AJ243" s="25"/>
      <c r="AK243" s="25"/>
      <c r="AL243" s="25"/>
      <c r="AM243" s="25"/>
      <c r="AN243" s="21">
        <f t="shared" ref="AN243:AN244" si="1406">SUM(AI243:AM243)</f>
        <v>0</v>
      </c>
      <c r="AO243" s="25"/>
      <c r="AP243" s="25"/>
      <c r="AQ243" s="25"/>
      <c r="AR243" s="25"/>
      <c r="AS243" s="25"/>
      <c r="AT243" s="21">
        <f t="shared" ref="AT243:AT244" si="1407">SUM(AO243:AS243)</f>
        <v>0</v>
      </c>
      <c r="AU243" s="25"/>
      <c r="AV243" s="25"/>
      <c r="AW243" s="25"/>
      <c r="AX243" s="25"/>
      <c r="AY243" s="25"/>
      <c r="AZ243" s="21">
        <f t="shared" si="1345"/>
        <v>0</v>
      </c>
      <c r="BA243" s="21">
        <f t="shared" si="1346"/>
        <v>0</v>
      </c>
      <c r="BB243" s="47" t="str">
        <f t="shared" si="1232"/>
        <v/>
      </c>
      <c r="BC243" s="20"/>
      <c r="BD243" s="25"/>
      <c r="BE243" s="25"/>
      <c r="BF243" s="25"/>
      <c r="BG243" s="25"/>
      <c r="BH243" s="25"/>
      <c r="BI243" s="21">
        <f t="shared" ref="BI243:BI244" si="1408">SUM(BD243:BH243)</f>
        <v>0</v>
      </c>
      <c r="BJ243" s="25"/>
      <c r="BK243" s="25"/>
      <c r="BL243" s="25"/>
      <c r="BM243" s="25"/>
      <c r="BN243" s="25"/>
      <c r="BO243" s="21">
        <f t="shared" ref="BO243:BO244" si="1409">SUM(BJ243:BN243)</f>
        <v>0</v>
      </c>
      <c r="BP243" s="25"/>
      <c r="BQ243" s="25"/>
      <c r="BR243" s="25"/>
      <c r="BS243" s="25"/>
      <c r="BT243" s="25"/>
      <c r="BU243" s="21">
        <f t="shared" ref="BU243:BU244" si="1410">SUM(BP243:BT243)</f>
        <v>0</v>
      </c>
      <c r="BV243" s="25"/>
      <c r="BW243" s="25"/>
      <c r="BX243" s="25"/>
      <c r="BY243" s="25"/>
      <c r="BZ243" s="25"/>
      <c r="CA243" s="21">
        <f t="shared" ref="CA243:CA244" si="1411">SUM(BV243:BZ243)</f>
        <v>0</v>
      </c>
      <c r="CB243" s="25"/>
      <c r="CC243" s="21">
        <f t="shared" ref="CC243" si="1412">SUM(CB243)</f>
        <v>0</v>
      </c>
      <c r="CD243" s="25"/>
      <c r="CE243" s="21">
        <f t="shared" ref="CE243:CE244" si="1413">SUM(CD243:CD243)</f>
        <v>0</v>
      </c>
      <c r="CF243" s="21">
        <f t="shared" ref="CF243:CF244" si="1414">SUM(BI243,BO243,BU243,CA243,CC243,CE243)</f>
        <v>0</v>
      </c>
      <c r="CG243" s="47" t="str">
        <f t="shared" si="1237"/>
        <v/>
      </c>
      <c r="CH243" s="20"/>
      <c r="CI243" s="25"/>
      <c r="CJ243" s="25"/>
      <c r="CK243" s="25"/>
      <c r="CL243" s="25"/>
      <c r="CM243" s="25"/>
      <c r="CN243" s="25"/>
      <c r="CO243" s="21">
        <f t="shared" ref="CO243" si="1415">SUM(CI243:CN243)</f>
        <v>0</v>
      </c>
      <c r="CP243" s="25"/>
      <c r="CQ243" s="25"/>
      <c r="CR243" s="25"/>
      <c r="CS243" s="25"/>
      <c r="CT243" s="25"/>
      <c r="CU243" s="25"/>
      <c r="CV243" s="21">
        <f t="shared" ref="CV243" si="1416">SUM(CP243:CU243)</f>
        <v>0</v>
      </c>
      <c r="CW243" s="25"/>
      <c r="CX243" s="25"/>
      <c r="CY243" s="25"/>
      <c r="CZ243" s="25"/>
      <c r="DA243" s="25"/>
      <c r="DB243" s="21">
        <f t="shared" ref="DB243:DB244" si="1417">SUM(CW243:DA243)</f>
        <v>0</v>
      </c>
      <c r="DC243" s="25">
        <v>0.1</v>
      </c>
      <c r="DD243" s="25"/>
      <c r="DE243" s="25"/>
      <c r="DF243" s="25"/>
      <c r="DG243" s="21">
        <f t="shared" si="1239"/>
        <v>0.1</v>
      </c>
      <c r="DH243" s="25"/>
      <c r="DI243" s="25"/>
      <c r="DJ243" s="25"/>
      <c r="DK243" s="21">
        <f>SUM(DH243:DJ243)</f>
        <v>0</v>
      </c>
      <c r="DL243" s="25"/>
      <c r="DM243" s="25"/>
      <c r="DN243" s="25"/>
      <c r="DO243" s="25"/>
      <c r="DP243" s="25"/>
      <c r="DQ243" s="25"/>
      <c r="DR243" s="21">
        <f t="shared" ref="DR243:DR244" si="1418">SUM(DL243:DQ243)</f>
        <v>0</v>
      </c>
      <c r="DS243" s="19">
        <f t="shared" si="1242"/>
        <v>0.1</v>
      </c>
      <c r="DT243" s="47">
        <f t="shared" si="1243"/>
        <v>4.7883219964344713E-6</v>
      </c>
      <c r="DU243" s="20"/>
      <c r="DV243" s="25"/>
      <c r="DW243" s="21">
        <f t="shared" si="1244"/>
        <v>0</v>
      </c>
      <c r="DX243" s="25"/>
      <c r="DY243" s="25"/>
      <c r="DZ243" s="25"/>
      <c r="EA243" s="25"/>
      <c r="EB243" s="25"/>
      <c r="EC243" s="25"/>
      <c r="ED243" s="25"/>
      <c r="EE243" s="25"/>
      <c r="EF243" s="25"/>
      <c r="EG243" s="25"/>
      <c r="EH243" s="25"/>
      <c r="EI243" s="25"/>
      <c r="EJ243" s="25"/>
      <c r="EK243" s="21">
        <f t="shared" ref="EK243:EK244" si="1419">SUM(DX243:EJ243)</f>
        <v>0</v>
      </c>
      <c r="EL243" s="25"/>
      <c r="EM243" s="25"/>
      <c r="EN243" s="25"/>
      <c r="EO243" s="25"/>
      <c r="EP243" s="25"/>
      <c r="EQ243" s="21">
        <f t="shared" ref="EQ243:EQ244" si="1420">SUM(EL243:EP243)</f>
        <v>0</v>
      </c>
      <c r="ER243" s="21">
        <f t="shared" si="1246"/>
        <v>0</v>
      </c>
      <c r="ES243" s="47" t="str">
        <f t="shared" si="1247"/>
        <v/>
      </c>
    </row>
    <row r="244" spans="1:149" x14ac:dyDescent="0.25">
      <c r="A244" s="26"/>
      <c r="B244" s="8" t="s">
        <v>208</v>
      </c>
      <c r="C244" s="1"/>
      <c r="D244" s="25"/>
      <c r="E244" s="25"/>
      <c r="F244" s="25"/>
      <c r="G244" s="25"/>
      <c r="H244" s="25"/>
      <c r="I244" s="25"/>
      <c r="J244" s="25"/>
      <c r="K244" s="25"/>
      <c r="L244" s="25"/>
      <c r="M244" s="25"/>
      <c r="N244" s="25"/>
      <c r="O244" s="21">
        <f t="shared" ref="O244" si="1421">SUM(D244:N244)</f>
        <v>0</v>
      </c>
      <c r="P244" s="25"/>
      <c r="Q244" s="25"/>
      <c r="R244" s="25"/>
      <c r="S244" s="21">
        <f t="shared" si="1403"/>
        <v>0</v>
      </c>
      <c r="T244" s="25"/>
      <c r="U244" s="25"/>
      <c r="V244" s="25"/>
      <c r="W244" s="25"/>
      <c r="X244" s="25"/>
      <c r="Y244" s="21">
        <f t="shared" ref="Y244" si="1422">SUM(T244:X244)</f>
        <v>0</v>
      </c>
      <c r="Z244" s="21">
        <f t="shared" si="1404"/>
        <v>0</v>
      </c>
      <c r="AA244" s="49" t="str">
        <f t="shared" si="1229"/>
        <v/>
      </c>
      <c r="AB244" s="20"/>
      <c r="AC244" s="25"/>
      <c r="AD244" s="25"/>
      <c r="AE244" s="25"/>
      <c r="AF244" s="25"/>
      <c r="AG244" s="25"/>
      <c r="AH244" s="21">
        <f t="shared" si="1405"/>
        <v>0</v>
      </c>
      <c r="AI244" s="25"/>
      <c r="AJ244" s="25"/>
      <c r="AK244" s="25"/>
      <c r="AL244" s="25"/>
      <c r="AM244" s="25"/>
      <c r="AN244" s="21">
        <f t="shared" si="1406"/>
        <v>0</v>
      </c>
      <c r="AO244" s="25"/>
      <c r="AP244" s="25"/>
      <c r="AQ244" s="25"/>
      <c r="AR244" s="25"/>
      <c r="AS244" s="25"/>
      <c r="AT244" s="21">
        <f t="shared" si="1407"/>
        <v>0</v>
      </c>
      <c r="AU244" s="25"/>
      <c r="AV244" s="25"/>
      <c r="AW244" s="25"/>
      <c r="AX244" s="25"/>
      <c r="AY244" s="25"/>
      <c r="AZ244" s="21">
        <f t="shared" si="1345"/>
        <v>0</v>
      </c>
      <c r="BA244" s="21">
        <f t="shared" si="1346"/>
        <v>0</v>
      </c>
      <c r="BB244" s="49" t="str">
        <f t="shared" si="1232"/>
        <v/>
      </c>
      <c r="BC244" s="20"/>
      <c r="BD244" s="25"/>
      <c r="BE244" s="25"/>
      <c r="BF244" s="25"/>
      <c r="BG244" s="25"/>
      <c r="BH244" s="25"/>
      <c r="BI244" s="21">
        <f t="shared" si="1408"/>
        <v>0</v>
      </c>
      <c r="BJ244" s="25"/>
      <c r="BK244" s="25"/>
      <c r="BL244" s="25"/>
      <c r="BM244" s="25"/>
      <c r="BN244" s="25"/>
      <c r="BO244" s="21">
        <f t="shared" si="1409"/>
        <v>0</v>
      </c>
      <c r="BP244" s="25"/>
      <c r="BQ244" s="25"/>
      <c r="BR244" s="25"/>
      <c r="BS244" s="25"/>
      <c r="BT244" s="25"/>
      <c r="BU244" s="21">
        <f t="shared" si="1410"/>
        <v>0</v>
      </c>
      <c r="BV244" s="25"/>
      <c r="BW244" s="25"/>
      <c r="BX244" s="25"/>
      <c r="BY244" s="25"/>
      <c r="BZ244" s="25"/>
      <c r="CA244" s="21">
        <f t="shared" si="1411"/>
        <v>0</v>
      </c>
      <c r="CB244" s="25"/>
      <c r="CC244" s="21">
        <f>SUM(CB244)</f>
        <v>0</v>
      </c>
      <c r="CD244" s="25"/>
      <c r="CE244" s="21">
        <f t="shared" si="1413"/>
        <v>0</v>
      </c>
      <c r="CF244" s="21">
        <f t="shared" si="1414"/>
        <v>0</v>
      </c>
      <c r="CG244" s="49" t="str">
        <f t="shared" si="1237"/>
        <v/>
      </c>
      <c r="CH244" s="20"/>
      <c r="CI244" s="25"/>
      <c r="CJ244" s="25"/>
      <c r="CK244" s="25"/>
      <c r="CL244" s="25"/>
      <c r="CM244" s="25"/>
      <c r="CN244" s="25"/>
      <c r="CO244" s="21">
        <f>SUM(CI244:CN244)</f>
        <v>0</v>
      </c>
      <c r="CP244" s="25"/>
      <c r="CQ244" s="25"/>
      <c r="CR244" s="25"/>
      <c r="CS244" s="25"/>
      <c r="CT244" s="25"/>
      <c r="CU244" s="25"/>
      <c r="CV244" s="21">
        <f>SUM(CP244:CU244)</f>
        <v>0</v>
      </c>
      <c r="CW244" s="25"/>
      <c r="CX244" s="25"/>
      <c r="CY244" s="25"/>
      <c r="CZ244" s="25"/>
      <c r="DA244" s="25"/>
      <c r="DB244" s="21">
        <f t="shared" si="1417"/>
        <v>0</v>
      </c>
      <c r="DC244" s="25"/>
      <c r="DD244" s="25">
        <v>0.23205000000000001</v>
      </c>
      <c r="DE244" s="25"/>
      <c r="DF244" s="25"/>
      <c r="DG244" s="21">
        <f t="shared" si="1239"/>
        <v>0.23205000000000001</v>
      </c>
      <c r="DH244" s="25"/>
      <c r="DI244" s="25"/>
      <c r="DJ244" s="25"/>
      <c r="DK244" s="21">
        <f t="shared" ref="DK244" si="1423">SUM(DH244:DJ244)</f>
        <v>0</v>
      </c>
      <c r="DL244" s="25"/>
      <c r="DM244" s="25"/>
      <c r="DN244" s="25"/>
      <c r="DO244" s="25"/>
      <c r="DP244" s="25"/>
      <c r="DQ244" s="25"/>
      <c r="DR244" s="21">
        <f t="shared" si="1418"/>
        <v>0</v>
      </c>
      <c r="DS244" s="19">
        <f t="shared" si="1242"/>
        <v>0.23205000000000001</v>
      </c>
      <c r="DT244" s="49">
        <f t="shared" si="1243"/>
        <v>1.111130119272619E-5</v>
      </c>
      <c r="DU244" s="20"/>
      <c r="DV244" s="25"/>
      <c r="DW244" s="21">
        <f t="shared" si="1244"/>
        <v>0</v>
      </c>
      <c r="DX244" s="25"/>
      <c r="DY244" s="25"/>
      <c r="DZ244" s="25"/>
      <c r="EA244" s="25"/>
      <c r="EB244" s="25"/>
      <c r="EC244" s="25"/>
      <c r="ED244" s="25"/>
      <c r="EE244" s="25"/>
      <c r="EF244" s="25"/>
      <c r="EG244" s="25"/>
      <c r="EH244" s="25"/>
      <c r="EI244" s="25"/>
      <c r="EJ244" s="25"/>
      <c r="EK244" s="21">
        <f t="shared" si="1419"/>
        <v>0</v>
      </c>
      <c r="EL244" s="25"/>
      <c r="EM244" s="25"/>
      <c r="EN244" s="25"/>
      <c r="EO244" s="25"/>
      <c r="EP244" s="25"/>
      <c r="EQ244" s="21">
        <f t="shared" si="1420"/>
        <v>0</v>
      </c>
      <c r="ER244" s="21">
        <f t="shared" si="1246"/>
        <v>0</v>
      </c>
      <c r="ES244" s="49" t="str">
        <f t="shared" si="1247"/>
        <v/>
      </c>
    </row>
    <row r="245" spans="1:149" x14ac:dyDescent="0.25">
      <c r="A245" s="26"/>
      <c r="B245" s="8" t="s">
        <v>103</v>
      </c>
      <c r="C245" s="1"/>
      <c r="D245" s="25"/>
      <c r="E245" s="25"/>
      <c r="F245" s="25"/>
      <c r="G245" s="25"/>
      <c r="H245" s="25"/>
      <c r="I245" s="25"/>
      <c r="J245" s="25"/>
      <c r="K245" s="25"/>
      <c r="L245" s="25"/>
      <c r="M245" s="25"/>
      <c r="N245" s="25"/>
      <c r="O245" s="21">
        <f t="shared" si="1383"/>
        <v>0</v>
      </c>
      <c r="P245" s="25"/>
      <c r="Q245" s="25"/>
      <c r="R245" s="25"/>
      <c r="S245" s="21">
        <f t="shared" si="1384"/>
        <v>0</v>
      </c>
      <c r="T245" s="25"/>
      <c r="U245" s="25"/>
      <c r="V245" s="25"/>
      <c r="W245" s="25"/>
      <c r="X245" s="25"/>
      <c r="Y245" s="21">
        <f t="shared" ref="Y245:Y246" si="1424">SUM(T245:X245)</f>
        <v>0</v>
      </c>
      <c r="Z245" s="21">
        <f t="shared" si="1385"/>
        <v>0</v>
      </c>
      <c r="AA245" s="49" t="str">
        <f t="shared" si="1229"/>
        <v/>
      </c>
      <c r="AB245" s="20"/>
      <c r="AC245" s="25"/>
      <c r="AD245" s="25"/>
      <c r="AE245" s="25"/>
      <c r="AF245" s="25"/>
      <c r="AG245" s="25"/>
      <c r="AH245" s="21">
        <f t="shared" si="1386"/>
        <v>0</v>
      </c>
      <c r="AI245" s="25"/>
      <c r="AJ245" s="25"/>
      <c r="AK245" s="25"/>
      <c r="AL245" s="25"/>
      <c r="AM245" s="25"/>
      <c r="AN245" s="21">
        <f t="shared" si="1387"/>
        <v>0</v>
      </c>
      <c r="AO245" s="25"/>
      <c r="AP245" s="25"/>
      <c r="AQ245" s="25"/>
      <c r="AR245" s="25"/>
      <c r="AS245" s="25"/>
      <c r="AT245" s="21">
        <f t="shared" si="1388"/>
        <v>0</v>
      </c>
      <c r="AU245" s="25"/>
      <c r="AV245" s="25"/>
      <c r="AW245" s="25"/>
      <c r="AX245" s="25"/>
      <c r="AY245" s="25"/>
      <c r="AZ245" s="21">
        <f t="shared" ref="AZ245:AZ246" si="1425">SUM(AU245:AY245)</f>
        <v>0</v>
      </c>
      <c r="BA245" s="21">
        <f t="shared" ref="BA245:BA246" si="1426">SUM(AH245,AN245,AT245,AZ245)</f>
        <v>0</v>
      </c>
      <c r="BB245" s="49" t="str">
        <f t="shared" si="1232"/>
        <v/>
      </c>
      <c r="BC245" s="20"/>
      <c r="BD245" s="25"/>
      <c r="BE245" s="25"/>
      <c r="BF245" s="25"/>
      <c r="BG245" s="25"/>
      <c r="BH245" s="25"/>
      <c r="BI245" s="21">
        <f t="shared" si="1389"/>
        <v>0</v>
      </c>
      <c r="BJ245" s="25"/>
      <c r="BK245" s="25"/>
      <c r="BL245" s="25"/>
      <c r="BM245" s="25"/>
      <c r="BN245" s="25"/>
      <c r="BO245" s="21">
        <f t="shared" si="1390"/>
        <v>0</v>
      </c>
      <c r="BP245" s="25"/>
      <c r="BQ245" s="25"/>
      <c r="BR245" s="25"/>
      <c r="BS245" s="25"/>
      <c r="BT245" s="25"/>
      <c r="BU245" s="21">
        <f t="shared" si="1391"/>
        <v>0</v>
      </c>
      <c r="BV245" s="25"/>
      <c r="BW245" s="25"/>
      <c r="BX245" s="25"/>
      <c r="BY245" s="25"/>
      <c r="BZ245" s="25"/>
      <c r="CA245" s="21">
        <f t="shared" si="1392"/>
        <v>0</v>
      </c>
      <c r="CB245" s="25"/>
      <c r="CC245" s="21">
        <f>SUM(CB245)</f>
        <v>0</v>
      </c>
      <c r="CD245" s="25"/>
      <c r="CE245" s="21">
        <f t="shared" ref="CE245:CE246" si="1427">SUM(CD245:CD245)</f>
        <v>0</v>
      </c>
      <c r="CF245" s="21">
        <f t="shared" ref="CF245:CF246" si="1428">SUM(BI245,BO245,BU245,CA245,CC245,CE245)</f>
        <v>0</v>
      </c>
      <c r="CG245" s="49" t="str">
        <f t="shared" si="1237"/>
        <v/>
      </c>
      <c r="CH245" s="20"/>
      <c r="CI245" s="25"/>
      <c r="CJ245" s="25"/>
      <c r="CK245" s="25"/>
      <c r="CL245" s="25"/>
      <c r="CM245" s="25"/>
      <c r="CN245" s="25"/>
      <c r="CO245" s="21">
        <f>SUM(CI245:CN245)</f>
        <v>0</v>
      </c>
      <c r="CP245" s="25"/>
      <c r="CQ245" s="25"/>
      <c r="CR245" s="25"/>
      <c r="CS245" s="25"/>
      <c r="CT245" s="25"/>
      <c r="CU245" s="25"/>
      <c r="CV245" s="21">
        <f>SUM(CP245:CU245)</f>
        <v>0</v>
      </c>
      <c r="CW245" s="25"/>
      <c r="CX245" s="25"/>
      <c r="CY245" s="25"/>
      <c r="CZ245" s="25"/>
      <c r="DA245" s="25"/>
      <c r="DB245" s="21">
        <f t="shared" ref="DB245:DB246" si="1429">SUM(CW245:DA245)</f>
        <v>0</v>
      </c>
      <c r="DC245" s="25">
        <v>0.1</v>
      </c>
      <c r="DD245" s="25"/>
      <c r="DE245" s="25"/>
      <c r="DF245" s="25"/>
      <c r="DG245" s="21">
        <f t="shared" si="1239"/>
        <v>0.1</v>
      </c>
      <c r="DH245" s="25"/>
      <c r="DI245" s="25"/>
      <c r="DJ245" s="25"/>
      <c r="DK245" s="21">
        <f t="shared" si="1240"/>
        <v>0</v>
      </c>
      <c r="DL245" s="25"/>
      <c r="DM245" s="25"/>
      <c r="DN245" s="25"/>
      <c r="DO245" s="25"/>
      <c r="DP245" s="25"/>
      <c r="DQ245" s="25"/>
      <c r="DR245" s="21">
        <f t="shared" si="1397"/>
        <v>0</v>
      </c>
      <c r="DS245" s="19">
        <f t="shared" si="1242"/>
        <v>0.1</v>
      </c>
      <c r="DT245" s="49">
        <f t="shared" si="1243"/>
        <v>4.7883219964344713E-6</v>
      </c>
      <c r="DU245" s="20"/>
      <c r="DV245" s="25"/>
      <c r="DW245" s="21">
        <f t="shared" si="1244"/>
        <v>0</v>
      </c>
      <c r="DX245" s="25"/>
      <c r="DY245" s="25"/>
      <c r="DZ245" s="25"/>
      <c r="EA245" s="25"/>
      <c r="EB245" s="25"/>
      <c r="EC245" s="25"/>
      <c r="ED245" s="25"/>
      <c r="EE245" s="25"/>
      <c r="EF245" s="25"/>
      <c r="EG245" s="25"/>
      <c r="EH245" s="25"/>
      <c r="EI245" s="25"/>
      <c r="EJ245" s="25"/>
      <c r="EK245" s="21">
        <f t="shared" si="1398"/>
        <v>0</v>
      </c>
      <c r="EL245" s="25"/>
      <c r="EM245" s="25"/>
      <c r="EN245" s="25"/>
      <c r="EO245" s="25"/>
      <c r="EP245" s="25"/>
      <c r="EQ245" s="21">
        <f t="shared" ref="EQ245:EQ246" si="1430">SUM(EL245:EP245)</f>
        <v>0</v>
      </c>
      <c r="ER245" s="21">
        <f t="shared" si="1246"/>
        <v>0</v>
      </c>
      <c r="ES245" s="49" t="str">
        <f t="shared" si="1247"/>
        <v/>
      </c>
    </row>
    <row r="246" spans="1:149" x14ac:dyDescent="0.25">
      <c r="A246" s="26"/>
      <c r="B246" s="8" t="s">
        <v>248</v>
      </c>
      <c r="C246" s="1"/>
      <c r="D246" s="25"/>
      <c r="E246" s="25"/>
      <c r="F246" s="25"/>
      <c r="G246" s="25"/>
      <c r="H246" s="25"/>
      <c r="I246" s="25"/>
      <c r="J246" s="25"/>
      <c r="K246" s="25"/>
      <c r="L246" s="25"/>
      <c r="M246" s="25"/>
      <c r="N246" s="25"/>
      <c r="O246" s="19">
        <f t="shared" si="1383"/>
        <v>0</v>
      </c>
      <c r="P246" s="25"/>
      <c r="Q246" s="25"/>
      <c r="R246" s="25"/>
      <c r="S246" s="19">
        <f t="shared" si="1384"/>
        <v>0</v>
      </c>
      <c r="T246" s="25"/>
      <c r="U246" s="25"/>
      <c r="V246" s="25"/>
      <c r="W246" s="25"/>
      <c r="X246" s="25"/>
      <c r="Y246" s="19">
        <f t="shared" si="1424"/>
        <v>0</v>
      </c>
      <c r="Z246" s="19">
        <f t="shared" si="1385"/>
        <v>0</v>
      </c>
      <c r="AA246" s="49" t="str">
        <f>IF(Z246=0,"",Z246/$Z$139)</f>
        <v/>
      </c>
      <c r="AB246" s="20"/>
      <c r="AC246" s="25"/>
      <c r="AD246" s="25"/>
      <c r="AE246" s="25"/>
      <c r="AF246" s="25"/>
      <c r="AG246" s="25"/>
      <c r="AH246" s="19">
        <f t="shared" si="1386"/>
        <v>0</v>
      </c>
      <c r="AI246" s="25"/>
      <c r="AJ246" s="25"/>
      <c r="AK246" s="25"/>
      <c r="AL246" s="25"/>
      <c r="AM246" s="25"/>
      <c r="AN246" s="19">
        <f t="shared" si="1387"/>
        <v>0</v>
      </c>
      <c r="AO246" s="25"/>
      <c r="AP246" s="25"/>
      <c r="AQ246" s="25"/>
      <c r="AR246" s="25"/>
      <c r="AS246" s="25"/>
      <c r="AT246" s="19">
        <f t="shared" si="1388"/>
        <v>0</v>
      </c>
      <c r="AU246" s="25"/>
      <c r="AV246" s="25"/>
      <c r="AW246" s="25"/>
      <c r="AX246" s="25"/>
      <c r="AY246" s="25"/>
      <c r="AZ246" s="19">
        <f t="shared" si="1425"/>
        <v>0</v>
      </c>
      <c r="BA246" s="19">
        <f t="shared" si="1426"/>
        <v>0</v>
      </c>
      <c r="BB246" s="49" t="str">
        <f>IF(BA246=0,"",BA246/$BA$139)</f>
        <v/>
      </c>
      <c r="BC246" s="20"/>
      <c r="BD246" s="25"/>
      <c r="BE246" s="25"/>
      <c r="BF246" s="25"/>
      <c r="BG246" s="25"/>
      <c r="BH246" s="25"/>
      <c r="BI246" s="19">
        <f t="shared" si="1389"/>
        <v>0</v>
      </c>
      <c r="BJ246" s="25"/>
      <c r="BK246" s="25"/>
      <c r="BL246" s="25"/>
      <c r="BM246" s="25"/>
      <c r="BN246" s="25"/>
      <c r="BO246" s="19">
        <f t="shared" si="1390"/>
        <v>0</v>
      </c>
      <c r="BP246" s="25"/>
      <c r="BQ246" s="25"/>
      <c r="BR246" s="25"/>
      <c r="BS246" s="25"/>
      <c r="BT246" s="25"/>
      <c r="BU246" s="19">
        <f t="shared" si="1391"/>
        <v>0</v>
      </c>
      <c r="BV246" s="25"/>
      <c r="BW246" s="25"/>
      <c r="BX246" s="25"/>
      <c r="BY246" s="25"/>
      <c r="BZ246" s="25"/>
      <c r="CA246" s="19">
        <f t="shared" si="1392"/>
        <v>0</v>
      </c>
      <c r="CB246" s="25"/>
      <c r="CC246" s="19">
        <f t="shared" ref="CC246" si="1431">SUM(CB246)</f>
        <v>0</v>
      </c>
      <c r="CD246" s="25"/>
      <c r="CE246" s="19">
        <f t="shared" si="1427"/>
        <v>0</v>
      </c>
      <c r="CF246" s="19">
        <f t="shared" si="1428"/>
        <v>0</v>
      </c>
      <c r="CG246" s="49" t="str">
        <f>IF(CF246=0,"",CF246/$CF$139)</f>
        <v/>
      </c>
      <c r="CH246" s="20"/>
      <c r="CI246" s="25"/>
      <c r="CJ246" s="25"/>
      <c r="CK246" s="25"/>
      <c r="CL246" s="25"/>
      <c r="CM246" s="25"/>
      <c r="CN246" s="25"/>
      <c r="CO246" s="19">
        <f t="shared" ref="CO246" si="1432">SUM(CI246:CN246)</f>
        <v>0</v>
      </c>
      <c r="CP246" s="25"/>
      <c r="CQ246" s="25"/>
      <c r="CR246" s="25"/>
      <c r="CS246" s="25">
        <v>0.75</v>
      </c>
      <c r="CT246" s="25">
        <v>0.25</v>
      </c>
      <c r="CU246" s="25"/>
      <c r="CV246" s="19">
        <f t="shared" ref="CV246" si="1433">SUM(CP246:CU246)</f>
        <v>1</v>
      </c>
      <c r="CW246" s="25"/>
      <c r="CX246" s="25"/>
      <c r="CY246" s="25"/>
      <c r="CZ246" s="25"/>
      <c r="DA246" s="25"/>
      <c r="DB246" s="19">
        <f t="shared" si="1429"/>
        <v>0</v>
      </c>
      <c r="DC246" s="25"/>
      <c r="DD246" s="25"/>
      <c r="DE246" s="25"/>
      <c r="DF246" s="25"/>
      <c r="DG246" s="19">
        <f t="shared" si="1239"/>
        <v>0</v>
      </c>
      <c r="DH246" s="25"/>
      <c r="DI246" s="25"/>
      <c r="DJ246" s="25"/>
      <c r="DK246" s="19">
        <f t="shared" si="1240"/>
        <v>0</v>
      </c>
      <c r="DL246" s="25"/>
      <c r="DM246" s="25"/>
      <c r="DN246" s="25"/>
      <c r="DO246" s="25"/>
      <c r="DP246" s="25"/>
      <c r="DQ246" s="25"/>
      <c r="DR246" s="19">
        <f t="shared" si="1397"/>
        <v>0</v>
      </c>
      <c r="DS246" s="19">
        <f t="shared" si="1242"/>
        <v>1</v>
      </c>
      <c r="DT246" s="49">
        <f>IF(DS246=0,"",DS246/$DS$139)</f>
        <v>4.6993133883915641E-5</v>
      </c>
      <c r="DU246" s="20"/>
      <c r="DV246" s="25"/>
      <c r="DW246" s="19">
        <f t="shared" si="1244"/>
        <v>0</v>
      </c>
      <c r="DX246" s="25"/>
      <c r="DY246" s="25"/>
      <c r="DZ246" s="25"/>
      <c r="EA246" s="25"/>
      <c r="EB246" s="25"/>
      <c r="EC246" s="25"/>
      <c r="ED246" s="25"/>
      <c r="EE246" s="25"/>
      <c r="EF246" s="25"/>
      <c r="EG246" s="25"/>
      <c r="EH246" s="25"/>
      <c r="EI246" s="25"/>
      <c r="EJ246" s="25"/>
      <c r="EK246" s="19">
        <f t="shared" si="1398"/>
        <v>0</v>
      </c>
      <c r="EL246" s="25"/>
      <c r="EM246" s="25"/>
      <c r="EN246" s="25"/>
      <c r="EO246" s="25"/>
      <c r="EP246" s="25"/>
      <c r="EQ246" s="19">
        <f t="shared" si="1430"/>
        <v>0</v>
      </c>
      <c r="ER246" s="21">
        <f t="shared" si="1246"/>
        <v>0</v>
      </c>
      <c r="ES246" s="49" t="str">
        <f>IF(ER246=0,"",ER246/$ER$139)</f>
        <v/>
      </c>
    </row>
    <row r="247" spans="1:149" ht="30" customHeight="1" x14ac:dyDescent="0.25">
      <c r="A247" s="26"/>
      <c r="B247" s="8" t="s">
        <v>104</v>
      </c>
      <c r="C247" s="1"/>
      <c r="D247" s="25"/>
      <c r="E247" s="25"/>
      <c r="F247" s="25"/>
      <c r="G247" s="25"/>
      <c r="H247" s="25"/>
      <c r="I247" s="25"/>
      <c r="J247" s="25"/>
      <c r="K247" s="25"/>
      <c r="L247" s="25"/>
      <c r="M247" s="25"/>
      <c r="N247" s="25"/>
      <c r="O247" s="21">
        <f t="shared" si="1332"/>
        <v>0</v>
      </c>
      <c r="P247" s="25"/>
      <c r="Q247" s="25"/>
      <c r="R247" s="25"/>
      <c r="S247" s="21">
        <f t="shared" si="1333"/>
        <v>0</v>
      </c>
      <c r="T247" s="25"/>
      <c r="U247" s="25"/>
      <c r="V247" s="25"/>
      <c r="W247" s="25"/>
      <c r="X247" s="25"/>
      <c r="Y247" s="21">
        <f t="shared" si="1228"/>
        <v>0</v>
      </c>
      <c r="Z247" s="21">
        <f t="shared" si="1334"/>
        <v>0</v>
      </c>
      <c r="AA247" s="49" t="str">
        <f t="shared" ref="AA247:AA255" si="1434">IF(Z247=0,"",Z247/$Z$296)</f>
        <v/>
      </c>
      <c r="AB247" s="20"/>
      <c r="AC247" s="25"/>
      <c r="AD247" s="25"/>
      <c r="AE247" s="25"/>
      <c r="AF247" s="25"/>
      <c r="AG247" s="25"/>
      <c r="AH247" s="21">
        <f t="shared" si="1335"/>
        <v>0</v>
      </c>
      <c r="AI247" s="25"/>
      <c r="AJ247" s="25"/>
      <c r="AK247" s="25"/>
      <c r="AL247" s="25">
        <v>2</v>
      </c>
      <c r="AM247" s="25"/>
      <c r="AN247" s="21">
        <f t="shared" si="1336"/>
        <v>2</v>
      </c>
      <c r="AO247" s="25"/>
      <c r="AP247" s="25"/>
      <c r="AQ247" s="25"/>
      <c r="AR247" s="25"/>
      <c r="AS247" s="25"/>
      <c r="AT247" s="21">
        <f t="shared" si="1337"/>
        <v>0</v>
      </c>
      <c r="AU247" s="25"/>
      <c r="AV247" s="25"/>
      <c r="AW247" s="25"/>
      <c r="AX247" s="25"/>
      <c r="AY247" s="25"/>
      <c r="AZ247" s="21">
        <f t="shared" si="1230"/>
        <v>0</v>
      </c>
      <c r="BA247" s="21">
        <f t="shared" si="1231"/>
        <v>2</v>
      </c>
      <c r="BB247" s="49">
        <f t="shared" ref="BB247:BB255" si="1435">IF(BA247=0,"",BA247/$BA$296)</f>
        <v>2.8583363357483538E-4</v>
      </c>
      <c r="BC247" s="20"/>
      <c r="BD247" s="25"/>
      <c r="BE247" s="25"/>
      <c r="BF247" s="25"/>
      <c r="BG247" s="25"/>
      <c r="BH247" s="25"/>
      <c r="BI247" s="21">
        <f t="shared" si="1233"/>
        <v>0</v>
      </c>
      <c r="BJ247" s="25"/>
      <c r="BK247" s="25"/>
      <c r="BL247" s="25">
        <v>0.855078</v>
      </c>
      <c r="BM247" s="25"/>
      <c r="BN247" s="25">
        <v>0.31638899999999998</v>
      </c>
      <c r="BO247" s="21">
        <f t="shared" si="1338"/>
        <v>1.171467</v>
      </c>
      <c r="BP247" s="25"/>
      <c r="BQ247" s="25"/>
      <c r="BR247" s="25"/>
      <c r="BS247" s="25"/>
      <c r="BT247" s="25"/>
      <c r="BU247" s="21">
        <f t="shared" si="1339"/>
        <v>0</v>
      </c>
      <c r="BV247" s="25"/>
      <c r="BW247" s="25"/>
      <c r="BX247" s="25"/>
      <c r="BY247" s="25"/>
      <c r="BZ247" s="25"/>
      <c r="CA247" s="21">
        <f t="shared" si="1340"/>
        <v>0</v>
      </c>
      <c r="CB247" s="25"/>
      <c r="CC247" s="21">
        <f>SUM(CB247)</f>
        <v>0</v>
      </c>
      <c r="CD247" s="25"/>
      <c r="CE247" s="21">
        <f t="shared" si="1235"/>
        <v>0</v>
      </c>
      <c r="CF247" s="21">
        <f t="shared" si="1236"/>
        <v>1.171467</v>
      </c>
      <c r="CG247" s="49">
        <f t="shared" ref="CG247:CG255" si="1436">IF(CF247=0,"",CF247/($CF$296-$CF$292))</f>
        <v>1.2302237235393954E-4</v>
      </c>
      <c r="CH247" s="20"/>
      <c r="CI247" s="25"/>
      <c r="CJ247" s="25">
        <v>1.1867084999999999</v>
      </c>
      <c r="CK247" s="25">
        <v>0.81329150000000006</v>
      </c>
      <c r="CL247" s="25"/>
      <c r="CM247" s="25"/>
      <c r="CN247" s="25"/>
      <c r="CO247" s="21">
        <f>SUM(CI247:CN247)</f>
        <v>2</v>
      </c>
      <c r="CP247" s="25">
        <v>0.60479499999999997</v>
      </c>
      <c r="CQ247" s="25"/>
      <c r="CR247" s="25"/>
      <c r="CS247" s="25"/>
      <c r="CT247" s="25"/>
      <c r="CU247" s="25"/>
      <c r="CV247" s="21">
        <f>SUM(CP247:CU247)</f>
        <v>0.60479499999999997</v>
      </c>
      <c r="CW247" s="25"/>
      <c r="CX247" s="25"/>
      <c r="CY247" s="25"/>
      <c r="CZ247" s="25"/>
      <c r="DA247" s="25"/>
      <c r="DB247" s="21">
        <f t="shared" si="1396"/>
        <v>0</v>
      </c>
      <c r="DC247" s="25"/>
      <c r="DD247" s="25"/>
      <c r="DE247" s="25"/>
      <c r="DF247" s="25"/>
      <c r="DG247" s="21">
        <f t="shared" si="1239"/>
        <v>0</v>
      </c>
      <c r="DH247" s="25"/>
      <c r="DI247" s="25"/>
      <c r="DJ247" s="25"/>
      <c r="DK247" s="21">
        <f t="shared" si="1240"/>
        <v>0</v>
      </c>
      <c r="DL247" s="25"/>
      <c r="DM247" s="25"/>
      <c r="DN247" s="25"/>
      <c r="DO247" s="25"/>
      <c r="DP247" s="25"/>
      <c r="DQ247" s="25"/>
      <c r="DR247" s="21">
        <f t="shared" si="1241"/>
        <v>0</v>
      </c>
      <c r="DS247" s="19">
        <f t="shared" si="1242"/>
        <v>2.6047950000000002</v>
      </c>
      <c r="DT247" s="49">
        <f t="shared" ref="DT247:DT255" si="1437">IF(DS247=0,"",DS247/($DS$296-$DS$292))</f>
        <v>1.2472597194702529E-4</v>
      </c>
      <c r="DU247" s="20"/>
      <c r="DV247" s="25"/>
      <c r="DW247" s="21">
        <f t="shared" si="1244"/>
        <v>0</v>
      </c>
      <c r="DX247" s="25"/>
      <c r="DY247" s="25"/>
      <c r="DZ247" s="25"/>
      <c r="EA247" s="25"/>
      <c r="EB247" s="25"/>
      <c r="EC247" s="25"/>
      <c r="ED247" s="25"/>
      <c r="EE247" s="25"/>
      <c r="EF247" s="25"/>
      <c r="EG247" s="25"/>
      <c r="EH247" s="25"/>
      <c r="EI247" s="25"/>
      <c r="EJ247" s="25"/>
      <c r="EK247" s="21">
        <f t="shared" si="1341"/>
        <v>0</v>
      </c>
      <c r="EL247" s="25"/>
      <c r="EM247" s="25"/>
      <c r="EN247" s="25"/>
      <c r="EO247" s="25"/>
      <c r="EP247" s="25"/>
      <c r="EQ247" s="21">
        <f t="shared" si="1399"/>
        <v>0</v>
      </c>
      <c r="ER247" s="21">
        <f t="shared" si="1246"/>
        <v>0</v>
      </c>
      <c r="ES247" s="49" t="str">
        <f t="shared" ref="ES247:ES255" si="1438">IF(ER247=0,"",ER247/$ER$296)</f>
        <v/>
      </c>
    </row>
    <row r="248" spans="1:149" x14ac:dyDescent="0.25">
      <c r="A248" s="97"/>
      <c r="B248" s="8" t="s">
        <v>105</v>
      </c>
      <c r="C248" s="1"/>
      <c r="D248" s="25"/>
      <c r="E248" s="25"/>
      <c r="F248" s="25"/>
      <c r="G248" s="25"/>
      <c r="H248" s="25"/>
      <c r="I248" s="25"/>
      <c r="J248" s="25"/>
      <c r="K248" s="25"/>
      <c r="L248" s="25"/>
      <c r="M248" s="25"/>
      <c r="N248" s="25"/>
      <c r="O248" s="21">
        <f t="shared" ref="O248:O250" si="1439">SUM(D248:N248)</f>
        <v>0</v>
      </c>
      <c r="P248" s="25"/>
      <c r="Q248" s="25"/>
      <c r="R248" s="25"/>
      <c r="S248" s="21">
        <f t="shared" si="1333"/>
        <v>0</v>
      </c>
      <c r="T248" s="25"/>
      <c r="U248" s="25"/>
      <c r="V248" s="25"/>
      <c r="W248" s="25"/>
      <c r="X248" s="25"/>
      <c r="Y248" s="21">
        <f>SUM(T248:X248)</f>
        <v>0</v>
      </c>
      <c r="Z248" s="21">
        <f t="shared" si="1334"/>
        <v>0</v>
      </c>
      <c r="AA248" s="47" t="str">
        <f t="shared" si="1434"/>
        <v/>
      </c>
      <c r="AB248" s="20"/>
      <c r="AC248" s="25"/>
      <c r="AD248" s="25"/>
      <c r="AE248" s="25"/>
      <c r="AF248" s="25"/>
      <c r="AG248" s="25"/>
      <c r="AH248" s="21">
        <f t="shared" si="1335"/>
        <v>0</v>
      </c>
      <c r="AI248" s="25"/>
      <c r="AJ248" s="25"/>
      <c r="AK248" s="25"/>
      <c r="AL248" s="25"/>
      <c r="AM248" s="25"/>
      <c r="AN248" s="21">
        <f t="shared" si="1336"/>
        <v>0</v>
      </c>
      <c r="AO248" s="25"/>
      <c r="AP248" s="25"/>
      <c r="AQ248" s="25"/>
      <c r="AR248" s="25"/>
      <c r="AS248" s="25"/>
      <c r="AT248" s="21">
        <f t="shared" si="1337"/>
        <v>0</v>
      </c>
      <c r="AU248" s="25"/>
      <c r="AV248" s="25"/>
      <c r="AW248" s="25"/>
      <c r="AX248" s="25"/>
      <c r="AY248" s="25"/>
      <c r="AZ248" s="21">
        <f>SUM(AU248:AY248)</f>
        <v>0</v>
      </c>
      <c r="BA248" s="21">
        <f>SUM(AH248,AN248,AT248,AZ248)</f>
        <v>0</v>
      </c>
      <c r="BB248" s="47" t="str">
        <f t="shared" si="1435"/>
        <v/>
      </c>
      <c r="BC248" s="20"/>
      <c r="BD248" s="25"/>
      <c r="BE248" s="25"/>
      <c r="BF248" s="25"/>
      <c r="BG248" s="25"/>
      <c r="BH248" s="25"/>
      <c r="BI248" s="21">
        <f t="shared" si="1233"/>
        <v>0</v>
      </c>
      <c r="BJ248" s="25"/>
      <c r="BK248" s="25"/>
      <c r="BL248" s="25"/>
      <c r="BM248" s="25"/>
      <c r="BN248" s="25"/>
      <c r="BO248" s="21">
        <f t="shared" si="1338"/>
        <v>0</v>
      </c>
      <c r="BP248" s="25"/>
      <c r="BQ248" s="25"/>
      <c r="BR248" s="25"/>
      <c r="BS248" s="25"/>
      <c r="BT248" s="25"/>
      <c r="BU248" s="21">
        <f t="shared" si="1339"/>
        <v>0</v>
      </c>
      <c r="BV248" s="25"/>
      <c r="BW248" s="25"/>
      <c r="BX248" s="25"/>
      <c r="BY248" s="25"/>
      <c r="BZ248" s="25"/>
      <c r="CA248" s="21">
        <f t="shared" si="1340"/>
        <v>0</v>
      </c>
      <c r="CB248" s="25"/>
      <c r="CC248" s="21">
        <f t="shared" ref="CC248" si="1440">SUM(CB248)</f>
        <v>0</v>
      </c>
      <c r="CD248" s="25"/>
      <c r="CE248" s="21">
        <f t="shared" si="1235"/>
        <v>0</v>
      </c>
      <c r="CF248" s="21">
        <f t="shared" si="1236"/>
        <v>0</v>
      </c>
      <c r="CG248" s="47" t="str">
        <f t="shared" si="1436"/>
        <v/>
      </c>
      <c r="CH248" s="20"/>
      <c r="CI248" s="25"/>
      <c r="CJ248" s="25"/>
      <c r="CK248" s="25"/>
      <c r="CL248" s="25"/>
      <c r="CM248" s="25"/>
      <c r="CN248" s="25"/>
      <c r="CO248" s="21">
        <f t="shared" ref="CO248" si="1441">SUM(CI248:CN248)</f>
        <v>0</v>
      </c>
      <c r="CP248" s="25"/>
      <c r="CQ248" s="25"/>
      <c r="CR248" s="25"/>
      <c r="CS248" s="25"/>
      <c r="CT248" s="25"/>
      <c r="CU248" s="25"/>
      <c r="CV248" s="21">
        <f t="shared" ref="CV248" si="1442">SUM(CP248:CU248)</f>
        <v>0</v>
      </c>
      <c r="CW248" s="25"/>
      <c r="CX248" s="25"/>
      <c r="CY248" s="25"/>
      <c r="CZ248" s="25"/>
      <c r="DA248" s="25"/>
      <c r="DB248" s="21">
        <f t="shared" si="1396"/>
        <v>0</v>
      </c>
      <c r="DC248" s="25"/>
      <c r="DD248" s="25"/>
      <c r="DE248" s="25"/>
      <c r="DF248" s="25"/>
      <c r="DG248" s="21">
        <f t="shared" si="1239"/>
        <v>0</v>
      </c>
      <c r="DH248" s="25">
        <v>0.23271384000000001</v>
      </c>
      <c r="DI248" s="25"/>
      <c r="DJ248" s="25"/>
      <c r="DK248" s="21">
        <f t="shared" si="1240"/>
        <v>0.23271384000000001</v>
      </c>
      <c r="DL248" s="25"/>
      <c r="DM248" s="25"/>
      <c r="DN248" s="25"/>
      <c r="DO248" s="25"/>
      <c r="DP248" s="25"/>
      <c r="DQ248" s="25"/>
      <c r="DR248" s="21">
        <f t="shared" si="1241"/>
        <v>0</v>
      </c>
      <c r="DS248" s="19">
        <f t="shared" si="1242"/>
        <v>0.23271384000000001</v>
      </c>
      <c r="DT248" s="47">
        <f t="shared" si="1437"/>
        <v>1.114308798946732E-5</v>
      </c>
      <c r="DU248" s="20"/>
      <c r="DV248" s="25"/>
      <c r="DW248" s="21">
        <f t="shared" si="1244"/>
        <v>0</v>
      </c>
      <c r="DX248" s="25"/>
      <c r="DY248" s="25"/>
      <c r="DZ248" s="25"/>
      <c r="EA248" s="25"/>
      <c r="EB248" s="25"/>
      <c r="EC248" s="25"/>
      <c r="ED248" s="25"/>
      <c r="EE248" s="25"/>
      <c r="EF248" s="25"/>
      <c r="EG248" s="25"/>
      <c r="EH248" s="25"/>
      <c r="EI248" s="25"/>
      <c r="EJ248" s="25"/>
      <c r="EK248" s="21">
        <f t="shared" si="1341"/>
        <v>0</v>
      </c>
      <c r="EL248" s="25"/>
      <c r="EM248" s="25"/>
      <c r="EN248" s="25"/>
      <c r="EO248" s="25"/>
      <c r="EP248" s="25"/>
      <c r="EQ248" s="21">
        <f t="shared" si="1399"/>
        <v>0</v>
      </c>
      <c r="ER248" s="21">
        <f t="shared" si="1246"/>
        <v>0</v>
      </c>
      <c r="ES248" s="47" t="str">
        <f t="shared" si="1438"/>
        <v/>
      </c>
    </row>
    <row r="249" spans="1:149" ht="15.75" customHeight="1" x14ac:dyDescent="0.25">
      <c r="A249" s="26"/>
      <c r="B249" s="8" t="s">
        <v>106</v>
      </c>
      <c r="C249" s="1"/>
      <c r="D249" s="25"/>
      <c r="E249" s="25"/>
      <c r="F249" s="25"/>
      <c r="G249" s="25"/>
      <c r="H249" s="25"/>
      <c r="I249" s="25"/>
      <c r="J249" s="25"/>
      <c r="K249" s="25"/>
      <c r="L249" s="25"/>
      <c r="M249" s="25"/>
      <c r="N249" s="25"/>
      <c r="O249" s="21">
        <f t="shared" si="1439"/>
        <v>0</v>
      </c>
      <c r="P249" s="25"/>
      <c r="Q249" s="25"/>
      <c r="R249" s="25"/>
      <c r="S249" s="19">
        <f t="shared" ref="S249:S250" si="1443">SUM(P249:R249)</f>
        <v>0</v>
      </c>
      <c r="T249" s="25"/>
      <c r="U249" s="25"/>
      <c r="V249" s="25"/>
      <c r="W249" s="25"/>
      <c r="X249" s="25"/>
      <c r="Y249" s="19">
        <f t="shared" ref="Y249:Y250" si="1444">SUM(T249:X249)</f>
        <v>0</v>
      </c>
      <c r="Z249" s="19">
        <f t="shared" si="1334"/>
        <v>0</v>
      </c>
      <c r="AA249" s="49" t="str">
        <f t="shared" si="1434"/>
        <v/>
      </c>
      <c r="AB249" s="20"/>
      <c r="AC249" s="25"/>
      <c r="AD249" s="25"/>
      <c r="AE249" s="25"/>
      <c r="AF249" s="25"/>
      <c r="AG249" s="25"/>
      <c r="AH249" s="19">
        <f t="shared" ref="AH249:AH250" si="1445">SUM(AC249:AG249)</f>
        <v>0</v>
      </c>
      <c r="AI249" s="25"/>
      <c r="AJ249" s="25"/>
      <c r="AK249" s="25"/>
      <c r="AL249" s="25"/>
      <c r="AM249" s="25"/>
      <c r="AN249" s="19">
        <f t="shared" ref="AN249:AN250" si="1446">SUM(AI249:AM249)</f>
        <v>0</v>
      </c>
      <c r="AO249" s="25"/>
      <c r="AP249" s="25"/>
      <c r="AQ249" s="25"/>
      <c r="AR249" s="25"/>
      <c r="AS249" s="25"/>
      <c r="AT249" s="19">
        <f t="shared" ref="AT249:AT250" si="1447">SUM(AO249:AS249)</f>
        <v>0</v>
      </c>
      <c r="AU249" s="25"/>
      <c r="AV249" s="25"/>
      <c r="AW249" s="25"/>
      <c r="AX249" s="25"/>
      <c r="AY249" s="25"/>
      <c r="AZ249" s="19">
        <f t="shared" ref="AZ249:AZ250" si="1448">SUM(AU249:AY249)</f>
        <v>0</v>
      </c>
      <c r="BA249" s="19">
        <f t="shared" ref="BA249:BA250" si="1449">SUM(AH249,AN249,AT249,AZ249)</f>
        <v>0</v>
      </c>
      <c r="BB249" s="49" t="str">
        <f t="shared" si="1435"/>
        <v/>
      </c>
      <c r="BC249" s="20"/>
      <c r="BD249" s="25"/>
      <c r="BE249" s="25"/>
      <c r="BF249" s="25"/>
      <c r="BG249" s="25"/>
      <c r="BH249" s="25"/>
      <c r="BI249" s="19">
        <f t="shared" ref="BI249:BI250" si="1450">SUM(BD249:BH249)</f>
        <v>0</v>
      </c>
      <c r="BJ249" s="25"/>
      <c r="BK249" s="25"/>
      <c r="BL249" s="25"/>
      <c r="BM249" s="25"/>
      <c r="BN249" s="25"/>
      <c r="BO249" s="19">
        <f t="shared" si="1338"/>
        <v>0</v>
      </c>
      <c r="BP249" s="25"/>
      <c r="BQ249" s="25"/>
      <c r="BR249" s="25"/>
      <c r="BS249" s="25"/>
      <c r="BT249" s="25"/>
      <c r="BU249" s="19">
        <f t="shared" ref="BU249:BU250" si="1451">SUM(BP249:BT249)</f>
        <v>0</v>
      </c>
      <c r="BV249" s="25"/>
      <c r="BW249" s="25"/>
      <c r="BX249" s="25"/>
      <c r="BY249" s="25"/>
      <c r="BZ249" s="25"/>
      <c r="CA249" s="21"/>
      <c r="CB249" s="25"/>
      <c r="CC249" s="19">
        <f t="shared" ref="CC249" si="1452">SUM(CB249)</f>
        <v>0</v>
      </c>
      <c r="CD249" s="25"/>
      <c r="CE249" s="19">
        <f t="shared" ref="CE249:CE250" si="1453">SUM(CD249:CD249)</f>
        <v>0</v>
      </c>
      <c r="CF249" s="21">
        <f t="shared" ref="CF249:CF250" si="1454">SUM(BI249,BO249,BU249,CA249,CC249,CE249)</f>
        <v>0</v>
      </c>
      <c r="CG249" s="47" t="str">
        <f t="shared" si="1436"/>
        <v/>
      </c>
      <c r="CH249" s="20"/>
      <c r="CI249" s="25"/>
      <c r="CJ249" s="25"/>
      <c r="CK249" s="25"/>
      <c r="CL249" s="25"/>
      <c r="CM249" s="25"/>
      <c r="CN249" s="25"/>
      <c r="CO249" s="19">
        <f>SUM(CI249:CN249)</f>
        <v>0</v>
      </c>
      <c r="CP249" s="25"/>
      <c r="CQ249" s="25"/>
      <c r="CR249" s="25"/>
      <c r="CS249" s="25"/>
      <c r="CT249" s="25"/>
      <c r="CU249" s="25"/>
      <c r="CV249" s="19">
        <f>SUM(CP249:CU249)</f>
        <v>0</v>
      </c>
      <c r="CW249" s="25"/>
      <c r="CX249" s="25"/>
      <c r="CY249" s="25"/>
      <c r="CZ249" s="25"/>
      <c r="DA249" s="25"/>
      <c r="DB249" s="21"/>
      <c r="DC249" s="25">
        <v>0.125</v>
      </c>
      <c r="DD249" s="25"/>
      <c r="DE249" s="25"/>
      <c r="DF249" s="25"/>
      <c r="DG249" s="19">
        <f t="shared" si="1239"/>
        <v>0.125</v>
      </c>
      <c r="DH249" s="25"/>
      <c r="DI249" s="25"/>
      <c r="DJ249" s="25"/>
      <c r="DK249" s="19">
        <f t="shared" si="1240"/>
        <v>0</v>
      </c>
      <c r="DL249" s="25"/>
      <c r="DM249" s="25"/>
      <c r="DN249" s="25"/>
      <c r="DO249" s="25"/>
      <c r="DP249" s="25"/>
      <c r="DQ249" s="25"/>
      <c r="DR249" s="21">
        <f t="shared" ref="DR249:DR250" si="1455">SUM(DL249:DQ249)</f>
        <v>0</v>
      </c>
      <c r="DS249" s="19">
        <f t="shared" si="1242"/>
        <v>0.125</v>
      </c>
      <c r="DT249" s="49">
        <f t="shared" si="1437"/>
        <v>5.9854024955430885E-6</v>
      </c>
      <c r="DU249" s="20"/>
      <c r="DV249" s="25"/>
      <c r="DW249" s="19">
        <f t="shared" si="1244"/>
        <v>0</v>
      </c>
      <c r="DX249" s="25"/>
      <c r="DY249" s="25"/>
      <c r="DZ249" s="25"/>
      <c r="EA249" s="25"/>
      <c r="EB249" s="25"/>
      <c r="EC249" s="25"/>
      <c r="ED249" s="25"/>
      <c r="EE249" s="25"/>
      <c r="EF249" s="25"/>
      <c r="EG249" s="25"/>
      <c r="EH249" s="25"/>
      <c r="EI249" s="25"/>
      <c r="EJ249" s="25"/>
      <c r="EK249" s="19">
        <f t="shared" si="1341"/>
        <v>0</v>
      </c>
      <c r="EL249" s="25"/>
      <c r="EM249" s="25"/>
      <c r="EN249" s="25"/>
      <c r="EO249" s="25"/>
      <c r="EP249" s="25"/>
      <c r="EQ249" s="19">
        <f t="shared" ref="EQ249:EQ250" si="1456">SUM(EL249:EP249)</f>
        <v>0</v>
      </c>
      <c r="ER249" s="21">
        <f t="shared" si="1246"/>
        <v>0</v>
      </c>
      <c r="ES249" s="49" t="str">
        <f t="shared" si="1438"/>
        <v/>
      </c>
    </row>
    <row r="250" spans="1:149" x14ac:dyDescent="0.25">
      <c r="A250" s="97"/>
      <c r="B250" s="8" t="s">
        <v>107</v>
      </c>
      <c r="C250" s="1"/>
      <c r="D250" s="25"/>
      <c r="E250" s="25"/>
      <c r="F250" s="25"/>
      <c r="G250" s="25"/>
      <c r="H250" s="25"/>
      <c r="I250" s="25"/>
      <c r="J250" s="25"/>
      <c r="K250" s="25"/>
      <c r="L250" s="25"/>
      <c r="M250" s="25"/>
      <c r="N250" s="25"/>
      <c r="O250" s="21">
        <f t="shared" si="1439"/>
        <v>0</v>
      </c>
      <c r="P250" s="25"/>
      <c r="Q250" s="25"/>
      <c r="R250" s="25"/>
      <c r="S250" s="21">
        <f t="shared" si="1443"/>
        <v>0</v>
      </c>
      <c r="T250" s="25"/>
      <c r="U250" s="25"/>
      <c r="V250" s="25"/>
      <c r="W250" s="25"/>
      <c r="X250" s="25"/>
      <c r="Y250" s="21">
        <f t="shared" si="1444"/>
        <v>0</v>
      </c>
      <c r="Z250" s="21">
        <f t="shared" si="1334"/>
        <v>0</v>
      </c>
      <c r="AA250" s="47" t="str">
        <f t="shared" si="1434"/>
        <v/>
      </c>
      <c r="AB250" s="20"/>
      <c r="AC250" s="25"/>
      <c r="AD250" s="25"/>
      <c r="AE250" s="25"/>
      <c r="AF250" s="25"/>
      <c r="AG250" s="25"/>
      <c r="AH250" s="21">
        <f t="shared" si="1445"/>
        <v>0</v>
      </c>
      <c r="AI250" s="25"/>
      <c r="AJ250" s="25"/>
      <c r="AK250" s="25"/>
      <c r="AL250" s="25"/>
      <c r="AM250" s="25"/>
      <c r="AN250" s="21">
        <f t="shared" si="1446"/>
        <v>0</v>
      </c>
      <c r="AO250" s="25"/>
      <c r="AP250" s="25"/>
      <c r="AQ250" s="25"/>
      <c r="AR250" s="25"/>
      <c r="AS250" s="25"/>
      <c r="AT250" s="21">
        <f t="shared" si="1447"/>
        <v>0</v>
      </c>
      <c r="AU250" s="25"/>
      <c r="AV250" s="25"/>
      <c r="AW250" s="25"/>
      <c r="AX250" s="25"/>
      <c r="AY250" s="25"/>
      <c r="AZ250" s="21">
        <f t="shared" si="1448"/>
        <v>0</v>
      </c>
      <c r="BA250" s="21">
        <f t="shared" si="1449"/>
        <v>0</v>
      </c>
      <c r="BB250" s="47" t="str">
        <f t="shared" si="1435"/>
        <v/>
      </c>
      <c r="BC250" s="20"/>
      <c r="BD250" s="25"/>
      <c r="BE250" s="25"/>
      <c r="BF250" s="25"/>
      <c r="BG250" s="25"/>
      <c r="BH250" s="25"/>
      <c r="BI250" s="21">
        <f t="shared" si="1450"/>
        <v>0</v>
      </c>
      <c r="BJ250" s="25"/>
      <c r="BK250" s="25"/>
      <c r="BL250" s="25"/>
      <c r="BM250" s="25"/>
      <c r="BN250" s="25"/>
      <c r="BO250" s="21">
        <f t="shared" si="1338"/>
        <v>0</v>
      </c>
      <c r="BP250" s="25"/>
      <c r="BQ250" s="25"/>
      <c r="BR250" s="25"/>
      <c r="BS250" s="25"/>
      <c r="BT250" s="25"/>
      <c r="BU250" s="21">
        <f t="shared" si="1451"/>
        <v>0</v>
      </c>
      <c r="BV250" s="25"/>
      <c r="BW250" s="25"/>
      <c r="BX250" s="25"/>
      <c r="BY250" s="25"/>
      <c r="BZ250" s="25"/>
      <c r="CA250" s="21">
        <f t="shared" ref="CA250" si="1457">SUM(BV250:BZ250)</f>
        <v>0</v>
      </c>
      <c r="CB250" s="25"/>
      <c r="CC250" s="21">
        <f t="shared" ref="CC250" si="1458">SUM(CB250)</f>
        <v>0</v>
      </c>
      <c r="CD250" s="25"/>
      <c r="CE250" s="21">
        <f t="shared" si="1453"/>
        <v>0</v>
      </c>
      <c r="CF250" s="21">
        <f t="shared" si="1454"/>
        <v>0</v>
      </c>
      <c r="CG250" s="47" t="str">
        <f t="shared" si="1436"/>
        <v/>
      </c>
      <c r="CH250" s="20"/>
      <c r="CI250" s="25"/>
      <c r="CJ250" s="25"/>
      <c r="CK250" s="25">
        <v>0.3</v>
      </c>
      <c r="CL250" s="25"/>
      <c r="CM250" s="25"/>
      <c r="CN250" s="25"/>
      <c r="CO250" s="21">
        <f t="shared" ref="CO250" si="1459">SUM(CI250:CN250)</f>
        <v>0.3</v>
      </c>
      <c r="CP250" s="25"/>
      <c r="CQ250" s="25"/>
      <c r="CR250" s="25">
        <v>0.05</v>
      </c>
      <c r="CS250" s="25"/>
      <c r="CT250" s="25"/>
      <c r="CU250" s="25"/>
      <c r="CV250" s="21">
        <f t="shared" ref="CV250" si="1460">SUM(CP250:CU250)</f>
        <v>0.05</v>
      </c>
      <c r="CW250" s="25"/>
      <c r="CX250" s="25"/>
      <c r="CY250" s="25"/>
      <c r="CZ250" s="25"/>
      <c r="DA250" s="25"/>
      <c r="DB250" s="21">
        <f t="shared" ref="DB250" si="1461">SUM(CW250:DA250)</f>
        <v>0</v>
      </c>
      <c r="DC250" s="25">
        <v>1.3394999999999999</v>
      </c>
      <c r="DD250" s="25">
        <v>0.96499999999999997</v>
      </c>
      <c r="DE250" s="25"/>
      <c r="DF250" s="25"/>
      <c r="DG250" s="21">
        <f t="shared" si="1239"/>
        <v>2.3045</v>
      </c>
      <c r="DH250" s="25"/>
      <c r="DI250" s="25"/>
      <c r="DJ250" s="25"/>
      <c r="DK250" s="21">
        <f t="shared" ref="DK250" si="1462">SUM(DH250:DJ250)</f>
        <v>0</v>
      </c>
      <c r="DL250" s="25"/>
      <c r="DM250" s="25"/>
      <c r="DN250" s="25"/>
      <c r="DO250" s="25"/>
      <c r="DP250" s="25"/>
      <c r="DQ250" s="25"/>
      <c r="DR250" s="21">
        <f t="shared" si="1455"/>
        <v>0</v>
      </c>
      <c r="DS250" s="19">
        <f t="shared" si="1242"/>
        <v>2.6545000000000001</v>
      </c>
      <c r="DT250" s="47">
        <f t="shared" si="1437"/>
        <v>1.2710600739535303E-4</v>
      </c>
      <c r="DU250" s="20"/>
      <c r="DV250" s="25"/>
      <c r="DW250" s="21">
        <f t="shared" si="1244"/>
        <v>0</v>
      </c>
      <c r="DX250" s="25"/>
      <c r="DY250" s="25"/>
      <c r="DZ250" s="25"/>
      <c r="EA250" s="25"/>
      <c r="EB250" s="25"/>
      <c r="EC250" s="25"/>
      <c r="ED250" s="25"/>
      <c r="EE250" s="25"/>
      <c r="EF250" s="25"/>
      <c r="EG250" s="25"/>
      <c r="EH250" s="25"/>
      <c r="EI250" s="25"/>
      <c r="EJ250" s="25"/>
      <c r="EK250" s="21">
        <f t="shared" si="1341"/>
        <v>0</v>
      </c>
      <c r="EL250" s="25"/>
      <c r="EM250" s="25"/>
      <c r="EN250" s="25"/>
      <c r="EO250" s="25"/>
      <c r="EP250" s="25"/>
      <c r="EQ250" s="21">
        <f t="shared" si="1456"/>
        <v>0</v>
      </c>
      <c r="ER250" s="21">
        <f t="shared" si="1246"/>
        <v>0</v>
      </c>
      <c r="ES250" s="47" t="str">
        <f t="shared" si="1438"/>
        <v/>
      </c>
    </row>
    <row r="251" spans="1:149" ht="15.75" customHeight="1" x14ac:dyDescent="0.25">
      <c r="A251" s="26"/>
      <c r="B251" s="8" t="s">
        <v>108</v>
      </c>
      <c r="C251" s="1"/>
      <c r="D251" s="25"/>
      <c r="E251" s="25"/>
      <c r="F251" s="25"/>
      <c r="G251" s="25"/>
      <c r="H251" s="25"/>
      <c r="I251" s="25"/>
      <c r="J251" s="25"/>
      <c r="K251" s="25"/>
      <c r="L251" s="25"/>
      <c r="M251" s="25"/>
      <c r="N251" s="25"/>
      <c r="O251" s="21">
        <f t="shared" ref="O251" si="1463">SUM(D251:N251)</f>
        <v>0</v>
      </c>
      <c r="P251" s="25"/>
      <c r="Q251" s="25"/>
      <c r="R251" s="25"/>
      <c r="S251" s="19">
        <f t="shared" si="1333"/>
        <v>0</v>
      </c>
      <c r="T251" s="25"/>
      <c r="U251" s="25"/>
      <c r="V251" s="25"/>
      <c r="W251" s="25"/>
      <c r="X251" s="25"/>
      <c r="Y251" s="19">
        <f t="shared" ref="Y251" si="1464">SUM(T251:X251)</f>
        <v>0</v>
      </c>
      <c r="Z251" s="19">
        <f t="shared" ref="Z251" si="1465">SUM(O251,S251,Y251)</f>
        <v>0</v>
      </c>
      <c r="AA251" s="49" t="str">
        <f t="shared" si="1434"/>
        <v/>
      </c>
      <c r="AB251" s="20"/>
      <c r="AC251" s="25"/>
      <c r="AD251" s="25"/>
      <c r="AE251" s="25"/>
      <c r="AF251" s="25"/>
      <c r="AG251" s="25"/>
      <c r="AH251" s="19">
        <f t="shared" si="1335"/>
        <v>0</v>
      </c>
      <c r="AI251" s="25"/>
      <c r="AJ251" s="25"/>
      <c r="AK251" s="25"/>
      <c r="AL251" s="25"/>
      <c r="AM251" s="25"/>
      <c r="AN251" s="19">
        <f t="shared" si="1336"/>
        <v>0</v>
      </c>
      <c r="AO251" s="25"/>
      <c r="AP251" s="25"/>
      <c r="AQ251" s="25"/>
      <c r="AR251" s="25"/>
      <c r="AS251" s="25"/>
      <c r="AT251" s="19">
        <f t="shared" si="1337"/>
        <v>0</v>
      </c>
      <c r="AU251" s="25"/>
      <c r="AV251" s="25"/>
      <c r="AW251" s="25"/>
      <c r="AX251" s="25"/>
      <c r="AY251" s="25"/>
      <c r="AZ251" s="19">
        <f t="shared" ref="AZ251" si="1466">SUM(AU251:AY251)</f>
        <v>0</v>
      </c>
      <c r="BA251" s="19">
        <f t="shared" ref="BA251" si="1467">SUM(AH251,AN251,AT251,AZ251)</f>
        <v>0</v>
      </c>
      <c r="BB251" s="49" t="str">
        <f t="shared" si="1435"/>
        <v/>
      </c>
      <c r="BC251" s="20"/>
      <c r="BD251" s="25"/>
      <c r="BE251" s="25"/>
      <c r="BF251" s="25"/>
      <c r="BG251" s="25"/>
      <c r="BH251" s="25"/>
      <c r="BI251" s="19">
        <f t="shared" si="1233"/>
        <v>0</v>
      </c>
      <c r="BJ251" s="25"/>
      <c r="BK251" s="25"/>
      <c r="BL251" s="25"/>
      <c r="BM251" s="25"/>
      <c r="BN251" s="25"/>
      <c r="BO251" s="19">
        <f t="shared" ref="BO251" si="1468">SUM(BJ251:BN251)</f>
        <v>0</v>
      </c>
      <c r="BP251" s="25"/>
      <c r="BQ251" s="25"/>
      <c r="BR251" s="25"/>
      <c r="BS251" s="25"/>
      <c r="BT251" s="25"/>
      <c r="BU251" s="19">
        <f t="shared" si="1339"/>
        <v>0</v>
      </c>
      <c r="BV251" s="25"/>
      <c r="BW251" s="25"/>
      <c r="BX251" s="25"/>
      <c r="BY251" s="25"/>
      <c r="BZ251" s="25"/>
      <c r="CA251" s="21"/>
      <c r="CB251" s="25"/>
      <c r="CC251" s="19">
        <f t="shared" ref="CC251:CC253" si="1469">SUM(CB251)</f>
        <v>0</v>
      </c>
      <c r="CD251" s="25"/>
      <c r="CE251" s="19">
        <f t="shared" si="1235"/>
        <v>0</v>
      </c>
      <c r="CF251" s="21">
        <f t="shared" si="1236"/>
        <v>0</v>
      </c>
      <c r="CG251" s="47" t="str">
        <f t="shared" si="1436"/>
        <v/>
      </c>
      <c r="CH251" s="20"/>
      <c r="CI251" s="25"/>
      <c r="CJ251" s="25"/>
      <c r="CK251" s="25"/>
      <c r="CL251" s="25"/>
      <c r="CM251" s="25"/>
      <c r="CN251" s="25"/>
      <c r="CO251" s="19">
        <f>SUM(CI251:CN251)</f>
        <v>0</v>
      </c>
      <c r="CP251" s="25"/>
      <c r="CQ251" s="25"/>
      <c r="CR251" s="25"/>
      <c r="CS251" s="25"/>
      <c r="CT251" s="25"/>
      <c r="CU251" s="25"/>
      <c r="CV251" s="19">
        <f>SUM(CP251:CU251)</f>
        <v>0</v>
      </c>
      <c r="CW251" s="25"/>
      <c r="CX251" s="25"/>
      <c r="CY251" s="25"/>
      <c r="CZ251" s="25"/>
      <c r="DA251" s="25"/>
      <c r="DB251" s="21"/>
      <c r="DC251" s="25">
        <v>18</v>
      </c>
      <c r="DD251" s="25"/>
      <c r="DE251" s="25"/>
      <c r="DF251" s="25"/>
      <c r="DG251" s="19">
        <f t="shared" si="1239"/>
        <v>18</v>
      </c>
      <c r="DH251" s="25"/>
      <c r="DI251" s="25"/>
      <c r="DJ251" s="25"/>
      <c r="DK251" s="19">
        <f t="shared" si="1240"/>
        <v>0</v>
      </c>
      <c r="DL251" s="25"/>
      <c r="DM251" s="25"/>
      <c r="DN251" s="25"/>
      <c r="DO251" s="25"/>
      <c r="DP251" s="25"/>
      <c r="DQ251" s="25"/>
      <c r="DR251" s="21">
        <f t="shared" si="1241"/>
        <v>0</v>
      </c>
      <c r="DS251" s="19">
        <f t="shared" si="1242"/>
        <v>18</v>
      </c>
      <c r="DT251" s="49">
        <f t="shared" si="1437"/>
        <v>8.6189795935820478E-4</v>
      </c>
      <c r="DU251" s="20"/>
      <c r="DV251" s="25"/>
      <c r="DW251" s="19">
        <f t="shared" si="1244"/>
        <v>0</v>
      </c>
      <c r="DX251" s="25"/>
      <c r="DY251" s="25"/>
      <c r="DZ251" s="25"/>
      <c r="EA251" s="25"/>
      <c r="EB251" s="25"/>
      <c r="EC251" s="25"/>
      <c r="ED251" s="25"/>
      <c r="EE251" s="25"/>
      <c r="EF251" s="25"/>
      <c r="EG251" s="25"/>
      <c r="EH251" s="25"/>
      <c r="EI251" s="25"/>
      <c r="EJ251" s="25"/>
      <c r="EK251" s="19">
        <f t="shared" ref="EK251" si="1470">SUM(DX251:EJ251)</f>
        <v>0</v>
      </c>
      <c r="EL251" s="25"/>
      <c r="EM251" s="25"/>
      <c r="EN251" s="25"/>
      <c r="EO251" s="25"/>
      <c r="EP251" s="25"/>
      <c r="EQ251" s="19">
        <f t="shared" si="1399"/>
        <v>0</v>
      </c>
      <c r="ER251" s="21">
        <f t="shared" si="1246"/>
        <v>0</v>
      </c>
      <c r="ES251" s="49" t="str">
        <f t="shared" si="1438"/>
        <v/>
      </c>
    </row>
    <row r="252" spans="1:149" ht="15.75" customHeight="1" x14ac:dyDescent="0.25">
      <c r="A252" s="26"/>
      <c r="B252" s="8" t="s">
        <v>109</v>
      </c>
      <c r="C252" s="1"/>
      <c r="D252" s="25"/>
      <c r="E252" s="25"/>
      <c r="F252" s="25"/>
      <c r="G252" s="25"/>
      <c r="H252" s="25"/>
      <c r="I252" s="25"/>
      <c r="J252" s="25"/>
      <c r="K252" s="25"/>
      <c r="L252" s="25"/>
      <c r="M252" s="25"/>
      <c r="N252" s="25"/>
      <c r="O252" s="19">
        <f t="shared" ref="O252:O289" si="1471">SUM(D252:N252)</f>
        <v>0</v>
      </c>
      <c r="P252" s="25"/>
      <c r="Q252" s="25"/>
      <c r="R252" s="25"/>
      <c r="S252" s="19">
        <f t="shared" ref="S252:S289" si="1472">SUM(P252:R252)</f>
        <v>0</v>
      </c>
      <c r="T252" s="25"/>
      <c r="U252" s="25"/>
      <c r="V252" s="25"/>
      <c r="W252" s="25"/>
      <c r="X252" s="25"/>
      <c r="Y252" s="19">
        <f t="shared" ref="Y252:Y289" si="1473">SUM(T252:X252)</f>
        <v>0</v>
      </c>
      <c r="Z252" s="19">
        <f t="shared" ref="Z252:Z289" si="1474">SUM(O252,S252,Y252)</f>
        <v>0</v>
      </c>
      <c r="AA252" s="49" t="str">
        <f t="shared" si="1434"/>
        <v/>
      </c>
      <c r="AB252" s="20"/>
      <c r="AC252" s="25"/>
      <c r="AD252" s="25"/>
      <c r="AE252" s="25"/>
      <c r="AF252" s="25"/>
      <c r="AG252" s="25"/>
      <c r="AH252" s="19">
        <f t="shared" ref="AH252:AH289" si="1475">SUM(AC252:AG252)</f>
        <v>0</v>
      </c>
      <c r="AI252" s="25"/>
      <c r="AJ252" s="25"/>
      <c r="AK252" s="25"/>
      <c r="AL252" s="25"/>
      <c r="AM252" s="25"/>
      <c r="AN252" s="19">
        <f t="shared" ref="AN252:AN289" si="1476">SUM(AI252:AM252)</f>
        <v>0</v>
      </c>
      <c r="AO252" s="25"/>
      <c r="AP252" s="25"/>
      <c r="AQ252" s="25"/>
      <c r="AR252" s="25"/>
      <c r="AS252" s="25"/>
      <c r="AT252" s="19">
        <f t="shared" ref="AT252:AT289" si="1477">SUM(AO252:AS252)</f>
        <v>0</v>
      </c>
      <c r="AU252" s="25"/>
      <c r="AV252" s="25"/>
      <c r="AW252" s="25"/>
      <c r="AX252" s="25"/>
      <c r="AY252" s="25"/>
      <c r="AZ252" s="19">
        <f t="shared" ref="AZ252:AZ289" si="1478">SUM(AU252:AY252)</f>
        <v>0</v>
      </c>
      <c r="BA252" s="19">
        <f t="shared" ref="BA252:BA289" si="1479">SUM(AH252,AN252,AT252,AZ252)</f>
        <v>0</v>
      </c>
      <c r="BB252" s="49" t="str">
        <f t="shared" si="1435"/>
        <v/>
      </c>
      <c r="BC252" s="20"/>
      <c r="BD252" s="25"/>
      <c r="BE252" s="25"/>
      <c r="BF252" s="25"/>
      <c r="BG252" s="25"/>
      <c r="BH252" s="25"/>
      <c r="BI252" s="19">
        <f t="shared" ref="BI252:BI277" si="1480">SUM(BD252:BH252)</f>
        <v>0</v>
      </c>
      <c r="BJ252" s="25"/>
      <c r="BK252" s="25">
        <v>0.39018643268000003</v>
      </c>
      <c r="BL252" s="25">
        <v>0.86563832288888898</v>
      </c>
      <c r="BM252" s="25">
        <v>1.224194</v>
      </c>
      <c r="BN252" s="25"/>
      <c r="BO252" s="19">
        <f t="shared" ref="BO252:BO289" si="1481">SUM(BJ252:BN252)</f>
        <v>2.4800187555688891</v>
      </c>
      <c r="BP252" s="25"/>
      <c r="BQ252" s="25"/>
      <c r="BR252" s="25"/>
      <c r="BS252" s="25"/>
      <c r="BT252" s="25"/>
      <c r="BU252" s="19">
        <f t="shared" ref="BU252:BU289" si="1482">SUM(BP252:BT252)</f>
        <v>0</v>
      </c>
      <c r="BV252" s="25"/>
      <c r="BW252" s="25"/>
      <c r="BX252" s="25"/>
      <c r="BY252" s="25"/>
      <c r="BZ252" s="25"/>
      <c r="CA252" s="19">
        <f t="shared" ref="CA252:CA289" si="1483">SUM(BV252:BZ252)</f>
        <v>0</v>
      </c>
      <c r="CB252" s="25"/>
      <c r="CC252" s="19">
        <f t="shared" si="1469"/>
        <v>0</v>
      </c>
      <c r="CD252" s="25"/>
      <c r="CE252" s="19">
        <f t="shared" si="1235"/>
        <v>0</v>
      </c>
      <c r="CF252" s="19">
        <f t="shared" si="1236"/>
        <v>2.4800187555688891</v>
      </c>
      <c r="CG252" s="49">
        <f t="shared" si="1436"/>
        <v>2.6044078987487451E-4</v>
      </c>
      <c r="CH252" s="20"/>
      <c r="CI252" s="25"/>
      <c r="CJ252" s="25"/>
      <c r="CK252" s="25"/>
      <c r="CL252" s="25"/>
      <c r="CM252" s="25"/>
      <c r="CN252" s="25"/>
      <c r="CO252" s="19">
        <f t="shared" ref="CO252:CO259" si="1484">SUM(CI252:CN252)</f>
        <v>0</v>
      </c>
      <c r="CP252" s="25"/>
      <c r="CQ252" s="25">
        <v>1.51998124443111</v>
      </c>
      <c r="CR252" s="25">
        <v>1</v>
      </c>
      <c r="CS252" s="25">
        <v>1.5</v>
      </c>
      <c r="CT252" s="25">
        <v>1.5</v>
      </c>
      <c r="CU252" s="25"/>
      <c r="CV252" s="19">
        <f t="shared" ref="CV252:CV259" si="1485">SUM(CP252:CU252)</f>
        <v>5.5199812444311096</v>
      </c>
      <c r="CW252" s="25"/>
      <c r="CX252" s="25"/>
      <c r="CY252" s="25"/>
      <c r="CZ252" s="25"/>
      <c r="DA252" s="25"/>
      <c r="DB252" s="19">
        <f t="shared" ref="DB252:DB253" si="1486">SUM(CW252:DA252)</f>
        <v>0</v>
      </c>
      <c r="DC252" s="25"/>
      <c r="DD252" s="25"/>
      <c r="DE252" s="25"/>
      <c r="DF252" s="25"/>
      <c r="DG252" s="19">
        <f t="shared" si="1239"/>
        <v>0</v>
      </c>
      <c r="DH252" s="25"/>
      <c r="DI252" s="25"/>
      <c r="DJ252" s="25"/>
      <c r="DK252" s="19">
        <f t="shared" si="1240"/>
        <v>0</v>
      </c>
      <c r="DL252" s="25"/>
      <c r="DM252" s="25"/>
      <c r="DN252" s="25"/>
      <c r="DO252" s="25"/>
      <c r="DP252" s="25"/>
      <c r="DQ252" s="25"/>
      <c r="DR252" s="19">
        <f t="shared" si="1241"/>
        <v>0</v>
      </c>
      <c r="DS252" s="19">
        <f t="shared" si="1242"/>
        <v>5.5199812444311096</v>
      </c>
      <c r="DT252" s="49">
        <f t="shared" si="1437"/>
        <v>2.6431447612615204E-4</v>
      </c>
      <c r="DU252" s="20"/>
      <c r="DV252" s="25"/>
      <c r="DW252" s="19">
        <f t="shared" si="1244"/>
        <v>0</v>
      </c>
      <c r="DX252" s="25"/>
      <c r="DY252" s="25"/>
      <c r="DZ252" s="25"/>
      <c r="EA252" s="25"/>
      <c r="EB252" s="25"/>
      <c r="EC252" s="25"/>
      <c r="ED252" s="25"/>
      <c r="EE252" s="25"/>
      <c r="EF252" s="25"/>
      <c r="EG252" s="25"/>
      <c r="EH252" s="25"/>
      <c r="EI252" s="25"/>
      <c r="EJ252" s="25"/>
      <c r="EK252" s="19">
        <f t="shared" ref="EK252:EK289" si="1487">SUM(DX252:EJ252)</f>
        <v>0</v>
      </c>
      <c r="EL252" s="25"/>
      <c r="EM252" s="25"/>
      <c r="EN252" s="25"/>
      <c r="EO252" s="25"/>
      <c r="EP252" s="25"/>
      <c r="EQ252" s="19">
        <f t="shared" si="1399"/>
        <v>0</v>
      </c>
      <c r="ER252" s="21">
        <f t="shared" si="1246"/>
        <v>0</v>
      </c>
      <c r="ES252" s="49" t="str">
        <f t="shared" si="1438"/>
        <v/>
      </c>
    </row>
    <row r="253" spans="1:149" x14ac:dyDescent="0.25">
      <c r="A253" s="26">
        <v>22</v>
      </c>
      <c r="B253" s="8" t="s">
        <v>110</v>
      </c>
      <c r="C253" s="1"/>
      <c r="D253" s="25"/>
      <c r="E253" s="25"/>
      <c r="F253" s="25"/>
      <c r="G253" s="25"/>
      <c r="H253" s="25"/>
      <c r="I253" s="25"/>
      <c r="J253" s="25"/>
      <c r="K253" s="25"/>
      <c r="L253" s="25"/>
      <c r="M253" s="25"/>
      <c r="N253" s="25"/>
      <c r="O253" s="21">
        <f t="shared" si="1471"/>
        <v>0</v>
      </c>
      <c r="P253" s="25"/>
      <c r="Q253" s="25"/>
      <c r="R253" s="25"/>
      <c r="S253" s="21">
        <f t="shared" si="1472"/>
        <v>0</v>
      </c>
      <c r="T253" s="25"/>
      <c r="U253" s="25"/>
      <c r="V253" s="25"/>
      <c r="W253" s="25"/>
      <c r="X253" s="25"/>
      <c r="Y253" s="21">
        <f>SUM(T253:X253)</f>
        <v>0</v>
      </c>
      <c r="Z253" s="21">
        <f t="shared" si="1474"/>
        <v>0</v>
      </c>
      <c r="AA253" s="47" t="str">
        <f t="shared" si="1434"/>
        <v/>
      </c>
      <c r="AB253" s="20"/>
      <c r="AC253" s="25"/>
      <c r="AD253" s="25"/>
      <c r="AE253" s="25"/>
      <c r="AF253" s="25"/>
      <c r="AG253" s="25"/>
      <c r="AH253" s="21">
        <f t="shared" si="1475"/>
        <v>0</v>
      </c>
      <c r="AI253" s="25"/>
      <c r="AJ253" s="25"/>
      <c r="AK253" s="25"/>
      <c r="AL253" s="25"/>
      <c r="AM253" s="25"/>
      <c r="AN253" s="21">
        <f t="shared" si="1476"/>
        <v>0</v>
      </c>
      <c r="AO253" s="25"/>
      <c r="AP253" s="25"/>
      <c r="AQ253" s="25"/>
      <c r="AR253" s="25"/>
      <c r="AS253" s="25"/>
      <c r="AT253" s="21">
        <f t="shared" si="1477"/>
        <v>0</v>
      </c>
      <c r="AU253" s="25"/>
      <c r="AV253" s="25"/>
      <c r="AW253" s="25"/>
      <c r="AX253" s="25"/>
      <c r="AY253" s="25"/>
      <c r="AZ253" s="21">
        <f>SUM(AU253:AY253)</f>
        <v>0</v>
      </c>
      <c r="BA253" s="21">
        <f>SUM(AH253,AN253,AT253,AZ253)</f>
        <v>0</v>
      </c>
      <c r="BB253" s="47" t="str">
        <f t="shared" si="1435"/>
        <v/>
      </c>
      <c r="BC253" s="20"/>
      <c r="BD253" s="25"/>
      <c r="BE253" s="25"/>
      <c r="BF253" s="25"/>
      <c r="BG253" s="25"/>
      <c r="BH253" s="25"/>
      <c r="BI253" s="21">
        <f t="shared" si="1480"/>
        <v>0</v>
      </c>
      <c r="BJ253" s="25"/>
      <c r="BK253" s="25"/>
      <c r="BL253" s="25"/>
      <c r="BM253" s="25"/>
      <c r="BN253" s="25"/>
      <c r="BO253" s="21">
        <f t="shared" si="1481"/>
        <v>0</v>
      </c>
      <c r="BP253" s="25"/>
      <c r="BQ253" s="25"/>
      <c r="BR253" s="25"/>
      <c r="BS253" s="25"/>
      <c r="BT253" s="25"/>
      <c r="BU253" s="21">
        <f t="shared" si="1482"/>
        <v>0</v>
      </c>
      <c r="BV253" s="25"/>
      <c r="BW253" s="25"/>
      <c r="BX253" s="25"/>
      <c r="BY253" s="25"/>
      <c r="BZ253" s="25"/>
      <c r="CA253" s="21">
        <f t="shared" si="1483"/>
        <v>0</v>
      </c>
      <c r="CB253" s="25"/>
      <c r="CC253" s="21">
        <f t="shared" si="1469"/>
        <v>0</v>
      </c>
      <c r="CD253" s="25"/>
      <c r="CE253" s="21">
        <f t="shared" si="1235"/>
        <v>0</v>
      </c>
      <c r="CF253" s="21">
        <f t="shared" si="1236"/>
        <v>0</v>
      </c>
      <c r="CG253" s="47" t="str">
        <f t="shared" si="1436"/>
        <v/>
      </c>
      <c r="CH253" s="20"/>
      <c r="CI253" s="25"/>
      <c r="CJ253" s="25">
        <v>0.25</v>
      </c>
      <c r="CK253" s="25">
        <v>1.2480740000000001E-2</v>
      </c>
      <c r="CL253" s="25"/>
      <c r="CM253" s="25"/>
      <c r="CN253" s="25"/>
      <c r="CO253" s="21">
        <f t="shared" si="1484"/>
        <v>0.26248073999999999</v>
      </c>
      <c r="CP253" s="25"/>
      <c r="CQ253" s="25"/>
      <c r="CR253" s="25"/>
      <c r="CS253" s="25"/>
      <c r="CT253" s="25"/>
      <c r="CU253" s="25"/>
      <c r="CV253" s="21">
        <f t="shared" si="1485"/>
        <v>0</v>
      </c>
      <c r="CW253" s="25"/>
      <c r="CX253" s="25"/>
      <c r="CY253" s="25"/>
      <c r="CZ253" s="25"/>
      <c r="DA253" s="25"/>
      <c r="DB253" s="21">
        <f t="shared" si="1486"/>
        <v>0</v>
      </c>
      <c r="DC253" s="25"/>
      <c r="DD253" s="25"/>
      <c r="DE253" s="25"/>
      <c r="DF253" s="25"/>
      <c r="DG253" s="21">
        <f t="shared" si="1239"/>
        <v>0</v>
      </c>
      <c r="DH253" s="25">
        <v>7.1470200199999994</v>
      </c>
      <c r="DI253" s="25">
        <v>0.43360470000000001</v>
      </c>
      <c r="DJ253" s="25">
        <v>2.9210259999999998E-2</v>
      </c>
      <c r="DK253" s="21">
        <f t="shared" si="1240"/>
        <v>7.6098349799999996</v>
      </c>
      <c r="DL253" s="25"/>
      <c r="DM253" s="25"/>
      <c r="DN253" s="25"/>
      <c r="DO253" s="25"/>
      <c r="DP253" s="25"/>
      <c r="DQ253" s="25"/>
      <c r="DR253" s="21">
        <f t="shared" si="1241"/>
        <v>0</v>
      </c>
      <c r="DS253" s="19">
        <f t="shared" si="1242"/>
        <v>7.8723157199999996</v>
      </c>
      <c r="DT253" s="47">
        <f t="shared" si="1437"/>
        <v>3.769518252495287E-4</v>
      </c>
      <c r="DU253" s="20"/>
      <c r="DV253" s="25"/>
      <c r="DW253" s="21">
        <f t="shared" si="1244"/>
        <v>0</v>
      </c>
      <c r="DX253" s="25"/>
      <c r="DY253" s="25"/>
      <c r="DZ253" s="25"/>
      <c r="EA253" s="25"/>
      <c r="EB253" s="25"/>
      <c r="EC253" s="25"/>
      <c r="ED253" s="25"/>
      <c r="EE253" s="25"/>
      <c r="EF253" s="25"/>
      <c r="EG253" s="25"/>
      <c r="EH253" s="25"/>
      <c r="EI253" s="25"/>
      <c r="EJ253" s="25"/>
      <c r="EK253" s="21">
        <f t="shared" si="1487"/>
        <v>0</v>
      </c>
      <c r="EL253" s="25"/>
      <c r="EM253" s="25"/>
      <c r="EN253" s="25"/>
      <c r="EO253" s="25"/>
      <c r="EP253" s="25"/>
      <c r="EQ253" s="21">
        <f t="shared" si="1399"/>
        <v>0</v>
      </c>
      <c r="ER253" s="21">
        <f t="shared" si="1246"/>
        <v>0</v>
      </c>
      <c r="ES253" s="47" t="str">
        <f t="shared" si="1438"/>
        <v/>
      </c>
    </row>
    <row r="254" spans="1:149" ht="30" customHeight="1" x14ac:dyDescent="0.25">
      <c r="A254" s="26"/>
      <c r="B254" s="8" t="s">
        <v>111</v>
      </c>
      <c r="C254" s="1"/>
      <c r="D254" s="25"/>
      <c r="E254" s="25"/>
      <c r="F254" s="25"/>
      <c r="G254" s="25"/>
      <c r="H254" s="25"/>
      <c r="I254" s="25"/>
      <c r="J254" s="25"/>
      <c r="K254" s="25"/>
      <c r="L254" s="25"/>
      <c r="M254" s="25"/>
      <c r="N254" s="25"/>
      <c r="O254" s="21">
        <f>SUM(D254:N254)</f>
        <v>0</v>
      </c>
      <c r="P254" s="25"/>
      <c r="Q254" s="25"/>
      <c r="R254" s="25"/>
      <c r="S254" s="21">
        <f>SUM(P254:R254)</f>
        <v>0</v>
      </c>
      <c r="T254" s="25"/>
      <c r="U254" s="25"/>
      <c r="V254" s="25"/>
      <c r="W254" s="25"/>
      <c r="X254" s="25"/>
      <c r="Y254" s="21">
        <f>SUM(T254:X254)</f>
        <v>0</v>
      </c>
      <c r="Z254" s="21">
        <f>SUM(O254,S254,Y254)</f>
        <v>0</v>
      </c>
      <c r="AA254" s="47" t="str">
        <f t="shared" si="1434"/>
        <v/>
      </c>
      <c r="AB254" s="20"/>
      <c r="AC254" s="25">
        <v>14.077607499999999</v>
      </c>
      <c r="AD254" s="25">
        <v>8.8254854999999992</v>
      </c>
      <c r="AE254" s="25">
        <v>10.096907</v>
      </c>
      <c r="AF254" s="25"/>
      <c r="AG254" s="25"/>
      <c r="AH254" s="21">
        <f>SUM(AC254:AG254)</f>
        <v>33</v>
      </c>
      <c r="AI254" s="25"/>
      <c r="AJ254" s="25"/>
      <c r="AK254" s="25"/>
      <c r="AL254" s="25"/>
      <c r="AM254" s="25"/>
      <c r="AN254" s="21">
        <f>SUM(AI254:AM254)</f>
        <v>0</v>
      </c>
      <c r="AO254" s="25"/>
      <c r="AP254" s="25"/>
      <c r="AQ254" s="25"/>
      <c r="AR254" s="25"/>
      <c r="AS254" s="25"/>
      <c r="AT254" s="21">
        <f>SUM(AO254:AS254)</f>
        <v>0</v>
      </c>
      <c r="AU254" s="25"/>
      <c r="AV254" s="25"/>
      <c r="AW254" s="25"/>
      <c r="AX254" s="25"/>
      <c r="AY254" s="25"/>
      <c r="AZ254" s="21">
        <f>SUM(AU254:AY254)</f>
        <v>0</v>
      </c>
      <c r="BA254" s="21">
        <f>SUM(AH254,AN254,AT254,AZ254)</f>
        <v>33</v>
      </c>
      <c r="BB254" s="47">
        <f t="shared" si="1435"/>
        <v>4.7162549539847831E-3</v>
      </c>
      <c r="BC254" s="20"/>
      <c r="BD254" s="25"/>
      <c r="BE254" s="25">
        <v>5</v>
      </c>
      <c r="BF254" s="25"/>
      <c r="BG254" s="25"/>
      <c r="BH254" s="25"/>
      <c r="BI254" s="21">
        <f t="shared" si="1480"/>
        <v>5</v>
      </c>
      <c r="BJ254" s="25"/>
      <c r="BK254" s="25"/>
      <c r="BL254" s="25"/>
      <c r="BM254" s="25"/>
      <c r="BN254" s="25"/>
      <c r="BO254" s="21">
        <f>SUM(BJ254:BN254)</f>
        <v>0</v>
      </c>
      <c r="BP254" s="25"/>
      <c r="BQ254" s="25"/>
      <c r="BR254" s="25"/>
      <c r="BS254" s="25"/>
      <c r="BT254" s="25"/>
      <c r="BU254" s="21">
        <f>SUM(BP254:BT254)</f>
        <v>0</v>
      </c>
      <c r="BV254" s="25"/>
      <c r="BW254" s="25"/>
      <c r="BX254" s="25"/>
      <c r="BY254" s="25"/>
      <c r="BZ254" s="25"/>
      <c r="CA254" s="21">
        <f>SUM(BV254:BZ254)</f>
        <v>0</v>
      </c>
      <c r="CB254" s="25"/>
      <c r="CC254" s="21">
        <f>SUM(CB254)</f>
        <v>0</v>
      </c>
      <c r="CD254" s="25"/>
      <c r="CE254" s="21">
        <f t="shared" si="1235"/>
        <v>0</v>
      </c>
      <c r="CF254" s="21">
        <f t="shared" si="1236"/>
        <v>5</v>
      </c>
      <c r="CG254" s="47">
        <f t="shared" si="1436"/>
        <v>5.2507826662611724E-4</v>
      </c>
      <c r="CH254" s="20"/>
      <c r="CI254" s="25"/>
      <c r="CJ254" s="25"/>
      <c r="CK254" s="25"/>
      <c r="CL254" s="25"/>
      <c r="CM254" s="25"/>
      <c r="CN254" s="25"/>
      <c r="CO254" s="21">
        <f>SUM(CI254:CN254)</f>
        <v>0</v>
      </c>
      <c r="CP254" s="25"/>
      <c r="CQ254" s="25"/>
      <c r="CR254" s="25"/>
      <c r="CS254" s="25"/>
      <c r="CT254" s="25"/>
      <c r="CU254" s="25"/>
      <c r="CV254" s="21">
        <f>SUM(CP254:CU254)</f>
        <v>0</v>
      </c>
      <c r="CW254" s="25"/>
      <c r="CX254" s="25"/>
      <c r="CY254" s="25"/>
      <c r="CZ254" s="25"/>
      <c r="DA254" s="25"/>
      <c r="DB254" s="21">
        <f>SUM(CW254:DA254)</f>
        <v>0</v>
      </c>
      <c r="DC254" s="25"/>
      <c r="DD254" s="25"/>
      <c r="DE254" s="25"/>
      <c r="DF254" s="25"/>
      <c r="DG254" s="21">
        <f t="shared" si="1239"/>
        <v>0</v>
      </c>
      <c r="DH254" s="25"/>
      <c r="DI254" s="25"/>
      <c r="DJ254" s="25"/>
      <c r="DK254" s="21">
        <f t="shared" si="1240"/>
        <v>0</v>
      </c>
      <c r="DL254" s="25"/>
      <c r="DM254" s="25"/>
      <c r="DN254" s="25"/>
      <c r="DO254" s="25"/>
      <c r="DP254" s="25"/>
      <c r="DQ254" s="25"/>
      <c r="DR254" s="21">
        <f t="shared" si="1241"/>
        <v>0</v>
      </c>
      <c r="DS254" s="19">
        <f t="shared" si="1242"/>
        <v>0</v>
      </c>
      <c r="DT254" s="47" t="str">
        <f t="shared" si="1437"/>
        <v/>
      </c>
      <c r="DU254" s="20"/>
      <c r="DV254" s="25"/>
      <c r="DW254" s="21">
        <f t="shared" si="1244"/>
        <v>0</v>
      </c>
      <c r="DX254" s="25"/>
      <c r="DY254" s="25"/>
      <c r="DZ254" s="25"/>
      <c r="EA254" s="25"/>
      <c r="EB254" s="25"/>
      <c r="EC254" s="25"/>
      <c r="ED254" s="25"/>
      <c r="EE254" s="25"/>
      <c r="EF254" s="25"/>
      <c r="EG254" s="25"/>
      <c r="EH254" s="25"/>
      <c r="EI254" s="25"/>
      <c r="EJ254" s="25"/>
      <c r="EK254" s="21">
        <f>SUM(DX254:EJ254)</f>
        <v>0</v>
      </c>
      <c r="EL254" s="25"/>
      <c r="EM254" s="25"/>
      <c r="EN254" s="25"/>
      <c r="EO254" s="25"/>
      <c r="EP254" s="25"/>
      <c r="EQ254" s="21">
        <f>SUM(EL254:EP254)</f>
        <v>0</v>
      </c>
      <c r="ER254" s="21">
        <f t="shared" si="1246"/>
        <v>0</v>
      </c>
      <c r="ES254" s="47" t="str">
        <f t="shared" si="1438"/>
        <v/>
      </c>
    </row>
    <row r="255" spans="1:149" ht="15.75" customHeight="1" x14ac:dyDescent="0.25">
      <c r="A255" s="26"/>
      <c r="B255" s="8" t="s">
        <v>112</v>
      </c>
      <c r="C255" s="1"/>
      <c r="D255" s="25"/>
      <c r="E255" s="25"/>
      <c r="F255" s="25"/>
      <c r="G255" s="25"/>
      <c r="H255" s="25"/>
      <c r="I255" s="25"/>
      <c r="J255" s="25"/>
      <c r="K255" s="25"/>
      <c r="L255" s="25"/>
      <c r="M255" s="25"/>
      <c r="N255" s="25"/>
      <c r="O255" s="21">
        <f t="shared" ref="O255:O257" si="1488">SUM(D255:N255)</f>
        <v>0</v>
      </c>
      <c r="P255" s="25"/>
      <c r="Q255" s="25"/>
      <c r="R255" s="25"/>
      <c r="S255" s="21">
        <f t="shared" ref="S255:S257" si="1489">SUM(P255:R255)</f>
        <v>0</v>
      </c>
      <c r="T255" s="25"/>
      <c r="U255" s="25"/>
      <c r="V255" s="25"/>
      <c r="W255" s="25"/>
      <c r="X255" s="25"/>
      <c r="Y255" s="21">
        <f t="shared" ref="Y255:Y257" si="1490">SUM(T255:X255)</f>
        <v>0</v>
      </c>
      <c r="Z255" s="21">
        <f t="shared" ref="Z255:Z257" si="1491">SUM(O255,S255,Y255)</f>
        <v>0</v>
      </c>
      <c r="AA255" s="47" t="str">
        <f t="shared" si="1434"/>
        <v/>
      </c>
      <c r="AB255" s="20"/>
      <c r="AC255" s="25"/>
      <c r="AD255" s="25"/>
      <c r="AE255" s="25"/>
      <c r="AF255" s="25"/>
      <c r="AG255" s="25"/>
      <c r="AH255" s="21">
        <f t="shared" ref="AH255:AH257" si="1492">SUM(AC255:AG255)</f>
        <v>0</v>
      </c>
      <c r="AI255" s="25"/>
      <c r="AJ255" s="25"/>
      <c r="AK255" s="25"/>
      <c r="AL255" s="25"/>
      <c r="AM255" s="25"/>
      <c r="AN255" s="21">
        <f t="shared" ref="AN255:AN257" si="1493">SUM(AI255:AM255)</f>
        <v>0</v>
      </c>
      <c r="AO255" s="25"/>
      <c r="AP255" s="25"/>
      <c r="AQ255" s="25"/>
      <c r="AR255" s="25"/>
      <c r="AS255" s="25"/>
      <c r="AT255" s="21">
        <f t="shared" ref="AT255:AT257" si="1494">SUM(AO255:AS255)</f>
        <v>0</v>
      </c>
      <c r="AU255" s="25"/>
      <c r="AV255" s="25"/>
      <c r="AW255" s="25"/>
      <c r="AX255" s="25"/>
      <c r="AY255" s="25"/>
      <c r="AZ255" s="21">
        <f t="shared" ref="AZ255:AZ257" si="1495">SUM(AU255:AY255)</f>
        <v>0</v>
      </c>
      <c r="BA255" s="21">
        <f t="shared" ref="BA255:BA257" si="1496">SUM(AH255,AN255,AT255,AZ255)</f>
        <v>0</v>
      </c>
      <c r="BB255" s="47" t="str">
        <f t="shared" si="1435"/>
        <v/>
      </c>
      <c r="BC255" s="20"/>
      <c r="BD255" s="25"/>
      <c r="BE255" s="25"/>
      <c r="BF255" s="25">
        <v>0.5</v>
      </c>
      <c r="BG255" s="25">
        <v>0.3</v>
      </c>
      <c r="BH255" s="25"/>
      <c r="BI255" s="21">
        <f t="shared" si="1480"/>
        <v>0.8</v>
      </c>
      <c r="BJ255" s="25">
        <v>0.14300000000000002</v>
      </c>
      <c r="BK255" s="25">
        <v>0.21799999999999997</v>
      </c>
      <c r="BL255" s="25">
        <v>0.35399999999999998</v>
      </c>
      <c r="BM255" s="25">
        <v>0.14299999999999999</v>
      </c>
      <c r="BN255" s="25"/>
      <c r="BO255" s="21">
        <f t="shared" ref="BO255:BO257" si="1497">SUM(BJ255:BN255)</f>
        <v>0.85799999999999998</v>
      </c>
      <c r="BP255" s="25"/>
      <c r="BQ255" s="25"/>
      <c r="BR255" s="25"/>
      <c r="BS255" s="25"/>
      <c r="BT255" s="25"/>
      <c r="BU255" s="21">
        <f t="shared" ref="BU255:BU257" si="1498">SUM(BP255:BT255)</f>
        <v>0</v>
      </c>
      <c r="BV255" s="25"/>
      <c r="BW255" s="25"/>
      <c r="BX255" s="25"/>
      <c r="BY255" s="25"/>
      <c r="BZ255" s="25"/>
      <c r="CA255" s="21">
        <f t="shared" ref="CA255:CA257" si="1499">SUM(BV255:BZ255)</f>
        <v>0</v>
      </c>
      <c r="CB255" s="25"/>
      <c r="CC255" s="21">
        <f t="shared" ref="CC255:CC256" si="1500">SUM(CB255)</f>
        <v>0</v>
      </c>
      <c r="CD255" s="25"/>
      <c r="CE255" s="21">
        <f t="shared" si="1235"/>
        <v>0</v>
      </c>
      <c r="CF255" s="21">
        <f t="shared" si="1236"/>
        <v>1.6579999999999999</v>
      </c>
      <c r="CG255" s="47">
        <f t="shared" si="1436"/>
        <v>1.7411595321322046E-4</v>
      </c>
      <c r="CH255" s="20"/>
      <c r="CI255" s="25">
        <v>0.215169</v>
      </c>
      <c r="CJ255" s="25"/>
      <c r="CK255" s="25"/>
      <c r="CL255" s="25"/>
      <c r="CM255" s="25"/>
      <c r="CN255" s="25"/>
      <c r="CO255" s="21">
        <f t="shared" ref="CO255:CO257" si="1501">SUM(CI255:CN255)</f>
        <v>0.215169</v>
      </c>
      <c r="CP255" s="25"/>
      <c r="CQ255" s="25"/>
      <c r="CR255" s="25"/>
      <c r="CS255" s="25"/>
      <c r="CT255" s="25"/>
      <c r="CU255" s="25"/>
      <c r="CV255" s="21">
        <f t="shared" ref="CV255:CV257" si="1502">SUM(CP255:CU255)</f>
        <v>0</v>
      </c>
      <c r="CW255" s="25"/>
      <c r="CX255" s="25"/>
      <c r="CY255" s="25"/>
      <c r="CZ255" s="25"/>
      <c r="DA255" s="25"/>
      <c r="DB255" s="21">
        <f t="shared" ref="DB255:DB284" si="1503">SUM(CW255:DA255)</f>
        <v>0</v>
      </c>
      <c r="DC255" s="25"/>
      <c r="DD255" s="25"/>
      <c r="DE255" s="25"/>
      <c r="DF255" s="25"/>
      <c r="DG255" s="21">
        <f t="shared" si="1239"/>
        <v>0</v>
      </c>
      <c r="DH255" s="25"/>
      <c r="DI255" s="25"/>
      <c r="DJ255" s="25"/>
      <c r="DK255" s="21">
        <f t="shared" si="1240"/>
        <v>0</v>
      </c>
      <c r="DL255" s="25"/>
      <c r="DM255" s="25"/>
      <c r="DN255" s="25"/>
      <c r="DO255" s="25"/>
      <c r="DP255" s="25"/>
      <c r="DQ255" s="25"/>
      <c r="DR255" s="21">
        <f t="shared" si="1241"/>
        <v>0</v>
      </c>
      <c r="DS255" s="19">
        <f t="shared" si="1242"/>
        <v>0.215169</v>
      </c>
      <c r="DT255" s="47">
        <f t="shared" si="1437"/>
        <v>1.0302984556508087E-5</v>
      </c>
      <c r="DU255" s="20"/>
      <c r="DV255" s="25"/>
      <c r="DW255" s="21">
        <f t="shared" si="1244"/>
        <v>0</v>
      </c>
      <c r="DX255" s="25"/>
      <c r="DY255" s="25"/>
      <c r="DZ255" s="25"/>
      <c r="EA255" s="25"/>
      <c r="EB255" s="25"/>
      <c r="EC255" s="25"/>
      <c r="ED255" s="25"/>
      <c r="EE255" s="25"/>
      <c r="EF255" s="25"/>
      <c r="EG255" s="25"/>
      <c r="EH255" s="25"/>
      <c r="EI255" s="25"/>
      <c r="EJ255" s="25"/>
      <c r="EK255" s="21">
        <f t="shared" ref="EK255:EK257" si="1504">SUM(DX255:EJ255)</f>
        <v>0</v>
      </c>
      <c r="EL255" s="25"/>
      <c r="EM255" s="25"/>
      <c r="EN255" s="25"/>
      <c r="EO255" s="25"/>
      <c r="EP255" s="25"/>
      <c r="EQ255" s="21">
        <f t="shared" ref="EQ255:EQ284" si="1505">SUM(EL255:EP255)</f>
        <v>0</v>
      </c>
      <c r="ER255" s="21">
        <f t="shared" si="1246"/>
        <v>0</v>
      </c>
      <c r="ES255" s="47" t="str">
        <f t="shared" si="1438"/>
        <v/>
      </c>
    </row>
    <row r="256" spans="1:149" x14ac:dyDescent="0.25">
      <c r="A256" s="26"/>
      <c r="B256" s="8" t="s">
        <v>251</v>
      </c>
      <c r="C256" s="1"/>
      <c r="D256" s="25"/>
      <c r="E256" s="25"/>
      <c r="F256" s="25"/>
      <c r="G256" s="25"/>
      <c r="H256" s="25"/>
      <c r="I256" s="25"/>
      <c r="J256" s="25"/>
      <c r="K256" s="25"/>
      <c r="L256" s="25"/>
      <c r="M256" s="25"/>
      <c r="N256" s="25"/>
      <c r="O256" s="21">
        <f t="shared" si="1488"/>
        <v>0</v>
      </c>
      <c r="P256" s="25"/>
      <c r="Q256" s="25"/>
      <c r="R256" s="25"/>
      <c r="S256" s="21">
        <f t="shared" si="1489"/>
        <v>0</v>
      </c>
      <c r="T256" s="25"/>
      <c r="U256" s="25"/>
      <c r="V256" s="25"/>
      <c r="W256" s="25"/>
      <c r="X256" s="25"/>
      <c r="Y256" s="21">
        <f t="shared" si="1490"/>
        <v>0</v>
      </c>
      <c r="Z256" s="21">
        <f t="shared" si="1491"/>
        <v>0</v>
      </c>
      <c r="AA256" s="47" t="str">
        <f>IF(Z256=0,"",Z256/$Z$139)</f>
        <v/>
      </c>
      <c r="AB256" s="20"/>
      <c r="AC256" s="25"/>
      <c r="AD256" s="25"/>
      <c r="AE256" s="25"/>
      <c r="AF256" s="25"/>
      <c r="AG256" s="25"/>
      <c r="AH256" s="21">
        <f t="shared" si="1492"/>
        <v>0</v>
      </c>
      <c r="AI256" s="25"/>
      <c r="AJ256" s="25"/>
      <c r="AK256" s="25"/>
      <c r="AL256" s="25"/>
      <c r="AM256" s="25"/>
      <c r="AN256" s="21">
        <f t="shared" si="1493"/>
        <v>0</v>
      </c>
      <c r="AO256" s="25"/>
      <c r="AP256" s="25"/>
      <c r="AQ256" s="25"/>
      <c r="AR256" s="25"/>
      <c r="AS256" s="25"/>
      <c r="AT256" s="21">
        <f t="shared" si="1494"/>
        <v>0</v>
      </c>
      <c r="AU256" s="25"/>
      <c r="AV256" s="25"/>
      <c r="AW256" s="25"/>
      <c r="AX256" s="25"/>
      <c r="AY256" s="25"/>
      <c r="AZ256" s="21">
        <f t="shared" si="1495"/>
        <v>0</v>
      </c>
      <c r="BA256" s="21">
        <f t="shared" si="1496"/>
        <v>0</v>
      </c>
      <c r="BB256" s="47" t="str">
        <f>IF(BA256=0,"",BA256/$BA$139)</f>
        <v/>
      </c>
      <c r="BC256" s="20"/>
      <c r="BD256" s="25"/>
      <c r="BE256" s="25"/>
      <c r="BF256" s="25"/>
      <c r="BG256" s="25"/>
      <c r="BH256" s="25"/>
      <c r="BI256" s="21">
        <f t="shared" si="1480"/>
        <v>0</v>
      </c>
      <c r="BJ256" s="25"/>
      <c r="BK256" s="25"/>
      <c r="BL256" s="25"/>
      <c r="BM256" s="25"/>
      <c r="BN256" s="25"/>
      <c r="BO256" s="21">
        <f t="shared" si="1497"/>
        <v>0</v>
      </c>
      <c r="BP256" s="25"/>
      <c r="BQ256" s="25"/>
      <c r="BR256" s="25"/>
      <c r="BS256" s="25"/>
      <c r="BT256" s="25"/>
      <c r="BU256" s="21">
        <f t="shared" si="1498"/>
        <v>0</v>
      </c>
      <c r="BV256" s="25"/>
      <c r="BW256" s="25"/>
      <c r="BX256" s="25"/>
      <c r="BY256" s="25"/>
      <c r="BZ256" s="25"/>
      <c r="CA256" s="21">
        <f t="shared" si="1499"/>
        <v>0</v>
      </c>
      <c r="CB256" s="25"/>
      <c r="CC256" s="21">
        <f t="shared" si="1500"/>
        <v>0</v>
      </c>
      <c r="CD256" s="25"/>
      <c r="CE256" s="21">
        <f t="shared" si="1235"/>
        <v>0</v>
      </c>
      <c r="CF256" s="21">
        <f t="shared" si="1236"/>
        <v>0</v>
      </c>
      <c r="CG256" s="47" t="str">
        <f>IF(CF256=0,"",CF256/$CF$139)</f>
        <v/>
      </c>
      <c r="CH256" s="20"/>
      <c r="CI256" s="25"/>
      <c r="CJ256" s="25"/>
      <c r="CK256" s="25"/>
      <c r="CL256" s="25"/>
      <c r="CM256" s="25"/>
      <c r="CN256" s="25"/>
      <c r="CO256" s="21">
        <f t="shared" si="1501"/>
        <v>0</v>
      </c>
      <c r="CP256" s="25"/>
      <c r="CQ256" s="25"/>
      <c r="CR256" s="25"/>
      <c r="CS256" s="25"/>
      <c r="CT256" s="25"/>
      <c r="CU256" s="25">
        <v>3</v>
      </c>
      <c r="CV256" s="21">
        <f t="shared" si="1502"/>
        <v>3</v>
      </c>
      <c r="CW256" s="25"/>
      <c r="CX256" s="25"/>
      <c r="CY256" s="25"/>
      <c r="CZ256" s="25"/>
      <c r="DA256" s="25"/>
      <c r="DB256" s="21">
        <f t="shared" si="1503"/>
        <v>0</v>
      </c>
      <c r="DC256" s="25"/>
      <c r="DD256" s="25"/>
      <c r="DE256" s="25"/>
      <c r="DF256" s="25"/>
      <c r="DG256" s="21">
        <f t="shared" si="1239"/>
        <v>0</v>
      </c>
      <c r="DH256" s="25"/>
      <c r="DI256" s="25"/>
      <c r="DJ256" s="25"/>
      <c r="DK256" s="21">
        <f t="shared" si="1240"/>
        <v>0</v>
      </c>
      <c r="DL256" s="25"/>
      <c r="DM256" s="25"/>
      <c r="DN256" s="25"/>
      <c r="DO256" s="25"/>
      <c r="DP256" s="25"/>
      <c r="DQ256" s="25"/>
      <c r="DR256" s="21">
        <f t="shared" si="1241"/>
        <v>0</v>
      </c>
      <c r="DS256" s="21">
        <f t="shared" si="1242"/>
        <v>3</v>
      </c>
      <c r="DT256" s="47">
        <f>IF(DS256=0,"",DS256/$DS$139)</f>
        <v>1.4097940165174694E-4</v>
      </c>
      <c r="DU256" s="20"/>
      <c r="DV256" s="25"/>
      <c r="DW256" s="21">
        <f t="shared" si="1244"/>
        <v>0</v>
      </c>
      <c r="DX256" s="25"/>
      <c r="DY256" s="25"/>
      <c r="DZ256" s="25"/>
      <c r="EA256" s="25"/>
      <c r="EB256" s="25"/>
      <c r="EC256" s="25"/>
      <c r="ED256" s="25"/>
      <c r="EE256" s="25"/>
      <c r="EF256" s="25"/>
      <c r="EG256" s="25"/>
      <c r="EH256" s="25"/>
      <c r="EI256" s="25"/>
      <c r="EJ256" s="25"/>
      <c r="EK256" s="21">
        <f t="shared" si="1504"/>
        <v>0</v>
      </c>
      <c r="EL256" s="25"/>
      <c r="EM256" s="25"/>
      <c r="EN256" s="25"/>
      <c r="EO256" s="25"/>
      <c r="EP256" s="25"/>
      <c r="EQ256" s="21">
        <f t="shared" si="1505"/>
        <v>0</v>
      </c>
      <c r="ER256" s="21">
        <f t="shared" si="1246"/>
        <v>0</v>
      </c>
      <c r="ES256" s="47" t="str">
        <f>IF(ER256=0,"",ER256/$ER$139)</f>
        <v/>
      </c>
    </row>
    <row r="257" spans="1:149" x14ac:dyDescent="0.25">
      <c r="A257" s="26"/>
      <c r="B257" s="8" t="s">
        <v>113</v>
      </c>
      <c r="C257" s="1"/>
      <c r="D257" s="25"/>
      <c r="E257" s="25"/>
      <c r="F257" s="25"/>
      <c r="G257" s="25"/>
      <c r="H257" s="25"/>
      <c r="I257" s="25"/>
      <c r="J257" s="25"/>
      <c r="K257" s="25"/>
      <c r="L257" s="25"/>
      <c r="M257" s="25"/>
      <c r="N257" s="25"/>
      <c r="O257" s="21">
        <f t="shared" si="1488"/>
        <v>0</v>
      </c>
      <c r="P257" s="25"/>
      <c r="Q257" s="25"/>
      <c r="R257" s="25"/>
      <c r="S257" s="21">
        <f t="shared" si="1489"/>
        <v>0</v>
      </c>
      <c r="T257" s="25"/>
      <c r="U257" s="25"/>
      <c r="V257" s="25"/>
      <c r="W257" s="25"/>
      <c r="X257" s="25"/>
      <c r="Y257" s="21">
        <f t="shared" si="1490"/>
        <v>0</v>
      </c>
      <c r="Z257" s="21">
        <f t="shared" si="1491"/>
        <v>0</v>
      </c>
      <c r="AA257" s="47" t="str">
        <f t="shared" ref="AA257:AA290" si="1506">IF(Z257=0,"",Z257/$Z$296)</f>
        <v/>
      </c>
      <c r="AB257" s="20"/>
      <c r="AC257" s="25"/>
      <c r="AD257" s="25"/>
      <c r="AE257" s="25"/>
      <c r="AF257" s="25"/>
      <c r="AG257" s="25"/>
      <c r="AH257" s="21">
        <f t="shared" si="1492"/>
        <v>0</v>
      </c>
      <c r="AI257" s="25"/>
      <c r="AJ257" s="25"/>
      <c r="AK257" s="25"/>
      <c r="AL257" s="25"/>
      <c r="AM257" s="25"/>
      <c r="AN257" s="21">
        <f t="shared" si="1493"/>
        <v>0</v>
      </c>
      <c r="AO257" s="25"/>
      <c r="AP257" s="25"/>
      <c r="AQ257" s="25"/>
      <c r="AR257" s="25"/>
      <c r="AS257" s="25"/>
      <c r="AT257" s="21">
        <f t="shared" si="1494"/>
        <v>0</v>
      </c>
      <c r="AU257" s="25"/>
      <c r="AV257" s="25"/>
      <c r="AW257" s="25"/>
      <c r="AX257" s="25"/>
      <c r="AY257" s="25"/>
      <c r="AZ257" s="21">
        <f t="shared" si="1495"/>
        <v>0</v>
      </c>
      <c r="BA257" s="21">
        <f t="shared" si="1496"/>
        <v>0</v>
      </c>
      <c r="BB257" s="47" t="str">
        <f t="shared" ref="BB257:BB290" si="1507">IF(BA257=0,"",BA257/$BA$296)</f>
        <v/>
      </c>
      <c r="BC257" s="20"/>
      <c r="BD257" s="25"/>
      <c r="BE257" s="25"/>
      <c r="BF257" s="25"/>
      <c r="BG257" s="25"/>
      <c r="BH257" s="25"/>
      <c r="BI257" s="21">
        <f t="shared" ref="BI257" si="1508">SUM(BD257:BH257)</f>
        <v>0</v>
      </c>
      <c r="BJ257" s="25"/>
      <c r="BK257" s="25"/>
      <c r="BL257" s="25"/>
      <c r="BM257" s="25"/>
      <c r="BN257" s="25"/>
      <c r="BO257" s="21">
        <f t="shared" si="1497"/>
        <v>0</v>
      </c>
      <c r="BP257" s="25"/>
      <c r="BQ257" s="25"/>
      <c r="BR257" s="25"/>
      <c r="BS257" s="25"/>
      <c r="BT257" s="25"/>
      <c r="BU257" s="21">
        <f t="shared" si="1498"/>
        <v>0</v>
      </c>
      <c r="BV257" s="25"/>
      <c r="BW257" s="25"/>
      <c r="BX257" s="25"/>
      <c r="BY257" s="25"/>
      <c r="BZ257" s="25"/>
      <c r="CA257" s="21">
        <f t="shared" si="1499"/>
        <v>0</v>
      </c>
      <c r="CB257" s="25"/>
      <c r="CC257" s="21">
        <f t="shared" ref="CC257" si="1509">SUM(CB257)</f>
        <v>0</v>
      </c>
      <c r="CD257" s="25"/>
      <c r="CE257" s="21">
        <f t="shared" ref="CE257" si="1510">SUM(CD257:CD257)</f>
        <v>0</v>
      </c>
      <c r="CF257" s="21">
        <f t="shared" ref="CF257" si="1511">SUM(BI257,BO257,BU257,CA257,CC257,CE257)</f>
        <v>0</v>
      </c>
      <c r="CG257" s="47" t="str">
        <f t="shared" ref="CG257:CG290" si="1512">IF(CF257=0,"",CF257/($CF$296-$CF$292))</f>
        <v/>
      </c>
      <c r="CH257" s="20"/>
      <c r="CI257" s="25"/>
      <c r="CJ257" s="25"/>
      <c r="CK257" s="25"/>
      <c r="CL257" s="25"/>
      <c r="CM257" s="25"/>
      <c r="CN257" s="25"/>
      <c r="CO257" s="21">
        <f t="shared" si="1501"/>
        <v>0</v>
      </c>
      <c r="CP257" s="25"/>
      <c r="CQ257" s="25"/>
      <c r="CR257" s="25"/>
      <c r="CS257" s="25"/>
      <c r="CT257" s="25"/>
      <c r="CU257" s="25"/>
      <c r="CV257" s="21">
        <f t="shared" si="1502"/>
        <v>0</v>
      </c>
      <c r="CW257" s="25"/>
      <c r="CX257" s="25"/>
      <c r="CY257" s="25"/>
      <c r="CZ257" s="25"/>
      <c r="DA257" s="25"/>
      <c r="DB257" s="21">
        <f t="shared" ref="DB257" si="1513">SUM(CW257:DA257)</f>
        <v>0</v>
      </c>
      <c r="DC257" s="25"/>
      <c r="DD257" s="25">
        <v>0.33614640000000001</v>
      </c>
      <c r="DE257" s="25"/>
      <c r="DF257" s="25"/>
      <c r="DG257" s="21">
        <f t="shared" si="1239"/>
        <v>0.33614640000000001</v>
      </c>
      <c r="DH257" s="25"/>
      <c r="DI257" s="25"/>
      <c r="DJ257" s="25"/>
      <c r="DK257" s="21">
        <f t="shared" si="1240"/>
        <v>0</v>
      </c>
      <c r="DL257" s="25"/>
      <c r="DM257" s="25"/>
      <c r="DN257" s="25"/>
      <c r="DO257" s="25"/>
      <c r="DP257" s="25"/>
      <c r="DQ257" s="25"/>
      <c r="DR257" s="21">
        <f t="shared" ref="DR257" si="1514">SUM(DL257:DQ257)</f>
        <v>0</v>
      </c>
      <c r="DS257" s="19">
        <f t="shared" si="1242"/>
        <v>0.33614640000000001</v>
      </c>
      <c r="DT257" s="47">
        <f t="shared" ref="DT257:DT290" si="1515">IF(DS257=0,"",DS257/($DS$296-$DS$292))</f>
        <v>1.6095772011422605E-5</v>
      </c>
      <c r="DU257" s="20"/>
      <c r="DV257" s="25"/>
      <c r="DW257" s="21">
        <f t="shared" si="1244"/>
        <v>0</v>
      </c>
      <c r="DX257" s="25"/>
      <c r="DY257" s="25"/>
      <c r="DZ257" s="25"/>
      <c r="EA257" s="25"/>
      <c r="EB257" s="25"/>
      <c r="EC257" s="25"/>
      <c r="ED257" s="25"/>
      <c r="EE257" s="25"/>
      <c r="EF257" s="25"/>
      <c r="EG257" s="25"/>
      <c r="EH257" s="25"/>
      <c r="EI257" s="25"/>
      <c r="EJ257" s="25"/>
      <c r="EK257" s="21">
        <f t="shared" si="1504"/>
        <v>0</v>
      </c>
      <c r="EL257" s="25"/>
      <c r="EM257" s="25"/>
      <c r="EN257" s="25"/>
      <c r="EO257" s="25"/>
      <c r="EP257" s="25"/>
      <c r="EQ257" s="21">
        <f t="shared" ref="EQ257" si="1516">SUM(EL257:EP257)</f>
        <v>0</v>
      </c>
      <c r="ER257" s="21">
        <f t="shared" si="1246"/>
        <v>0</v>
      </c>
      <c r="ES257" s="47" t="str">
        <f t="shared" ref="ES257:ES290" si="1517">IF(ER257=0,"",ER257/$ER$296)</f>
        <v/>
      </c>
    </row>
    <row r="258" spans="1:149" x14ac:dyDescent="0.25">
      <c r="A258" s="26"/>
      <c r="B258" s="8" t="s">
        <v>114</v>
      </c>
      <c r="C258" s="1"/>
      <c r="D258" s="25"/>
      <c r="E258" s="25"/>
      <c r="F258" s="25"/>
      <c r="G258" s="25"/>
      <c r="H258" s="25"/>
      <c r="I258" s="25"/>
      <c r="J258" s="25"/>
      <c r="K258" s="25"/>
      <c r="L258" s="25"/>
      <c r="M258" s="25"/>
      <c r="N258" s="25"/>
      <c r="O258" s="21">
        <f t="shared" si="1471"/>
        <v>0</v>
      </c>
      <c r="P258" s="25"/>
      <c r="Q258" s="25"/>
      <c r="R258" s="25"/>
      <c r="S258" s="21">
        <f t="shared" si="1472"/>
        <v>0</v>
      </c>
      <c r="T258" s="25"/>
      <c r="U258" s="25"/>
      <c r="V258" s="25"/>
      <c r="W258" s="25"/>
      <c r="X258" s="25"/>
      <c r="Y258" s="21">
        <f t="shared" si="1473"/>
        <v>0</v>
      </c>
      <c r="Z258" s="21">
        <f t="shared" si="1474"/>
        <v>0</v>
      </c>
      <c r="AA258" s="47" t="str">
        <f t="shared" si="1506"/>
        <v/>
      </c>
      <c r="AB258" s="20"/>
      <c r="AC258" s="25"/>
      <c r="AD258" s="25"/>
      <c r="AE258" s="25"/>
      <c r="AF258" s="25"/>
      <c r="AG258" s="25"/>
      <c r="AH258" s="21">
        <f t="shared" si="1475"/>
        <v>0</v>
      </c>
      <c r="AI258" s="25"/>
      <c r="AJ258" s="25"/>
      <c r="AK258" s="25"/>
      <c r="AL258" s="25"/>
      <c r="AM258" s="25"/>
      <c r="AN258" s="21">
        <f t="shared" si="1476"/>
        <v>0</v>
      </c>
      <c r="AO258" s="25"/>
      <c r="AP258" s="25"/>
      <c r="AQ258" s="25"/>
      <c r="AR258" s="25"/>
      <c r="AS258" s="25"/>
      <c r="AT258" s="21">
        <f t="shared" si="1477"/>
        <v>0</v>
      </c>
      <c r="AU258" s="25"/>
      <c r="AV258" s="25"/>
      <c r="AW258" s="25"/>
      <c r="AX258" s="25"/>
      <c r="AY258" s="25"/>
      <c r="AZ258" s="21">
        <f t="shared" si="1478"/>
        <v>0</v>
      </c>
      <c r="BA258" s="21">
        <f t="shared" si="1479"/>
        <v>0</v>
      </c>
      <c r="BB258" s="47" t="str">
        <f t="shared" si="1507"/>
        <v/>
      </c>
      <c r="BC258" s="20"/>
      <c r="BD258" s="25"/>
      <c r="BE258" s="25"/>
      <c r="BF258" s="25"/>
      <c r="BG258" s="25"/>
      <c r="BH258" s="25"/>
      <c r="BI258" s="21">
        <f t="shared" si="1480"/>
        <v>0</v>
      </c>
      <c r="BJ258" s="25"/>
      <c r="BK258" s="25"/>
      <c r="BL258" s="25"/>
      <c r="BM258" s="25"/>
      <c r="BN258" s="25"/>
      <c r="BO258" s="21">
        <f t="shared" si="1481"/>
        <v>0</v>
      </c>
      <c r="BP258" s="25"/>
      <c r="BQ258" s="25"/>
      <c r="BR258" s="25"/>
      <c r="BS258" s="25"/>
      <c r="BT258" s="25"/>
      <c r="BU258" s="21">
        <f t="shared" si="1482"/>
        <v>0</v>
      </c>
      <c r="BV258" s="25"/>
      <c r="BW258" s="25"/>
      <c r="BX258" s="25"/>
      <c r="BY258" s="25"/>
      <c r="BZ258" s="25"/>
      <c r="CA258" s="21">
        <f t="shared" si="1483"/>
        <v>0</v>
      </c>
      <c r="CB258" s="25"/>
      <c r="CC258" s="21">
        <f t="shared" ref="CC258" si="1518">SUM(CB258)</f>
        <v>0</v>
      </c>
      <c r="CD258" s="25"/>
      <c r="CE258" s="21">
        <f t="shared" si="1235"/>
        <v>0</v>
      </c>
      <c r="CF258" s="21">
        <f t="shared" si="1236"/>
        <v>0</v>
      </c>
      <c r="CG258" s="47" t="str">
        <f t="shared" si="1512"/>
        <v/>
      </c>
      <c r="CH258" s="20"/>
      <c r="CI258" s="25"/>
      <c r="CJ258" s="25"/>
      <c r="CK258" s="25"/>
      <c r="CL258" s="25"/>
      <c r="CM258" s="25"/>
      <c r="CN258" s="25"/>
      <c r="CO258" s="21">
        <f t="shared" si="1484"/>
        <v>0</v>
      </c>
      <c r="CP258" s="25"/>
      <c r="CQ258" s="25"/>
      <c r="CR258" s="25"/>
      <c r="CS258" s="25"/>
      <c r="CT258" s="25"/>
      <c r="CU258" s="25"/>
      <c r="CV258" s="21">
        <f t="shared" si="1485"/>
        <v>0</v>
      </c>
      <c r="CW258" s="25"/>
      <c r="CX258" s="25"/>
      <c r="CY258" s="25"/>
      <c r="CZ258" s="25"/>
      <c r="DA258" s="25"/>
      <c r="DB258" s="21">
        <f t="shared" si="1503"/>
        <v>0</v>
      </c>
      <c r="DC258" s="25"/>
      <c r="DD258" s="25">
        <v>5.3333333300000003</v>
      </c>
      <c r="DE258" s="25"/>
      <c r="DF258" s="25"/>
      <c r="DG258" s="21">
        <f t="shared" ref="DG258:DG289" si="1519">SUM(DC258:DF258)</f>
        <v>5.3333333300000003</v>
      </c>
      <c r="DH258" s="25"/>
      <c r="DI258" s="25"/>
      <c r="DJ258" s="25"/>
      <c r="DK258" s="21">
        <f t="shared" si="1240"/>
        <v>0</v>
      </c>
      <c r="DL258" s="25"/>
      <c r="DM258" s="25"/>
      <c r="DN258" s="25"/>
      <c r="DO258" s="25"/>
      <c r="DP258" s="25"/>
      <c r="DQ258" s="25"/>
      <c r="DR258" s="21">
        <f t="shared" si="1241"/>
        <v>0</v>
      </c>
      <c r="DS258" s="19">
        <f t="shared" ref="DS258:DS289" si="1520">SUM(CO258,CV258,DG258,DK258,DB258,DR258)</f>
        <v>5.3333333300000003</v>
      </c>
      <c r="DT258" s="47">
        <f t="shared" si="1515"/>
        <v>2.5537717298356106E-4</v>
      </c>
      <c r="DU258" s="20"/>
      <c r="DV258" s="25"/>
      <c r="DW258" s="21">
        <f t="shared" si="1244"/>
        <v>0</v>
      </c>
      <c r="DX258" s="25"/>
      <c r="DY258" s="25"/>
      <c r="DZ258" s="25"/>
      <c r="EA258" s="25"/>
      <c r="EB258" s="25"/>
      <c r="EC258" s="25"/>
      <c r="ED258" s="25"/>
      <c r="EE258" s="25"/>
      <c r="EF258" s="25"/>
      <c r="EG258" s="25"/>
      <c r="EH258" s="25"/>
      <c r="EI258" s="25"/>
      <c r="EJ258" s="25"/>
      <c r="EK258" s="21">
        <f t="shared" si="1487"/>
        <v>0</v>
      </c>
      <c r="EL258" s="25"/>
      <c r="EM258" s="25"/>
      <c r="EN258" s="25"/>
      <c r="EO258" s="25"/>
      <c r="EP258" s="25"/>
      <c r="EQ258" s="21">
        <f t="shared" si="1505"/>
        <v>0</v>
      </c>
      <c r="ER258" s="21">
        <f t="shared" si="1246"/>
        <v>0</v>
      </c>
      <c r="ES258" s="47" t="str">
        <f t="shared" si="1517"/>
        <v/>
      </c>
    </row>
    <row r="259" spans="1:149" ht="15.75" customHeight="1" x14ac:dyDescent="0.25">
      <c r="A259" s="26"/>
      <c r="B259" s="8" t="s">
        <v>115</v>
      </c>
      <c r="C259" s="1"/>
      <c r="D259" s="25"/>
      <c r="E259" s="25"/>
      <c r="F259" s="25"/>
      <c r="G259" s="25"/>
      <c r="H259" s="25"/>
      <c r="I259" s="25"/>
      <c r="J259" s="25"/>
      <c r="K259" s="25"/>
      <c r="L259" s="25">
        <v>5.8</v>
      </c>
      <c r="M259" s="25">
        <v>5.9</v>
      </c>
      <c r="N259" s="25">
        <v>4</v>
      </c>
      <c r="O259" s="21">
        <f t="shared" si="1471"/>
        <v>15.7</v>
      </c>
      <c r="P259" s="25"/>
      <c r="Q259" s="25"/>
      <c r="R259" s="25"/>
      <c r="S259" s="21">
        <f t="shared" si="1472"/>
        <v>0</v>
      </c>
      <c r="T259" s="25"/>
      <c r="U259" s="25"/>
      <c r="V259" s="25"/>
      <c r="W259" s="25"/>
      <c r="X259" s="25"/>
      <c r="Y259" s="21">
        <f t="shared" si="1473"/>
        <v>0</v>
      </c>
      <c r="Z259" s="21">
        <f t="shared" si="1474"/>
        <v>15.7</v>
      </c>
      <c r="AA259" s="49">
        <f t="shared" si="1506"/>
        <v>3.0274739597678686E-3</v>
      </c>
      <c r="AB259" s="20"/>
      <c r="AC259" s="25"/>
      <c r="AD259" s="25"/>
      <c r="AE259" s="25"/>
      <c r="AF259" s="25"/>
      <c r="AG259" s="25"/>
      <c r="AH259" s="21">
        <f t="shared" si="1475"/>
        <v>0</v>
      </c>
      <c r="AI259" s="25">
        <v>3.1380309999999998</v>
      </c>
      <c r="AJ259" s="25">
        <v>3.0193621286500001</v>
      </c>
      <c r="AK259" s="25">
        <v>1.8489738500000001</v>
      </c>
      <c r="AL259" s="25">
        <v>1.8067296900000001</v>
      </c>
      <c r="AM259" s="25">
        <v>1.32300935</v>
      </c>
      <c r="AN259" s="21">
        <f t="shared" si="1476"/>
        <v>11.13610601865</v>
      </c>
      <c r="AO259" s="25"/>
      <c r="AP259" s="25"/>
      <c r="AQ259" s="25"/>
      <c r="AR259" s="25"/>
      <c r="AS259" s="25"/>
      <c r="AT259" s="21">
        <f t="shared" si="1477"/>
        <v>0</v>
      </c>
      <c r="AU259" s="25"/>
      <c r="AV259" s="25"/>
      <c r="AW259" s="25"/>
      <c r="AX259" s="25"/>
      <c r="AY259" s="25"/>
      <c r="AZ259" s="21">
        <f t="shared" si="1478"/>
        <v>0</v>
      </c>
      <c r="BA259" s="21">
        <f t="shared" si="1479"/>
        <v>11.13610601865</v>
      </c>
      <c r="BB259" s="49">
        <f t="shared" si="1507"/>
        <v>1.5915368235926615E-3</v>
      </c>
      <c r="BC259" s="20"/>
      <c r="BD259" s="25"/>
      <c r="BE259" s="25"/>
      <c r="BF259" s="25"/>
      <c r="BG259" s="25"/>
      <c r="BH259" s="25"/>
      <c r="BI259" s="21">
        <f t="shared" si="1480"/>
        <v>0</v>
      </c>
      <c r="BJ259" s="25">
        <v>2.3375763500000004</v>
      </c>
      <c r="BK259" s="25">
        <v>2.5629882899999998</v>
      </c>
      <c r="BL259" s="25">
        <v>1.64658718</v>
      </c>
      <c r="BM259" s="25">
        <v>4.5121236999999992</v>
      </c>
      <c r="BN259" s="25">
        <v>6.160163690000001</v>
      </c>
      <c r="BO259" s="21">
        <f t="shared" si="1481"/>
        <v>17.219439210000001</v>
      </c>
      <c r="BP259" s="25"/>
      <c r="BQ259" s="25"/>
      <c r="BR259" s="25"/>
      <c r="BS259" s="25"/>
      <c r="BT259" s="25"/>
      <c r="BU259" s="21">
        <f t="shared" si="1482"/>
        <v>0</v>
      </c>
      <c r="BV259" s="25"/>
      <c r="BW259" s="25"/>
      <c r="BX259" s="25"/>
      <c r="BY259" s="25"/>
      <c r="BZ259" s="25"/>
      <c r="CA259" s="21">
        <f t="shared" si="1483"/>
        <v>0</v>
      </c>
      <c r="CB259" s="25"/>
      <c r="CC259" s="21">
        <f t="shared" ref="CC259:CC270" si="1521">SUM(CB259)</f>
        <v>0</v>
      </c>
      <c r="CD259" s="25"/>
      <c r="CE259" s="21">
        <f t="shared" si="1235"/>
        <v>0</v>
      </c>
      <c r="CF259" s="21">
        <f t="shared" si="1236"/>
        <v>17.219439210000001</v>
      </c>
      <c r="CG259" s="49">
        <f t="shared" si="1512"/>
        <v>1.8083106585321195E-3</v>
      </c>
      <c r="CH259" s="20"/>
      <c r="CI259" s="25"/>
      <c r="CJ259" s="25"/>
      <c r="CK259" s="25"/>
      <c r="CL259" s="25"/>
      <c r="CM259" s="25"/>
      <c r="CN259" s="25"/>
      <c r="CO259" s="21">
        <f t="shared" si="1484"/>
        <v>0</v>
      </c>
      <c r="CP259" s="25">
        <v>1.9468061699999999</v>
      </c>
      <c r="CQ259" s="25">
        <v>3.6149465899999997</v>
      </c>
      <c r="CR259" s="25">
        <v>3.2494991199999999</v>
      </c>
      <c r="CS259" s="25"/>
      <c r="CT259" s="25"/>
      <c r="CU259" s="25"/>
      <c r="CV259" s="21">
        <f t="shared" si="1485"/>
        <v>8.8112518799999986</v>
      </c>
      <c r="CW259" s="25"/>
      <c r="CX259" s="25"/>
      <c r="CY259" s="25"/>
      <c r="CZ259" s="25"/>
      <c r="DA259" s="25"/>
      <c r="DB259" s="21">
        <f t="shared" si="1503"/>
        <v>0</v>
      </c>
      <c r="DC259" s="25"/>
      <c r="DD259" s="25"/>
      <c r="DE259" s="25"/>
      <c r="DF259" s="25"/>
      <c r="DG259" s="21">
        <f t="shared" si="1519"/>
        <v>0</v>
      </c>
      <c r="DH259" s="25"/>
      <c r="DI259" s="25"/>
      <c r="DJ259" s="25"/>
      <c r="DK259" s="21">
        <f t="shared" si="1240"/>
        <v>0</v>
      </c>
      <c r="DL259" s="25"/>
      <c r="DM259" s="25"/>
      <c r="DN259" s="25"/>
      <c r="DO259" s="25"/>
      <c r="DP259" s="25"/>
      <c r="DQ259" s="25"/>
      <c r="DR259" s="21">
        <f t="shared" si="1241"/>
        <v>0</v>
      </c>
      <c r="DS259" s="19">
        <f t="shared" si="1520"/>
        <v>8.8112518799999986</v>
      </c>
      <c r="DT259" s="49">
        <f t="shared" si="1515"/>
        <v>4.2191111193128577E-4</v>
      </c>
      <c r="DU259" s="20"/>
      <c r="DV259" s="25"/>
      <c r="DW259" s="21">
        <f t="shared" si="1244"/>
        <v>0</v>
      </c>
      <c r="DX259" s="25"/>
      <c r="DY259" s="25"/>
      <c r="DZ259" s="25"/>
      <c r="EA259" s="25"/>
      <c r="EB259" s="25"/>
      <c r="EC259" s="25"/>
      <c r="ED259" s="25"/>
      <c r="EE259" s="25"/>
      <c r="EF259" s="25"/>
      <c r="EG259" s="25"/>
      <c r="EH259" s="25"/>
      <c r="EI259" s="25"/>
      <c r="EJ259" s="25"/>
      <c r="EK259" s="21">
        <f t="shared" si="1487"/>
        <v>0</v>
      </c>
      <c r="EL259" s="25"/>
      <c r="EM259" s="25"/>
      <c r="EN259" s="25"/>
      <c r="EO259" s="25"/>
      <c r="EP259" s="25"/>
      <c r="EQ259" s="21">
        <f t="shared" si="1505"/>
        <v>0</v>
      </c>
      <c r="ER259" s="21">
        <f t="shared" si="1246"/>
        <v>0</v>
      </c>
      <c r="ES259" s="49" t="str">
        <f t="shared" si="1517"/>
        <v/>
      </c>
    </row>
    <row r="260" spans="1:149" ht="15.75" customHeight="1" x14ac:dyDescent="0.25">
      <c r="A260" s="26">
        <v>23</v>
      </c>
      <c r="B260" s="9" t="s">
        <v>116</v>
      </c>
      <c r="C260" s="1"/>
      <c r="D260" s="35"/>
      <c r="E260" s="35"/>
      <c r="F260" s="35"/>
      <c r="G260" s="35"/>
      <c r="H260" s="35"/>
      <c r="I260" s="35"/>
      <c r="J260" s="35"/>
      <c r="K260" s="35"/>
      <c r="L260" s="35"/>
      <c r="M260" s="35"/>
      <c r="N260" s="35"/>
      <c r="O260" s="19">
        <f>SUM(D260:N260)</f>
        <v>0</v>
      </c>
      <c r="P260" s="35"/>
      <c r="Q260" s="35"/>
      <c r="R260" s="35"/>
      <c r="S260" s="19">
        <f>SUM(P260:R260)</f>
        <v>0</v>
      </c>
      <c r="T260" s="35"/>
      <c r="U260" s="35"/>
      <c r="V260" s="35"/>
      <c r="W260" s="35"/>
      <c r="X260" s="35"/>
      <c r="Y260" s="19">
        <f t="shared" ref="Y260:Y266" si="1522">SUM(T260:X260)</f>
        <v>0</v>
      </c>
      <c r="Z260" s="19">
        <f t="shared" si="1474"/>
        <v>0</v>
      </c>
      <c r="AA260" s="49" t="str">
        <f t="shared" si="1506"/>
        <v/>
      </c>
      <c r="AB260" s="20"/>
      <c r="AC260" s="35"/>
      <c r="AD260" s="35"/>
      <c r="AE260" s="35"/>
      <c r="AF260" s="35"/>
      <c r="AG260" s="35"/>
      <c r="AH260" s="19">
        <f>SUM(AC260:AG260)</f>
        <v>0</v>
      </c>
      <c r="AI260" s="35"/>
      <c r="AJ260" s="35"/>
      <c r="AK260" s="35"/>
      <c r="AL260" s="35"/>
      <c r="AM260" s="35"/>
      <c r="AN260" s="19">
        <f>SUM(AI260:AM260)</f>
        <v>0</v>
      </c>
      <c r="AO260" s="35"/>
      <c r="AP260" s="35"/>
      <c r="AQ260" s="35"/>
      <c r="AR260" s="35"/>
      <c r="AS260" s="35"/>
      <c r="AT260" s="19">
        <f>SUM(AO260:AS260)</f>
        <v>0</v>
      </c>
      <c r="AU260" s="35"/>
      <c r="AV260" s="35"/>
      <c r="AW260" s="35"/>
      <c r="AX260" s="35"/>
      <c r="AY260" s="35"/>
      <c r="AZ260" s="19">
        <f t="shared" ref="AZ260:AZ266" si="1523">SUM(AU260:AY260)</f>
        <v>0</v>
      </c>
      <c r="BA260" s="19">
        <f t="shared" ref="BA260:BA266" si="1524">SUM(AH260,AN260,AT260,AZ260)</f>
        <v>0</v>
      </c>
      <c r="BB260" s="49" t="str">
        <f t="shared" si="1507"/>
        <v/>
      </c>
      <c r="BC260" s="20"/>
      <c r="BD260" s="35"/>
      <c r="BE260" s="35"/>
      <c r="BF260" s="35"/>
      <c r="BG260" s="35"/>
      <c r="BH260" s="35"/>
      <c r="BI260" s="19">
        <f t="shared" si="1480"/>
        <v>0</v>
      </c>
      <c r="BJ260" s="35"/>
      <c r="BK260" s="35"/>
      <c r="BL260" s="35"/>
      <c r="BM260" s="35"/>
      <c r="BN260" s="35">
        <v>1.777145</v>
      </c>
      <c r="BO260" s="19">
        <f t="shared" si="1481"/>
        <v>1.777145</v>
      </c>
      <c r="BP260" s="35"/>
      <c r="BQ260" s="35"/>
      <c r="BR260" s="35"/>
      <c r="BS260" s="35"/>
      <c r="BT260" s="35"/>
      <c r="BU260" s="19">
        <f>SUM(BP260:BT260)</f>
        <v>0</v>
      </c>
      <c r="BV260" s="35"/>
      <c r="BW260" s="35"/>
      <c r="BX260" s="35"/>
      <c r="BY260" s="35"/>
      <c r="BZ260" s="35"/>
      <c r="CA260" s="19">
        <f t="shared" si="1483"/>
        <v>0</v>
      </c>
      <c r="CB260" s="35"/>
      <c r="CC260" s="19">
        <f t="shared" si="1521"/>
        <v>0</v>
      </c>
      <c r="CD260" s="35"/>
      <c r="CE260" s="19">
        <f t="shared" si="1235"/>
        <v>0</v>
      </c>
      <c r="CF260" s="19">
        <f t="shared" si="1236"/>
        <v>1.777145</v>
      </c>
      <c r="CG260" s="49">
        <f t="shared" si="1512"/>
        <v>1.8662804322865421E-4</v>
      </c>
      <c r="CH260" s="20"/>
      <c r="CI260" s="35"/>
      <c r="CJ260" s="35"/>
      <c r="CK260" s="35"/>
      <c r="CL260" s="35"/>
      <c r="CM260" s="35"/>
      <c r="CN260" s="35"/>
      <c r="CO260" s="19">
        <f>SUM(CI260:CN260)</f>
        <v>0</v>
      </c>
      <c r="CP260" s="35">
        <v>0.80228900000000003</v>
      </c>
      <c r="CQ260" s="35">
        <v>10.827158000000001</v>
      </c>
      <c r="CR260" s="35">
        <v>0.37851000000000001</v>
      </c>
      <c r="CS260" s="35"/>
      <c r="CT260" s="35"/>
      <c r="CU260" s="35"/>
      <c r="CV260" s="19">
        <f>SUM(CP260:CU260)</f>
        <v>12.007957000000001</v>
      </c>
      <c r="CW260" s="35"/>
      <c r="CX260" s="35"/>
      <c r="CY260" s="35"/>
      <c r="CZ260" s="35"/>
      <c r="DA260" s="35"/>
      <c r="DB260" s="19">
        <f t="shared" si="1503"/>
        <v>0</v>
      </c>
      <c r="DC260" s="35"/>
      <c r="DD260" s="35"/>
      <c r="DE260" s="35"/>
      <c r="DF260" s="35"/>
      <c r="DG260" s="19">
        <f t="shared" si="1519"/>
        <v>0</v>
      </c>
      <c r="DH260" s="35">
        <v>15.805266</v>
      </c>
      <c r="DI260" s="35">
        <v>0</v>
      </c>
      <c r="DJ260" s="35">
        <v>0</v>
      </c>
      <c r="DK260" s="19">
        <f t="shared" si="1240"/>
        <v>15.805266</v>
      </c>
      <c r="DL260" s="35"/>
      <c r="DM260" s="35"/>
      <c r="DN260" s="35"/>
      <c r="DO260" s="35"/>
      <c r="DP260" s="35"/>
      <c r="DQ260" s="35"/>
      <c r="DR260" s="19">
        <f t="shared" si="1241"/>
        <v>0</v>
      </c>
      <c r="DS260" s="19">
        <f t="shared" si="1520"/>
        <v>27.813223000000001</v>
      </c>
      <c r="DT260" s="49">
        <f t="shared" si="1515"/>
        <v>1.3317866748263714E-3</v>
      </c>
      <c r="DU260" s="20"/>
      <c r="DV260" s="35"/>
      <c r="DW260" s="19">
        <f t="shared" si="1244"/>
        <v>0</v>
      </c>
      <c r="DX260" s="35"/>
      <c r="DY260" s="35"/>
      <c r="DZ260" s="35"/>
      <c r="EA260" s="35"/>
      <c r="EB260" s="35"/>
      <c r="EC260" s="35"/>
      <c r="ED260" s="35"/>
      <c r="EE260" s="35"/>
      <c r="EF260" s="35"/>
      <c r="EG260" s="35"/>
      <c r="EH260" s="35"/>
      <c r="EI260" s="35"/>
      <c r="EJ260" s="35"/>
      <c r="EK260" s="19">
        <f t="shared" si="1487"/>
        <v>0</v>
      </c>
      <c r="EL260" s="35"/>
      <c r="EM260" s="35"/>
      <c r="EN260" s="35"/>
      <c r="EO260" s="35"/>
      <c r="EP260" s="35"/>
      <c r="EQ260" s="19">
        <f t="shared" si="1505"/>
        <v>0</v>
      </c>
      <c r="ER260" s="21">
        <f t="shared" si="1246"/>
        <v>0</v>
      </c>
      <c r="ES260" s="49" t="str">
        <f t="shared" si="1517"/>
        <v/>
      </c>
    </row>
    <row r="261" spans="1:149" x14ac:dyDescent="0.25">
      <c r="A261" s="26"/>
      <c r="B261" s="8" t="s">
        <v>117</v>
      </c>
      <c r="C261" s="1"/>
      <c r="D261" s="25"/>
      <c r="E261" s="25"/>
      <c r="F261" s="25"/>
      <c r="G261" s="25"/>
      <c r="H261" s="25"/>
      <c r="I261" s="25"/>
      <c r="J261" s="25"/>
      <c r="K261" s="25"/>
      <c r="L261" s="25"/>
      <c r="M261" s="25"/>
      <c r="N261" s="25"/>
      <c r="O261" s="21">
        <f t="shared" ref="O261" si="1525">SUM(D261:N261)</f>
        <v>0</v>
      </c>
      <c r="P261" s="25"/>
      <c r="Q261" s="25"/>
      <c r="R261" s="25"/>
      <c r="S261" s="21">
        <f t="shared" ref="S261" si="1526">SUM(P261:R261)</f>
        <v>0</v>
      </c>
      <c r="T261" s="25"/>
      <c r="U261" s="25"/>
      <c r="V261" s="25"/>
      <c r="W261" s="25"/>
      <c r="X261" s="25"/>
      <c r="Y261" s="21">
        <f t="shared" si="1522"/>
        <v>0</v>
      </c>
      <c r="Z261" s="21">
        <f t="shared" si="1474"/>
        <v>0</v>
      </c>
      <c r="AA261" s="47" t="str">
        <f t="shared" si="1506"/>
        <v/>
      </c>
      <c r="AB261" s="20"/>
      <c r="AC261" s="25"/>
      <c r="AD261" s="25"/>
      <c r="AE261" s="25"/>
      <c r="AF261" s="25"/>
      <c r="AG261" s="25"/>
      <c r="AH261" s="21">
        <f t="shared" ref="AH261" si="1527">SUM(AC261:AG261)</f>
        <v>0</v>
      </c>
      <c r="AI261" s="25"/>
      <c r="AJ261" s="25"/>
      <c r="AK261" s="25"/>
      <c r="AL261" s="25"/>
      <c r="AM261" s="25"/>
      <c r="AN261" s="21">
        <f t="shared" ref="AN261" si="1528">SUM(AI261:AM261)</f>
        <v>0</v>
      </c>
      <c r="AO261" s="25"/>
      <c r="AP261" s="25"/>
      <c r="AQ261" s="25"/>
      <c r="AR261" s="25"/>
      <c r="AS261" s="25"/>
      <c r="AT261" s="21">
        <f t="shared" ref="AT261" si="1529">SUM(AO261:AS261)</f>
        <v>0</v>
      </c>
      <c r="AU261" s="25"/>
      <c r="AV261" s="25"/>
      <c r="AW261" s="25"/>
      <c r="AX261" s="25"/>
      <c r="AY261" s="25"/>
      <c r="AZ261" s="21">
        <f t="shared" si="1523"/>
        <v>0</v>
      </c>
      <c r="BA261" s="21">
        <f t="shared" si="1524"/>
        <v>0</v>
      </c>
      <c r="BB261" s="47" t="str">
        <f t="shared" si="1507"/>
        <v/>
      </c>
      <c r="BC261" s="20"/>
      <c r="BD261" s="25"/>
      <c r="BE261" s="25"/>
      <c r="BF261" s="25"/>
      <c r="BG261" s="25"/>
      <c r="BH261" s="25"/>
      <c r="BI261" s="21">
        <f t="shared" si="1480"/>
        <v>0</v>
      </c>
      <c r="BJ261" s="25"/>
      <c r="BK261" s="25"/>
      <c r="BL261" s="25"/>
      <c r="BM261" s="25"/>
      <c r="BN261" s="25"/>
      <c r="BO261" s="21">
        <f t="shared" si="1481"/>
        <v>0</v>
      </c>
      <c r="BP261" s="25"/>
      <c r="BQ261" s="25"/>
      <c r="BR261" s="25"/>
      <c r="BS261" s="25"/>
      <c r="BT261" s="25"/>
      <c r="BU261" s="21">
        <f t="shared" ref="BU261" si="1530">SUM(BP261:BT261)</f>
        <v>0</v>
      </c>
      <c r="BV261" s="25"/>
      <c r="BW261" s="25"/>
      <c r="BX261" s="25"/>
      <c r="BY261" s="25"/>
      <c r="BZ261" s="25"/>
      <c r="CA261" s="21">
        <f t="shared" si="1483"/>
        <v>0</v>
      </c>
      <c r="CB261" s="25"/>
      <c r="CC261" s="21">
        <f t="shared" si="1521"/>
        <v>0</v>
      </c>
      <c r="CD261" s="25"/>
      <c r="CE261" s="21">
        <f t="shared" si="1235"/>
        <v>0</v>
      </c>
      <c r="CF261" s="21">
        <f t="shared" si="1236"/>
        <v>0</v>
      </c>
      <c r="CG261" s="47" t="str">
        <f t="shared" si="1512"/>
        <v/>
      </c>
      <c r="CH261" s="20"/>
      <c r="CI261" s="25"/>
      <c r="CJ261" s="25"/>
      <c r="CK261" s="25"/>
      <c r="CL261" s="25"/>
      <c r="CM261" s="25"/>
      <c r="CN261" s="25"/>
      <c r="CO261" s="21">
        <f t="shared" ref="CO261" si="1531">SUM(CI261:CN261)</f>
        <v>0</v>
      </c>
      <c r="CP261" s="25"/>
      <c r="CQ261" s="25"/>
      <c r="CR261" s="25"/>
      <c r="CS261" s="25"/>
      <c r="CT261" s="25"/>
      <c r="CU261" s="25"/>
      <c r="CV261" s="21">
        <f t="shared" ref="CV261" si="1532">SUM(CP261:CU261)</f>
        <v>0</v>
      </c>
      <c r="CW261" s="25"/>
      <c r="CX261" s="25"/>
      <c r="CY261" s="25"/>
      <c r="CZ261" s="25"/>
      <c r="DA261" s="25"/>
      <c r="DB261" s="21">
        <f t="shared" si="1503"/>
        <v>0</v>
      </c>
      <c r="DC261" s="25">
        <v>0.1</v>
      </c>
      <c r="DD261" s="25"/>
      <c r="DE261" s="25"/>
      <c r="DF261" s="25"/>
      <c r="DG261" s="21">
        <f t="shared" si="1519"/>
        <v>0.1</v>
      </c>
      <c r="DH261" s="25"/>
      <c r="DI261" s="25"/>
      <c r="DJ261" s="25"/>
      <c r="DK261" s="21">
        <f t="shared" si="1240"/>
        <v>0</v>
      </c>
      <c r="DL261" s="25"/>
      <c r="DM261" s="25"/>
      <c r="DN261" s="25"/>
      <c r="DO261" s="25"/>
      <c r="DP261" s="25"/>
      <c r="DQ261" s="25"/>
      <c r="DR261" s="21">
        <f t="shared" si="1241"/>
        <v>0</v>
      </c>
      <c r="DS261" s="19">
        <f t="shared" si="1520"/>
        <v>0.1</v>
      </c>
      <c r="DT261" s="47">
        <f t="shared" si="1515"/>
        <v>4.7883219964344713E-6</v>
      </c>
      <c r="DU261" s="20"/>
      <c r="DV261" s="25"/>
      <c r="DW261" s="21">
        <f t="shared" si="1244"/>
        <v>0</v>
      </c>
      <c r="DX261" s="25"/>
      <c r="DY261" s="25"/>
      <c r="DZ261" s="25"/>
      <c r="EA261" s="25"/>
      <c r="EB261" s="25"/>
      <c r="EC261" s="25"/>
      <c r="ED261" s="25"/>
      <c r="EE261" s="25"/>
      <c r="EF261" s="25"/>
      <c r="EG261" s="25"/>
      <c r="EH261" s="25"/>
      <c r="EI261" s="25"/>
      <c r="EJ261" s="25"/>
      <c r="EK261" s="21">
        <f t="shared" si="1487"/>
        <v>0</v>
      </c>
      <c r="EL261" s="25"/>
      <c r="EM261" s="25"/>
      <c r="EN261" s="25"/>
      <c r="EO261" s="25"/>
      <c r="EP261" s="25"/>
      <c r="EQ261" s="21">
        <f t="shared" si="1505"/>
        <v>0</v>
      </c>
      <c r="ER261" s="21">
        <f t="shared" si="1246"/>
        <v>0</v>
      </c>
      <c r="ES261" s="47" t="str">
        <f t="shared" si="1517"/>
        <v/>
      </c>
    </row>
    <row r="262" spans="1:149" x14ac:dyDescent="0.25">
      <c r="A262" s="26"/>
      <c r="B262" s="8" t="s">
        <v>118</v>
      </c>
      <c r="C262" s="1"/>
      <c r="D262" s="25"/>
      <c r="E262" s="25"/>
      <c r="F262" s="25"/>
      <c r="G262" s="25"/>
      <c r="H262" s="25"/>
      <c r="I262" s="25"/>
      <c r="J262" s="25"/>
      <c r="K262" s="25"/>
      <c r="L262" s="25"/>
      <c r="M262" s="25"/>
      <c r="N262" s="25"/>
      <c r="O262" s="21">
        <f t="shared" ref="O262:O266" si="1533">SUM(D262:N262)</f>
        <v>0</v>
      </c>
      <c r="P262" s="25"/>
      <c r="Q262" s="25"/>
      <c r="R262" s="25"/>
      <c r="S262" s="21">
        <f t="shared" ref="S262:S266" si="1534">SUM(P262:R262)</f>
        <v>0</v>
      </c>
      <c r="T262" s="25"/>
      <c r="U262" s="25"/>
      <c r="V262" s="25"/>
      <c r="W262" s="25"/>
      <c r="X262" s="25"/>
      <c r="Y262" s="21">
        <f t="shared" si="1522"/>
        <v>0</v>
      </c>
      <c r="Z262" s="21">
        <f t="shared" si="1474"/>
        <v>0</v>
      </c>
      <c r="AA262" s="47" t="str">
        <f t="shared" si="1506"/>
        <v/>
      </c>
      <c r="AB262" s="20"/>
      <c r="AC262" s="25"/>
      <c r="AD262" s="25"/>
      <c r="AE262" s="25"/>
      <c r="AF262" s="25"/>
      <c r="AG262" s="25"/>
      <c r="AH262" s="21">
        <f t="shared" ref="AH262:AH266" si="1535">SUM(AC262:AG262)</f>
        <v>0</v>
      </c>
      <c r="AI262" s="25"/>
      <c r="AJ262" s="25"/>
      <c r="AK262" s="25"/>
      <c r="AL262" s="25"/>
      <c r="AM262" s="25"/>
      <c r="AN262" s="21">
        <f t="shared" ref="AN262:AN266" si="1536">SUM(AI262:AM262)</f>
        <v>0</v>
      </c>
      <c r="AO262" s="25"/>
      <c r="AP262" s="25"/>
      <c r="AQ262" s="25"/>
      <c r="AR262" s="25"/>
      <c r="AS262" s="25"/>
      <c r="AT262" s="21">
        <f t="shared" ref="AT262:AT266" si="1537">SUM(AO262:AS262)</f>
        <v>0</v>
      </c>
      <c r="AU262" s="25"/>
      <c r="AV262" s="25"/>
      <c r="AW262" s="25"/>
      <c r="AX262" s="25"/>
      <c r="AY262" s="25"/>
      <c r="AZ262" s="21">
        <f t="shared" si="1523"/>
        <v>0</v>
      </c>
      <c r="BA262" s="21">
        <f t="shared" si="1524"/>
        <v>0</v>
      </c>
      <c r="BB262" s="47" t="str">
        <f t="shared" si="1507"/>
        <v/>
      </c>
      <c r="BC262" s="20"/>
      <c r="BD262" s="25"/>
      <c r="BE262" s="25"/>
      <c r="BF262" s="25"/>
      <c r="BG262" s="25"/>
      <c r="BH262" s="25"/>
      <c r="BI262" s="21">
        <f t="shared" si="1480"/>
        <v>0</v>
      </c>
      <c r="BJ262" s="25"/>
      <c r="BK262" s="25"/>
      <c r="BL262" s="25"/>
      <c r="BM262" s="25"/>
      <c r="BN262" s="25"/>
      <c r="BO262" s="21">
        <f t="shared" si="1481"/>
        <v>0</v>
      </c>
      <c r="BP262" s="25"/>
      <c r="BQ262" s="25"/>
      <c r="BR262" s="25"/>
      <c r="BS262" s="25"/>
      <c r="BT262" s="25"/>
      <c r="BU262" s="21">
        <f t="shared" ref="BU262:BU266" si="1538">SUM(BP262:BT262)</f>
        <v>0</v>
      </c>
      <c r="BV262" s="25"/>
      <c r="BW262" s="25"/>
      <c r="BX262" s="25"/>
      <c r="BY262" s="25"/>
      <c r="BZ262" s="25"/>
      <c r="CA262" s="21">
        <f t="shared" si="1483"/>
        <v>0</v>
      </c>
      <c r="CB262" s="25"/>
      <c r="CC262" s="21">
        <f t="shared" si="1521"/>
        <v>0</v>
      </c>
      <c r="CD262" s="25"/>
      <c r="CE262" s="21">
        <f t="shared" si="1235"/>
        <v>0</v>
      </c>
      <c r="CF262" s="21">
        <f t="shared" si="1236"/>
        <v>0</v>
      </c>
      <c r="CG262" s="47" t="str">
        <f t="shared" si="1512"/>
        <v/>
      </c>
      <c r="CH262" s="20"/>
      <c r="CI262" s="25"/>
      <c r="CJ262" s="25"/>
      <c r="CK262" s="25"/>
      <c r="CL262" s="25"/>
      <c r="CM262" s="25"/>
      <c r="CN262" s="25"/>
      <c r="CO262" s="21">
        <f t="shared" ref="CO262:CO266" si="1539">SUM(CI262:CN262)</f>
        <v>0</v>
      </c>
      <c r="CP262" s="25"/>
      <c r="CQ262" s="25"/>
      <c r="CR262" s="25"/>
      <c r="CS262" s="25"/>
      <c r="CT262" s="25"/>
      <c r="CU262" s="25"/>
      <c r="CV262" s="21">
        <f t="shared" ref="CV262:CV266" si="1540">SUM(CP262:CU262)</f>
        <v>0</v>
      </c>
      <c r="CW262" s="25"/>
      <c r="CX262" s="25"/>
      <c r="CY262" s="25"/>
      <c r="CZ262" s="25"/>
      <c r="DA262" s="25"/>
      <c r="DB262" s="21">
        <f t="shared" si="1503"/>
        <v>0</v>
      </c>
      <c r="DC262" s="25"/>
      <c r="DD262" s="25"/>
      <c r="DE262" s="25"/>
      <c r="DF262" s="25"/>
      <c r="DG262" s="21">
        <f t="shared" si="1519"/>
        <v>0</v>
      </c>
      <c r="DH262" s="25">
        <v>0.2</v>
      </c>
      <c r="DI262" s="25"/>
      <c r="DJ262" s="25"/>
      <c r="DK262" s="21">
        <f t="shared" si="1240"/>
        <v>0.2</v>
      </c>
      <c r="DL262" s="25"/>
      <c r="DM262" s="25"/>
      <c r="DN262" s="25"/>
      <c r="DO262" s="25"/>
      <c r="DP262" s="25"/>
      <c r="DQ262" s="25"/>
      <c r="DR262" s="21">
        <f t="shared" si="1241"/>
        <v>0</v>
      </c>
      <c r="DS262" s="19">
        <f t="shared" si="1520"/>
        <v>0.2</v>
      </c>
      <c r="DT262" s="47">
        <f t="shared" si="1515"/>
        <v>9.5766439928689426E-6</v>
      </c>
      <c r="DU262" s="20"/>
      <c r="DV262" s="25"/>
      <c r="DW262" s="21">
        <f t="shared" ref="DW262:DW289" si="1541">SUM(DV262:DV262)</f>
        <v>0</v>
      </c>
      <c r="DX262" s="25"/>
      <c r="DY262" s="25"/>
      <c r="DZ262" s="25"/>
      <c r="EA262" s="25"/>
      <c r="EB262" s="25"/>
      <c r="EC262" s="25"/>
      <c r="ED262" s="25"/>
      <c r="EE262" s="25"/>
      <c r="EF262" s="25"/>
      <c r="EG262" s="25"/>
      <c r="EH262" s="25"/>
      <c r="EI262" s="25"/>
      <c r="EJ262" s="25"/>
      <c r="EK262" s="21">
        <f t="shared" si="1487"/>
        <v>0</v>
      </c>
      <c r="EL262" s="25"/>
      <c r="EM262" s="25"/>
      <c r="EN262" s="25"/>
      <c r="EO262" s="25"/>
      <c r="EP262" s="25"/>
      <c r="EQ262" s="21">
        <f t="shared" si="1505"/>
        <v>0</v>
      </c>
      <c r="ER262" s="21">
        <f t="shared" si="1246"/>
        <v>0</v>
      </c>
      <c r="ES262" s="47" t="str">
        <f t="shared" si="1517"/>
        <v/>
      </c>
    </row>
    <row r="263" spans="1:149" x14ac:dyDescent="0.25">
      <c r="A263" s="26"/>
      <c r="B263" s="8" t="s">
        <v>119</v>
      </c>
      <c r="C263" s="1"/>
      <c r="D263" s="25"/>
      <c r="E263" s="25"/>
      <c r="F263" s="25"/>
      <c r="G263" s="25"/>
      <c r="H263" s="25"/>
      <c r="I263" s="25"/>
      <c r="J263" s="25"/>
      <c r="K263" s="25"/>
      <c r="L263" s="25"/>
      <c r="M263" s="25"/>
      <c r="N263" s="25"/>
      <c r="O263" s="21">
        <f t="shared" si="1533"/>
        <v>0</v>
      </c>
      <c r="P263" s="25"/>
      <c r="Q263" s="25"/>
      <c r="R263" s="25"/>
      <c r="S263" s="21">
        <f t="shared" si="1534"/>
        <v>0</v>
      </c>
      <c r="T263" s="25"/>
      <c r="U263" s="25"/>
      <c r="V263" s="25"/>
      <c r="W263" s="25"/>
      <c r="X263" s="25"/>
      <c r="Y263" s="21">
        <f t="shared" si="1522"/>
        <v>0</v>
      </c>
      <c r="Z263" s="21">
        <f t="shared" si="1474"/>
        <v>0</v>
      </c>
      <c r="AA263" s="47" t="str">
        <f t="shared" si="1506"/>
        <v/>
      </c>
      <c r="AB263" s="20"/>
      <c r="AC263" s="25"/>
      <c r="AD263" s="25"/>
      <c r="AE263" s="25"/>
      <c r="AF263" s="25"/>
      <c r="AG263" s="25"/>
      <c r="AH263" s="21">
        <f t="shared" si="1535"/>
        <v>0</v>
      </c>
      <c r="AI263" s="25"/>
      <c r="AJ263" s="25"/>
      <c r="AK263" s="25"/>
      <c r="AL263" s="25"/>
      <c r="AM263" s="25"/>
      <c r="AN263" s="21">
        <f t="shared" si="1536"/>
        <v>0</v>
      </c>
      <c r="AO263" s="25"/>
      <c r="AP263" s="25"/>
      <c r="AQ263" s="25"/>
      <c r="AR263" s="25"/>
      <c r="AS263" s="25"/>
      <c r="AT263" s="21">
        <f t="shared" si="1537"/>
        <v>0</v>
      </c>
      <c r="AU263" s="25"/>
      <c r="AV263" s="25"/>
      <c r="AW263" s="25"/>
      <c r="AX263" s="25"/>
      <c r="AY263" s="25"/>
      <c r="AZ263" s="21">
        <f t="shared" si="1523"/>
        <v>0</v>
      </c>
      <c r="BA263" s="21">
        <f t="shared" si="1524"/>
        <v>0</v>
      </c>
      <c r="BB263" s="47" t="str">
        <f t="shared" si="1507"/>
        <v/>
      </c>
      <c r="BC263" s="20"/>
      <c r="BD263" s="25"/>
      <c r="BE263" s="25"/>
      <c r="BF263" s="25"/>
      <c r="BG263" s="25"/>
      <c r="BH263" s="25"/>
      <c r="BI263" s="21">
        <f t="shared" si="1480"/>
        <v>0</v>
      </c>
      <c r="BJ263" s="25"/>
      <c r="BK263" s="25"/>
      <c r="BL263" s="25"/>
      <c r="BM263" s="25"/>
      <c r="BN263" s="25"/>
      <c r="BO263" s="21">
        <f t="shared" si="1481"/>
        <v>0</v>
      </c>
      <c r="BP263" s="25"/>
      <c r="BQ263" s="25"/>
      <c r="BR263" s="25"/>
      <c r="BS263" s="25"/>
      <c r="BT263" s="25"/>
      <c r="BU263" s="21">
        <f t="shared" si="1538"/>
        <v>0</v>
      </c>
      <c r="BV263" s="25"/>
      <c r="BW263" s="25"/>
      <c r="BX263" s="25"/>
      <c r="BY263" s="25"/>
      <c r="BZ263" s="25"/>
      <c r="CA263" s="21">
        <f t="shared" si="1483"/>
        <v>0</v>
      </c>
      <c r="CB263" s="25"/>
      <c r="CC263" s="21">
        <f t="shared" si="1521"/>
        <v>0</v>
      </c>
      <c r="CD263" s="25"/>
      <c r="CE263" s="21">
        <f t="shared" si="1235"/>
        <v>0</v>
      </c>
      <c r="CF263" s="21">
        <f t="shared" si="1236"/>
        <v>0</v>
      </c>
      <c r="CG263" s="47" t="str">
        <f t="shared" si="1512"/>
        <v/>
      </c>
      <c r="CH263" s="20"/>
      <c r="CI263" s="25"/>
      <c r="CJ263" s="25"/>
      <c r="CK263" s="25"/>
      <c r="CL263" s="25"/>
      <c r="CM263" s="25"/>
      <c r="CN263" s="25"/>
      <c r="CO263" s="21">
        <f t="shared" si="1539"/>
        <v>0</v>
      </c>
      <c r="CP263" s="25"/>
      <c r="CQ263" s="25"/>
      <c r="CR263" s="25"/>
      <c r="CS263" s="25"/>
      <c r="CT263" s="25"/>
      <c r="CU263" s="25"/>
      <c r="CV263" s="21">
        <f t="shared" si="1540"/>
        <v>0</v>
      </c>
      <c r="CW263" s="25"/>
      <c r="CX263" s="25"/>
      <c r="CY263" s="25"/>
      <c r="CZ263" s="25"/>
      <c r="DA263" s="25"/>
      <c r="DB263" s="21">
        <f t="shared" si="1503"/>
        <v>0</v>
      </c>
      <c r="DC263" s="25">
        <v>1.8275723100000003</v>
      </c>
      <c r="DD263" s="25"/>
      <c r="DE263" s="25"/>
      <c r="DF263" s="25"/>
      <c r="DG263" s="21">
        <f t="shared" si="1519"/>
        <v>1.8275723100000003</v>
      </c>
      <c r="DH263" s="25"/>
      <c r="DI263" s="25"/>
      <c r="DJ263" s="25"/>
      <c r="DK263" s="21">
        <f t="shared" si="1240"/>
        <v>0</v>
      </c>
      <c r="DL263" s="25"/>
      <c r="DM263" s="25"/>
      <c r="DN263" s="25"/>
      <c r="DO263" s="25"/>
      <c r="DP263" s="25"/>
      <c r="DQ263" s="25"/>
      <c r="DR263" s="21">
        <f t="shared" si="1241"/>
        <v>0</v>
      </c>
      <c r="DS263" s="19">
        <f t="shared" si="1520"/>
        <v>1.8275723100000003</v>
      </c>
      <c r="DT263" s="47">
        <f t="shared" si="1515"/>
        <v>8.7510046920475596E-5</v>
      </c>
      <c r="DU263" s="20"/>
      <c r="DV263" s="25"/>
      <c r="DW263" s="21">
        <f t="shared" si="1541"/>
        <v>0</v>
      </c>
      <c r="DX263" s="25"/>
      <c r="DY263" s="25"/>
      <c r="DZ263" s="25"/>
      <c r="EA263" s="25"/>
      <c r="EB263" s="25"/>
      <c r="EC263" s="25"/>
      <c r="ED263" s="25"/>
      <c r="EE263" s="25"/>
      <c r="EF263" s="25"/>
      <c r="EG263" s="25"/>
      <c r="EH263" s="25"/>
      <c r="EI263" s="25"/>
      <c r="EJ263" s="25"/>
      <c r="EK263" s="21">
        <f t="shared" si="1487"/>
        <v>0</v>
      </c>
      <c r="EL263" s="25"/>
      <c r="EM263" s="25"/>
      <c r="EN263" s="25"/>
      <c r="EO263" s="25"/>
      <c r="EP263" s="25"/>
      <c r="EQ263" s="21">
        <f t="shared" si="1505"/>
        <v>0</v>
      </c>
      <c r="ER263" s="21">
        <f t="shared" si="1246"/>
        <v>0</v>
      </c>
      <c r="ES263" s="47" t="str">
        <f t="shared" si="1517"/>
        <v/>
      </c>
    </row>
    <row r="264" spans="1:149" x14ac:dyDescent="0.25">
      <c r="A264" s="26"/>
      <c r="B264" s="8" t="s">
        <v>249</v>
      </c>
      <c r="C264" s="1"/>
      <c r="D264" s="25"/>
      <c r="E264" s="25"/>
      <c r="F264" s="25"/>
      <c r="G264" s="25"/>
      <c r="H264" s="25"/>
      <c r="I264" s="25"/>
      <c r="J264" s="25"/>
      <c r="K264" s="25"/>
      <c r="L264" s="25"/>
      <c r="M264" s="25"/>
      <c r="N264" s="25"/>
      <c r="O264" s="21">
        <f t="shared" si="1533"/>
        <v>0</v>
      </c>
      <c r="P264" s="25"/>
      <c r="Q264" s="25"/>
      <c r="R264" s="25"/>
      <c r="S264" s="21">
        <f t="shared" si="1534"/>
        <v>0</v>
      </c>
      <c r="T264" s="25"/>
      <c r="U264" s="25"/>
      <c r="V264" s="25"/>
      <c r="W264" s="25"/>
      <c r="X264" s="25"/>
      <c r="Y264" s="21">
        <f t="shared" ref="Y264" si="1542">SUM(T264:X264)</f>
        <v>0</v>
      </c>
      <c r="Z264" s="21">
        <f t="shared" si="1474"/>
        <v>0</v>
      </c>
      <c r="AA264" s="47" t="str">
        <f t="shared" si="1506"/>
        <v/>
      </c>
      <c r="AB264" s="20"/>
      <c r="AC264" s="25"/>
      <c r="AD264" s="25"/>
      <c r="AE264" s="25"/>
      <c r="AF264" s="25"/>
      <c r="AG264" s="25"/>
      <c r="AH264" s="21">
        <f t="shared" si="1535"/>
        <v>0</v>
      </c>
      <c r="AI264" s="25"/>
      <c r="AJ264" s="25"/>
      <c r="AK264" s="25"/>
      <c r="AL264" s="25"/>
      <c r="AM264" s="25"/>
      <c r="AN264" s="21">
        <f t="shared" si="1536"/>
        <v>0</v>
      </c>
      <c r="AO264" s="25"/>
      <c r="AP264" s="25"/>
      <c r="AQ264" s="25"/>
      <c r="AR264" s="25"/>
      <c r="AS264" s="25"/>
      <c r="AT264" s="21">
        <f t="shared" si="1537"/>
        <v>0</v>
      </c>
      <c r="AU264" s="25"/>
      <c r="AV264" s="25"/>
      <c r="AW264" s="25"/>
      <c r="AX264" s="25"/>
      <c r="AY264" s="25"/>
      <c r="AZ264" s="21">
        <f t="shared" ref="AZ264" si="1543">SUM(AU264:AY264)</f>
        <v>0</v>
      </c>
      <c r="BA264" s="21">
        <f t="shared" ref="BA264" si="1544">SUM(AH264,AN264,AT264,AZ264)</f>
        <v>0</v>
      </c>
      <c r="BB264" s="47" t="str">
        <f t="shared" si="1507"/>
        <v/>
      </c>
      <c r="BC264" s="20"/>
      <c r="BD264" s="25"/>
      <c r="BE264" s="25"/>
      <c r="BF264" s="25"/>
      <c r="BG264" s="25"/>
      <c r="BH264" s="25"/>
      <c r="BI264" s="21">
        <f t="shared" si="1480"/>
        <v>0</v>
      </c>
      <c r="BJ264" s="25"/>
      <c r="BK264" s="25"/>
      <c r="BL264" s="25"/>
      <c r="BM264" s="25"/>
      <c r="BN264" s="25"/>
      <c r="BO264" s="21">
        <f t="shared" si="1481"/>
        <v>0</v>
      </c>
      <c r="BP264" s="25"/>
      <c r="BQ264" s="25"/>
      <c r="BR264" s="25"/>
      <c r="BS264" s="25"/>
      <c r="BT264" s="25"/>
      <c r="BU264" s="21">
        <f t="shared" si="1538"/>
        <v>0</v>
      </c>
      <c r="BV264" s="25"/>
      <c r="BW264" s="25"/>
      <c r="BX264" s="25"/>
      <c r="BY264" s="25"/>
      <c r="BZ264" s="25"/>
      <c r="CA264" s="21">
        <f t="shared" si="1483"/>
        <v>0</v>
      </c>
      <c r="CB264" s="25"/>
      <c r="CC264" s="21">
        <f t="shared" ref="CC264" si="1545">SUM(CB264)</f>
        <v>0</v>
      </c>
      <c r="CD264" s="25"/>
      <c r="CE264" s="21">
        <f t="shared" ref="CE264" si="1546">SUM(CD264:CD264)</f>
        <v>0</v>
      </c>
      <c r="CF264" s="21">
        <f t="shared" ref="CF264" si="1547">SUM(BI264,BO264,BU264,CA264,CC264,CE264)</f>
        <v>0</v>
      </c>
      <c r="CG264" s="47" t="str">
        <f t="shared" si="1512"/>
        <v/>
      </c>
      <c r="CH264" s="20"/>
      <c r="CI264" s="25"/>
      <c r="CJ264" s="25"/>
      <c r="CK264" s="25"/>
      <c r="CL264" s="25"/>
      <c r="CM264" s="25"/>
      <c r="CN264" s="25"/>
      <c r="CO264" s="21">
        <f t="shared" si="1539"/>
        <v>0</v>
      </c>
      <c r="CP264" s="25"/>
      <c r="CQ264" s="25"/>
      <c r="CR264" s="25">
        <v>0.25</v>
      </c>
      <c r="CS264" s="25">
        <v>0.25</v>
      </c>
      <c r="CT264" s="25"/>
      <c r="CU264" s="25"/>
      <c r="CV264" s="21">
        <f t="shared" si="1540"/>
        <v>0.5</v>
      </c>
      <c r="CW264" s="25"/>
      <c r="CX264" s="25"/>
      <c r="CY264" s="25"/>
      <c r="CZ264" s="25"/>
      <c r="DA264" s="25"/>
      <c r="DB264" s="21">
        <f t="shared" ref="DB264" si="1548">SUM(CW264:DA264)</f>
        <v>0</v>
      </c>
      <c r="DC264" s="25"/>
      <c r="DD264" s="25"/>
      <c r="DE264" s="25"/>
      <c r="DF264" s="25"/>
      <c r="DG264" s="21">
        <f t="shared" si="1519"/>
        <v>0</v>
      </c>
      <c r="DH264" s="25"/>
      <c r="DI264" s="25"/>
      <c r="DJ264" s="25"/>
      <c r="DK264" s="21">
        <f t="shared" ref="DK264" si="1549">SUM(DH264:DJ264)</f>
        <v>0</v>
      </c>
      <c r="DL264" s="25"/>
      <c r="DM264" s="25"/>
      <c r="DN264" s="25"/>
      <c r="DO264" s="25"/>
      <c r="DP264" s="25"/>
      <c r="DQ264" s="25"/>
      <c r="DR264" s="21">
        <f t="shared" si="1241"/>
        <v>0</v>
      </c>
      <c r="DS264" s="19">
        <f t="shared" si="1520"/>
        <v>0.5</v>
      </c>
      <c r="DT264" s="47">
        <f t="shared" si="1515"/>
        <v>2.3941609982172354E-5</v>
      </c>
      <c r="DU264" s="20"/>
      <c r="DV264" s="25"/>
      <c r="DW264" s="21">
        <f t="shared" ref="DW264" si="1550">SUM(DV264:DV264)</f>
        <v>0</v>
      </c>
      <c r="DX264" s="25"/>
      <c r="DY264" s="25"/>
      <c r="DZ264" s="25"/>
      <c r="EA264" s="25"/>
      <c r="EB264" s="25"/>
      <c r="EC264" s="25"/>
      <c r="ED264" s="25"/>
      <c r="EE264" s="25"/>
      <c r="EF264" s="25"/>
      <c r="EG264" s="25"/>
      <c r="EH264" s="25"/>
      <c r="EI264" s="25"/>
      <c r="EJ264" s="25"/>
      <c r="EK264" s="21">
        <f t="shared" si="1487"/>
        <v>0</v>
      </c>
      <c r="EL264" s="25"/>
      <c r="EM264" s="25"/>
      <c r="EN264" s="25"/>
      <c r="EO264" s="25"/>
      <c r="EP264" s="25"/>
      <c r="EQ264" s="21">
        <f t="shared" ref="EQ264" si="1551">SUM(EL264:EP264)</f>
        <v>0</v>
      </c>
      <c r="ER264" s="21">
        <f t="shared" ref="ER264" si="1552">SUM(DW264,EK264,EQ264)</f>
        <v>0</v>
      </c>
      <c r="ES264" s="47" t="str">
        <f t="shared" si="1517"/>
        <v/>
      </c>
    </row>
    <row r="265" spans="1:149" x14ac:dyDescent="0.25">
      <c r="A265" s="26"/>
      <c r="B265" s="8" t="s">
        <v>120</v>
      </c>
      <c r="C265" s="1"/>
      <c r="D265" s="25"/>
      <c r="E265" s="25"/>
      <c r="F265" s="25"/>
      <c r="G265" s="25"/>
      <c r="H265" s="25"/>
      <c r="I265" s="25"/>
      <c r="J265" s="25"/>
      <c r="K265" s="25"/>
      <c r="L265" s="25"/>
      <c r="M265" s="25"/>
      <c r="N265" s="25"/>
      <c r="O265" s="21">
        <f t="shared" ref="O265" si="1553">SUM(D265:N265)</f>
        <v>0</v>
      </c>
      <c r="P265" s="25"/>
      <c r="Q265" s="25"/>
      <c r="R265" s="25"/>
      <c r="S265" s="21">
        <f t="shared" ref="S265" si="1554">SUM(P265:R265)</f>
        <v>0</v>
      </c>
      <c r="T265" s="25"/>
      <c r="U265" s="25"/>
      <c r="V265" s="25"/>
      <c r="W265" s="25"/>
      <c r="X265" s="25"/>
      <c r="Y265" s="21">
        <f t="shared" si="1522"/>
        <v>0</v>
      </c>
      <c r="Z265" s="21">
        <f t="shared" ref="Z265" si="1555">SUM(O265,S265,Y265)</f>
        <v>0</v>
      </c>
      <c r="AA265" s="47" t="str">
        <f t="shared" si="1506"/>
        <v/>
      </c>
      <c r="AB265" s="20"/>
      <c r="AC265" s="25"/>
      <c r="AD265" s="25"/>
      <c r="AE265" s="25"/>
      <c r="AF265" s="25"/>
      <c r="AG265" s="25"/>
      <c r="AH265" s="21">
        <f t="shared" ref="AH265" si="1556">SUM(AC265:AG265)</f>
        <v>0</v>
      </c>
      <c r="AI265" s="25"/>
      <c r="AJ265" s="25"/>
      <c r="AK265" s="25"/>
      <c r="AL265" s="25"/>
      <c r="AM265" s="25"/>
      <c r="AN265" s="21">
        <f t="shared" ref="AN265" si="1557">SUM(AI265:AM265)</f>
        <v>0</v>
      </c>
      <c r="AO265" s="25"/>
      <c r="AP265" s="25"/>
      <c r="AQ265" s="25"/>
      <c r="AR265" s="25"/>
      <c r="AS265" s="25"/>
      <c r="AT265" s="21">
        <f t="shared" ref="AT265" si="1558">SUM(AO265:AS265)</f>
        <v>0</v>
      </c>
      <c r="AU265" s="25"/>
      <c r="AV265" s="25"/>
      <c r="AW265" s="25"/>
      <c r="AX265" s="25"/>
      <c r="AY265" s="25"/>
      <c r="AZ265" s="21">
        <f t="shared" si="1523"/>
        <v>0</v>
      </c>
      <c r="BA265" s="21">
        <f t="shared" si="1524"/>
        <v>0</v>
      </c>
      <c r="BB265" s="47" t="str">
        <f t="shared" si="1507"/>
        <v/>
      </c>
      <c r="BC265" s="20"/>
      <c r="BD265" s="25"/>
      <c r="BE265" s="25"/>
      <c r="BF265" s="25"/>
      <c r="BG265" s="25"/>
      <c r="BH265" s="25"/>
      <c r="BI265" s="21">
        <f t="shared" ref="BI265" si="1559">SUM(BD265:BH265)</f>
        <v>0</v>
      </c>
      <c r="BJ265" s="25"/>
      <c r="BK265" s="25"/>
      <c r="BL265" s="25"/>
      <c r="BM265" s="25"/>
      <c r="BN265" s="25"/>
      <c r="BO265" s="21">
        <f t="shared" ref="BO265" si="1560">SUM(BJ265:BN265)</f>
        <v>0</v>
      </c>
      <c r="BP265" s="25"/>
      <c r="BQ265" s="25"/>
      <c r="BR265" s="25"/>
      <c r="BS265" s="25"/>
      <c r="BT265" s="25"/>
      <c r="BU265" s="21">
        <f t="shared" ref="BU265" si="1561">SUM(BP265:BT265)</f>
        <v>0</v>
      </c>
      <c r="BV265" s="25"/>
      <c r="BW265" s="25"/>
      <c r="BX265" s="25"/>
      <c r="BY265" s="25"/>
      <c r="BZ265" s="25"/>
      <c r="CA265" s="21">
        <f t="shared" ref="CA265" si="1562">SUM(BV265:BZ265)</f>
        <v>0</v>
      </c>
      <c r="CB265" s="25"/>
      <c r="CC265" s="21">
        <f t="shared" si="1521"/>
        <v>0</v>
      </c>
      <c r="CD265" s="25"/>
      <c r="CE265" s="21">
        <f t="shared" si="1235"/>
        <v>0</v>
      </c>
      <c r="CF265" s="21">
        <f t="shared" si="1236"/>
        <v>0</v>
      </c>
      <c r="CG265" s="47" t="str">
        <f t="shared" si="1512"/>
        <v/>
      </c>
      <c r="CH265" s="20"/>
      <c r="CI265" s="25"/>
      <c r="CJ265" s="25"/>
      <c r="CK265" s="25"/>
      <c r="CL265" s="25"/>
      <c r="CM265" s="25"/>
      <c r="CN265" s="25"/>
      <c r="CO265" s="21">
        <f t="shared" ref="CO265" si="1563">SUM(CI265:CN265)</f>
        <v>0</v>
      </c>
      <c r="CP265" s="25"/>
      <c r="CQ265" s="25"/>
      <c r="CR265" s="25"/>
      <c r="CS265" s="25"/>
      <c r="CT265" s="25"/>
      <c r="CU265" s="25"/>
      <c r="CV265" s="21">
        <f t="shared" ref="CV265" si="1564">SUM(CP265:CU265)</f>
        <v>0</v>
      </c>
      <c r="CW265" s="25"/>
      <c r="CX265" s="25"/>
      <c r="CY265" s="25"/>
      <c r="CZ265" s="25"/>
      <c r="DA265" s="25"/>
      <c r="DB265" s="21">
        <f t="shared" si="1503"/>
        <v>0</v>
      </c>
      <c r="DC265" s="25"/>
      <c r="DD265" s="25"/>
      <c r="DE265" s="25"/>
      <c r="DF265" s="25"/>
      <c r="DG265" s="21">
        <f t="shared" si="1519"/>
        <v>0</v>
      </c>
      <c r="DH265" s="25">
        <v>0.1</v>
      </c>
      <c r="DI265" s="25"/>
      <c r="DJ265" s="25"/>
      <c r="DK265" s="21">
        <f t="shared" si="1240"/>
        <v>0.1</v>
      </c>
      <c r="DL265" s="25"/>
      <c r="DM265" s="25"/>
      <c r="DN265" s="25"/>
      <c r="DO265" s="25"/>
      <c r="DP265" s="25"/>
      <c r="DQ265" s="25"/>
      <c r="DR265" s="21">
        <f t="shared" ref="DR265" si="1565">SUM(DL265:DQ265)</f>
        <v>0</v>
      </c>
      <c r="DS265" s="19">
        <f t="shared" si="1520"/>
        <v>0.1</v>
      </c>
      <c r="DT265" s="47">
        <f t="shared" si="1515"/>
        <v>4.7883219964344713E-6</v>
      </c>
      <c r="DU265" s="20"/>
      <c r="DV265" s="25"/>
      <c r="DW265" s="21">
        <f t="shared" si="1541"/>
        <v>0</v>
      </c>
      <c r="DX265" s="25"/>
      <c r="DY265" s="25"/>
      <c r="DZ265" s="25"/>
      <c r="EA265" s="25"/>
      <c r="EB265" s="25"/>
      <c r="EC265" s="25"/>
      <c r="ED265" s="25"/>
      <c r="EE265" s="25"/>
      <c r="EF265" s="25"/>
      <c r="EG265" s="25"/>
      <c r="EH265" s="25"/>
      <c r="EI265" s="25"/>
      <c r="EJ265" s="25"/>
      <c r="EK265" s="21">
        <f t="shared" ref="EK265" si="1566">SUM(DX265:EJ265)</f>
        <v>0</v>
      </c>
      <c r="EL265" s="25"/>
      <c r="EM265" s="25"/>
      <c r="EN265" s="25"/>
      <c r="EO265" s="25"/>
      <c r="EP265" s="25"/>
      <c r="EQ265" s="21">
        <f t="shared" si="1505"/>
        <v>0</v>
      </c>
      <c r="ER265" s="21">
        <f t="shared" si="1246"/>
        <v>0</v>
      </c>
      <c r="ES265" s="47" t="str">
        <f t="shared" si="1517"/>
        <v/>
      </c>
    </row>
    <row r="266" spans="1:149" x14ac:dyDescent="0.25">
      <c r="A266" s="26"/>
      <c r="B266" s="8" t="s">
        <v>121</v>
      </c>
      <c r="C266" s="1"/>
      <c r="D266" s="25"/>
      <c r="E266" s="25"/>
      <c r="F266" s="25"/>
      <c r="G266" s="25"/>
      <c r="H266" s="25"/>
      <c r="I266" s="25"/>
      <c r="J266" s="25"/>
      <c r="K266" s="25"/>
      <c r="L266" s="25"/>
      <c r="M266" s="25"/>
      <c r="N266" s="25"/>
      <c r="O266" s="21">
        <f t="shared" si="1533"/>
        <v>0</v>
      </c>
      <c r="P266" s="25"/>
      <c r="Q266" s="25"/>
      <c r="R266" s="25"/>
      <c r="S266" s="21">
        <f t="shared" si="1534"/>
        <v>0</v>
      </c>
      <c r="T266" s="25"/>
      <c r="U266" s="25"/>
      <c r="V266" s="25"/>
      <c r="W266" s="25"/>
      <c r="X266" s="25"/>
      <c r="Y266" s="21">
        <f t="shared" si="1522"/>
        <v>0</v>
      </c>
      <c r="Z266" s="21">
        <f t="shared" si="1474"/>
        <v>0</v>
      </c>
      <c r="AA266" s="47" t="str">
        <f t="shared" si="1506"/>
        <v/>
      </c>
      <c r="AB266" s="20"/>
      <c r="AC266" s="25"/>
      <c r="AD266" s="25"/>
      <c r="AE266" s="25"/>
      <c r="AF266" s="25"/>
      <c r="AG266" s="25"/>
      <c r="AH266" s="21">
        <f t="shared" si="1535"/>
        <v>0</v>
      </c>
      <c r="AI266" s="25"/>
      <c r="AJ266" s="25"/>
      <c r="AK266" s="25"/>
      <c r="AL266" s="25"/>
      <c r="AM266" s="25"/>
      <c r="AN266" s="21">
        <f t="shared" si="1536"/>
        <v>0</v>
      </c>
      <c r="AO266" s="25"/>
      <c r="AP266" s="25"/>
      <c r="AQ266" s="25"/>
      <c r="AR266" s="25"/>
      <c r="AS266" s="25"/>
      <c r="AT266" s="21">
        <f t="shared" si="1537"/>
        <v>0</v>
      </c>
      <c r="AU266" s="25"/>
      <c r="AV266" s="25"/>
      <c r="AW266" s="25"/>
      <c r="AX266" s="25"/>
      <c r="AY266" s="25"/>
      <c r="AZ266" s="21">
        <f t="shared" si="1523"/>
        <v>0</v>
      </c>
      <c r="BA266" s="21">
        <f t="shared" si="1524"/>
        <v>0</v>
      </c>
      <c r="BB266" s="47" t="str">
        <f t="shared" si="1507"/>
        <v/>
      </c>
      <c r="BC266" s="20"/>
      <c r="BD266" s="25"/>
      <c r="BE266" s="25"/>
      <c r="BF266" s="25"/>
      <c r="BG266" s="25"/>
      <c r="BH266" s="25"/>
      <c r="BI266" s="21">
        <f t="shared" si="1480"/>
        <v>0</v>
      </c>
      <c r="BJ266" s="25"/>
      <c r="BK266" s="25"/>
      <c r="BL266" s="25"/>
      <c r="BM266" s="25"/>
      <c r="BN266" s="25"/>
      <c r="BO266" s="21">
        <f t="shared" si="1481"/>
        <v>0</v>
      </c>
      <c r="BP266" s="25"/>
      <c r="BQ266" s="25"/>
      <c r="BR266" s="25"/>
      <c r="BS266" s="25"/>
      <c r="BT266" s="25"/>
      <c r="BU266" s="21">
        <f t="shared" si="1538"/>
        <v>0</v>
      </c>
      <c r="BV266" s="25"/>
      <c r="BW266" s="25"/>
      <c r="BX266" s="25"/>
      <c r="BY266" s="25"/>
      <c r="BZ266" s="25"/>
      <c r="CA266" s="21">
        <f t="shared" si="1483"/>
        <v>0</v>
      </c>
      <c r="CB266" s="25"/>
      <c r="CC266" s="21">
        <f t="shared" si="1521"/>
        <v>0</v>
      </c>
      <c r="CD266" s="25"/>
      <c r="CE266" s="21">
        <f t="shared" si="1235"/>
        <v>0</v>
      </c>
      <c r="CF266" s="21">
        <f t="shared" si="1236"/>
        <v>0</v>
      </c>
      <c r="CG266" s="47" t="str">
        <f t="shared" si="1512"/>
        <v/>
      </c>
      <c r="CH266" s="20"/>
      <c r="CI266" s="25"/>
      <c r="CJ266" s="25"/>
      <c r="CK266" s="25"/>
      <c r="CL266" s="25"/>
      <c r="CM266" s="25"/>
      <c r="CN266" s="25"/>
      <c r="CO266" s="21">
        <f t="shared" si="1539"/>
        <v>0</v>
      </c>
      <c r="CP266" s="25"/>
      <c r="CQ266" s="25"/>
      <c r="CR266" s="25"/>
      <c r="CS266" s="25"/>
      <c r="CT266" s="25"/>
      <c r="CU266" s="25"/>
      <c r="CV266" s="21">
        <f t="shared" si="1540"/>
        <v>0</v>
      </c>
      <c r="CW266" s="25"/>
      <c r="CX266" s="25"/>
      <c r="CY266" s="25"/>
      <c r="CZ266" s="25"/>
      <c r="DA266" s="25"/>
      <c r="DB266" s="21">
        <f t="shared" si="1503"/>
        <v>0</v>
      </c>
      <c r="DC266" s="25"/>
      <c r="DD266" s="25"/>
      <c r="DE266" s="25"/>
      <c r="DF266" s="25"/>
      <c r="DG266" s="21">
        <f t="shared" si="1519"/>
        <v>0</v>
      </c>
      <c r="DH266" s="25">
        <v>5.0000000000000009</v>
      </c>
      <c r="DI266" s="25"/>
      <c r="DJ266" s="25"/>
      <c r="DK266" s="21">
        <f t="shared" si="1240"/>
        <v>5.0000000000000009</v>
      </c>
      <c r="DL266" s="25"/>
      <c r="DM266" s="25"/>
      <c r="DN266" s="25"/>
      <c r="DO266" s="25"/>
      <c r="DP266" s="25"/>
      <c r="DQ266" s="25"/>
      <c r="DR266" s="21">
        <f t="shared" si="1241"/>
        <v>0</v>
      </c>
      <c r="DS266" s="19">
        <f t="shared" si="1520"/>
        <v>5.0000000000000009</v>
      </c>
      <c r="DT266" s="47">
        <f t="shared" si="1515"/>
        <v>2.3941609982172359E-4</v>
      </c>
      <c r="DU266" s="20"/>
      <c r="DV266" s="25"/>
      <c r="DW266" s="21">
        <f t="shared" si="1541"/>
        <v>0</v>
      </c>
      <c r="DX266" s="25"/>
      <c r="DY266" s="25"/>
      <c r="DZ266" s="25"/>
      <c r="EA266" s="25"/>
      <c r="EB266" s="25"/>
      <c r="EC266" s="25"/>
      <c r="ED266" s="25"/>
      <c r="EE266" s="25"/>
      <c r="EF266" s="25"/>
      <c r="EG266" s="25"/>
      <c r="EH266" s="25"/>
      <c r="EI266" s="25"/>
      <c r="EJ266" s="25"/>
      <c r="EK266" s="21">
        <f t="shared" si="1487"/>
        <v>0</v>
      </c>
      <c r="EL266" s="25"/>
      <c r="EM266" s="25"/>
      <c r="EN266" s="25"/>
      <c r="EO266" s="25"/>
      <c r="EP266" s="25"/>
      <c r="EQ266" s="21">
        <f t="shared" si="1505"/>
        <v>0</v>
      </c>
      <c r="ER266" s="21">
        <f t="shared" si="1246"/>
        <v>0</v>
      </c>
      <c r="ES266" s="47" t="str">
        <f t="shared" si="1517"/>
        <v/>
      </c>
    </row>
    <row r="267" spans="1:149" ht="15.75" customHeight="1" x14ac:dyDescent="0.25">
      <c r="A267" s="26"/>
      <c r="B267" s="8" t="s">
        <v>122</v>
      </c>
      <c r="C267" s="1"/>
      <c r="D267" s="25"/>
      <c r="E267" s="25"/>
      <c r="F267" s="25"/>
      <c r="G267" s="25"/>
      <c r="H267" s="25"/>
      <c r="I267" s="25"/>
      <c r="J267" s="25"/>
      <c r="K267" s="25"/>
      <c r="L267" s="25"/>
      <c r="M267" s="25"/>
      <c r="N267" s="25"/>
      <c r="O267" s="19">
        <f t="shared" ref="O267:O281" si="1567">SUM(D267:N267)</f>
        <v>0</v>
      </c>
      <c r="P267" s="25"/>
      <c r="Q267" s="25"/>
      <c r="R267" s="25"/>
      <c r="S267" s="19">
        <f t="shared" ref="S267:S281" si="1568">SUM(P267:R267)</f>
        <v>0</v>
      </c>
      <c r="T267" s="25"/>
      <c r="U267" s="25"/>
      <c r="V267" s="25"/>
      <c r="W267" s="25"/>
      <c r="X267" s="25"/>
      <c r="Y267" s="19">
        <f t="shared" ref="Y267:Y278" si="1569">SUM(T267:X267)</f>
        <v>0</v>
      </c>
      <c r="Z267" s="19">
        <f t="shared" si="1474"/>
        <v>0</v>
      </c>
      <c r="AA267" s="49" t="str">
        <f t="shared" si="1506"/>
        <v/>
      </c>
      <c r="AB267" s="20"/>
      <c r="AC267" s="25"/>
      <c r="AD267" s="25"/>
      <c r="AE267" s="25"/>
      <c r="AF267" s="25"/>
      <c r="AG267" s="25"/>
      <c r="AH267" s="19">
        <f t="shared" ref="AH267:AH281" si="1570">SUM(AC267:AG267)</f>
        <v>0</v>
      </c>
      <c r="AI267" s="25"/>
      <c r="AJ267" s="25"/>
      <c r="AK267" s="25"/>
      <c r="AL267" s="25"/>
      <c r="AM267" s="25"/>
      <c r="AN267" s="19">
        <f t="shared" ref="AN267:AN281" si="1571">SUM(AI267:AM267)</f>
        <v>0</v>
      </c>
      <c r="AO267" s="25"/>
      <c r="AP267" s="25"/>
      <c r="AQ267" s="25"/>
      <c r="AR267" s="25"/>
      <c r="AS267" s="25"/>
      <c r="AT267" s="19">
        <f t="shared" ref="AT267:AT281" si="1572">SUM(AO267:AS267)</f>
        <v>0</v>
      </c>
      <c r="AU267" s="25"/>
      <c r="AV267" s="25"/>
      <c r="AW267" s="25"/>
      <c r="AX267" s="25"/>
      <c r="AY267" s="25"/>
      <c r="AZ267" s="19">
        <f t="shared" ref="AZ267:AZ278" si="1573">SUM(AU267:AY267)</f>
        <v>0</v>
      </c>
      <c r="BA267" s="19">
        <f t="shared" ref="BA267:BA278" si="1574">SUM(AH267,AN267,AT267,AZ267)</f>
        <v>0</v>
      </c>
      <c r="BB267" s="49" t="str">
        <f t="shared" si="1507"/>
        <v/>
      </c>
      <c r="BC267" s="20"/>
      <c r="BD267" s="25"/>
      <c r="BE267" s="25"/>
      <c r="BF267" s="25"/>
      <c r="BG267" s="25"/>
      <c r="BH267" s="25"/>
      <c r="BI267" s="19">
        <f t="shared" si="1480"/>
        <v>0</v>
      </c>
      <c r="BJ267" s="25"/>
      <c r="BK267" s="25"/>
      <c r="BL267" s="25"/>
      <c r="BM267" s="25"/>
      <c r="BN267" s="25"/>
      <c r="BO267" s="19">
        <f t="shared" ref="BO267" si="1575">SUM(BJ267:BN267)</f>
        <v>0</v>
      </c>
      <c r="BP267" s="25"/>
      <c r="BQ267" s="25"/>
      <c r="BR267" s="25"/>
      <c r="BS267" s="25"/>
      <c r="BT267" s="25"/>
      <c r="BU267" s="19">
        <f t="shared" ref="BU267:BU281" si="1576">SUM(BP267:BT267)</f>
        <v>0</v>
      </c>
      <c r="BV267" s="25"/>
      <c r="BW267" s="25"/>
      <c r="BX267" s="25"/>
      <c r="BY267" s="25"/>
      <c r="BZ267" s="25"/>
      <c r="CA267" s="19">
        <f>SUM(BV267:BZ267)</f>
        <v>0</v>
      </c>
      <c r="CB267" s="25">
        <v>30</v>
      </c>
      <c r="CC267" s="19">
        <f t="shared" si="1521"/>
        <v>30</v>
      </c>
      <c r="CD267" s="25"/>
      <c r="CE267" s="19">
        <f t="shared" si="1235"/>
        <v>0</v>
      </c>
      <c r="CF267" s="19">
        <f t="shared" si="1236"/>
        <v>30</v>
      </c>
      <c r="CG267" s="49">
        <f t="shared" si="1512"/>
        <v>3.1504695997567034E-3</v>
      </c>
      <c r="CH267" s="20"/>
      <c r="CI267" s="25"/>
      <c r="CJ267" s="25"/>
      <c r="CK267" s="25"/>
      <c r="CL267" s="25"/>
      <c r="CM267" s="25"/>
      <c r="CN267" s="25"/>
      <c r="CO267" s="19">
        <f t="shared" ref="CO267:CO281" si="1577">SUM(CI267:CN267)</f>
        <v>0</v>
      </c>
      <c r="CP267" s="25"/>
      <c r="CQ267" s="25"/>
      <c r="CR267" s="25"/>
      <c r="CS267" s="25"/>
      <c r="CT267" s="25"/>
      <c r="CU267" s="25"/>
      <c r="CV267" s="19">
        <f t="shared" ref="CV267:CV281" si="1578">SUM(CP267:CU267)</f>
        <v>0</v>
      </c>
      <c r="CW267" s="25"/>
      <c r="CX267" s="25"/>
      <c r="CY267" s="25"/>
      <c r="CZ267" s="25"/>
      <c r="DA267" s="25"/>
      <c r="DB267" s="19">
        <f t="shared" si="1503"/>
        <v>0</v>
      </c>
      <c r="DC267" s="25"/>
      <c r="DD267" s="25"/>
      <c r="DE267" s="25"/>
      <c r="DF267" s="25"/>
      <c r="DG267" s="19">
        <f t="shared" si="1519"/>
        <v>0</v>
      </c>
      <c r="DH267" s="25"/>
      <c r="DI267" s="25"/>
      <c r="DJ267" s="25"/>
      <c r="DK267" s="19">
        <f t="shared" si="1240"/>
        <v>0</v>
      </c>
      <c r="DL267" s="25"/>
      <c r="DM267" s="25"/>
      <c r="DN267" s="25"/>
      <c r="DO267" s="25"/>
      <c r="DP267" s="25"/>
      <c r="DQ267" s="25"/>
      <c r="DR267" s="19">
        <f t="shared" si="1241"/>
        <v>0</v>
      </c>
      <c r="DS267" s="19">
        <f t="shared" si="1520"/>
        <v>0</v>
      </c>
      <c r="DT267" s="49" t="str">
        <f t="shared" si="1515"/>
        <v/>
      </c>
      <c r="DU267" s="20"/>
      <c r="DV267" s="25"/>
      <c r="DW267" s="19">
        <f t="shared" si="1541"/>
        <v>0</v>
      </c>
      <c r="DX267" s="25"/>
      <c r="DY267" s="25"/>
      <c r="DZ267" s="25"/>
      <c r="EA267" s="25"/>
      <c r="EB267" s="25"/>
      <c r="EC267" s="25"/>
      <c r="ED267" s="25"/>
      <c r="EE267" s="25"/>
      <c r="EF267" s="25"/>
      <c r="EG267" s="25"/>
      <c r="EH267" s="25"/>
      <c r="EI267" s="25"/>
      <c r="EJ267" s="25"/>
      <c r="EK267" s="19">
        <f t="shared" ref="EK267" si="1579">SUM(DX267:EJ267)</f>
        <v>0</v>
      </c>
      <c r="EL267" s="25"/>
      <c r="EM267" s="25"/>
      <c r="EN267" s="25"/>
      <c r="EO267" s="25"/>
      <c r="EP267" s="25"/>
      <c r="EQ267" s="19">
        <f t="shared" si="1505"/>
        <v>0</v>
      </c>
      <c r="ER267" s="21">
        <f t="shared" si="1246"/>
        <v>0</v>
      </c>
      <c r="ES267" s="49" t="str">
        <f t="shared" si="1517"/>
        <v/>
      </c>
    </row>
    <row r="268" spans="1:149" ht="15.75" customHeight="1" x14ac:dyDescent="0.25">
      <c r="A268" s="26"/>
      <c r="B268" s="8" t="s">
        <v>123</v>
      </c>
      <c r="C268" s="1"/>
      <c r="D268" s="25"/>
      <c r="E268" s="25"/>
      <c r="F268" s="25"/>
      <c r="G268" s="25"/>
      <c r="H268" s="25"/>
      <c r="I268" s="25"/>
      <c r="J268" s="25"/>
      <c r="K268" s="25"/>
      <c r="L268" s="25"/>
      <c r="M268" s="25"/>
      <c r="N268" s="25"/>
      <c r="O268" s="19">
        <f t="shared" si="1567"/>
        <v>0</v>
      </c>
      <c r="P268" s="25"/>
      <c r="Q268" s="25"/>
      <c r="R268" s="25"/>
      <c r="S268" s="19">
        <f t="shared" si="1568"/>
        <v>0</v>
      </c>
      <c r="T268" s="25"/>
      <c r="U268" s="25"/>
      <c r="V268" s="25"/>
      <c r="W268" s="25"/>
      <c r="X268" s="25"/>
      <c r="Y268" s="19">
        <f t="shared" si="1569"/>
        <v>0</v>
      </c>
      <c r="Z268" s="19">
        <f t="shared" si="1474"/>
        <v>0</v>
      </c>
      <c r="AA268" s="49" t="str">
        <f t="shared" si="1506"/>
        <v/>
      </c>
      <c r="AB268" s="20"/>
      <c r="AC268" s="25"/>
      <c r="AD268" s="25"/>
      <c r="AE268" s="25"/>
      <c r="AF268" s="25"/>
      <c r="AG268" s="25"/>
      <c r="AH268" s="19">
        <f t="shared" si="1570"/>
        <v>0</v>
      </c>
      <c r="AI268" s="25"/>
      <c r="AJ268" s="25"/>
      <c r="AK268" s="25"/>
      <c r="AL268" s="25"/>
      <c r="AM268" s="25"/>
      <c r="AN268" s="19">
        <f t="shared" si="1571"/>
        <v>0</v>
      </c>
      <c r="AO268" s="25"/>
      <c r="AP268" s="25"/>
      <c r="AQ268" s="25"/>
      <c r="AR268" s="25"/>
      <c r="AS268" s="25"/>
      <c r="AT268" s="19">
        <f t="shared" si="1572"/>
        <v>0</v>
      </c>
      <c r="AU268" s="25"/>
      <c r="AV268" s="25"/>
      <c r="AW268" s="25"/>
      <c r="AX268" s="25"/>
      <c r="AY268" s="25"/>
      <c r="AZ268" s="19">
        <f t="shared" si="1573"/>
        <v>0</v>
      </c>
      <c r="BA268" s="19">
        <f t="shared" si="1574"/>
        <v>0</v>
      </c>
      <c r="BB268" s="49" t="str">
        <f t="shared" si="1507"/>
        <v/>
      </c>
      <c r="BC268" s="20"/>
      <c r="BD268" s="25"/>
      <c r="BE268" s="25"/>
      <c r="BF268" s="25"/>
      <c r="BG268" s="25">
        <v>3</v>
      </c>
      <c r="BH268" s="25"/>
      <c r="BI268" s="19">
        <f t="shared" si="1480"/>
        <v>3</v>
      </c>
      <c r="BJ268" s="25"/>
      <c r="BK268" s="25"/>
      <c r="BL268" s="25"/>
      <c r="BM268" s="25"/>
      <c r="BN268" s="25"/>
      <c r="BO268" s="19">
        <f t="shared" si="1481"/>
        <v>0</v>
      </c>
      <c r="BP268" s="25"/>
      <c r="BQ268" s="25"/>
      <c r="BR268" s="25"/>
      <c r="BS268" s="25"/>
      <c r="BT268" s="25"/>
      <c r="BU268" s="19">
        <f t="shared" si="1576"/>
        <v>0</v>
      </c>
      <c r="BV268" s="25"/>
      <c r="BW268" s="25"/>
      <c r="BX268" s="25"/>
      <c r="BY268" s="25"/>
      <c r="BZ268" s="25"/>
      <c r="CA268" s="19">
        <f>SUM(BV268:BZ268)</f>
        <v>0</v>
      </c>
      <c r="CB268" s="25"/>
      <c r="CC268" s="19">
        <f t="shared" si="1521"/>
        <v>0</v>
      </c>
      <c r="CD268" s="25"/>
      <c r="CE268" s="19">
        <f t="shared" si="1235"/>
        <v>0</v>
      </c>
      <c r="CF268" s="19">
        <f t="shared" si="1236"/>
        <v>3</v>
      </c>
      <c r="CG268" s="49">
        <f t="shared" si="1512"/>
        <v>3.1504695997567033E-4</v>
      </c>
      <c r="CH268" s="20"/>
      <c r="CI268" s="25"/>
      <c r="CJ268" s="25">
        <v>1.754</v>
      </c>
      <c r="CK268" s="25">
        <v>0.3</v>
      </c>
      <c r="CL268" s="25"/>
      <c r="CM268" s="25"/>
      <c r="CN268" s="25"/>
      <c r="CO268" s="19">
        <f t="shared" si="1577"/>
        <v>2.0539999999999998</v>
      </c>
      <c r="CP268" s="25"/>
      <c r="CQ268" s="25"/>
      <c r="CR268" s="25"/>
      <c r="CS268" s="25"/>
      <c r="CT268" s="25"/>
      <c r="CU268" s="25"/>
      <c r="CV268" s="19">
        <f t="shared" si="1578"/>
        <v>0</v>
      </c>
      <c r="CW268" s="25"/>
      <c r="CX268" s="25"/>
      <c r="CY268" s="25"/>
      <c r="CZ268" s="25"/>
      <c r="DA268" s="25"/>
      <c r="DB268" s="19">
        <f t="shared" si="1503"/>
        <v>0</v>
      </c>
      <c r="DC268" s="25"/>
      <c r="DD268" s="25"/>
      <c r="DE268" s="25"/>
      <c r="DF268" s="25"/>
      <c r="DG268" s="19">
        <f t="shared" si="1519"/>
        <v>0</v>
      </c>
      <c r="DH268" s="25"/>
      <c r="DI268" s="25"/>
      <c r="DJ268" s="25"/>
      <c r="DK268" s="19">
        <f t="shared" si="1240"/>
        <v>0</v>
      </c>
      <c r="DL268" s="25"/>
      <c r="DM268" s="25"/>
      <c r="DN268" s="25"/>
      <c r="DO268" s="25"/>
      <c r="DP268" s="25"/>
      <c r="DQ268" s="25"/>
      <c r="DR268" s="19">
        <f t="shared" si="1241"/>
        <v>0</v>
      </c>
      <c r="DS268" s="19">
        <f t="shared" si="1520"/>
        <v>2.0539999999999998</v>
      </c>
      <c r="DT268" s="49">
        <f t="shared" si="1515"/>
        <v>9.8352133806764018E-5</v>
      </c>
      <c r="DU268" s="20"/>
      <c r="DV268" s="25"/>
      <c r="DW268" s="19">
        <f t="shared" si="1541"/>
        <v>0</v>
      </c>
      <c r="DX268" s="25"/>
      <c r="DY268" s="25"/>
      <c r="DZ268" s="25"/>
      <c r="EA268" s="25"/>
      <c r="EB268" s="25"/>
      <c r="EC268" s="25"/>
      <c r="ED268" s="25"/>
      <c r="EE268" s="25"/>
      <c r="EF268" s="25"/>
      <c r="EG268" s="25"/>
      <c r="EH268" s="25"/>
      <c r="EI268" s="25"/>
      <c r="EJ268" s="25"/>
      <c r="EK268" s="19">
        <f t="shared" si="1487"/>
        <v>0</v>
      </c>
      <c r="EL268" s="25"/>
      <c r="EM268" s="25"/>
      <c r="EN268" s="25"/>
      <c r="EO268" s="25"/>
      <c r="EP268" s="25"/>
      <c r="EQ268" s="19">
        <f t="shared" si="1505"/>
        <v>0</v>
      </c>
      <c r="ER268" s="21">
        <f t="shared" si="1246"/>
        <v>0</v>
      </c>
      <c r="ES268" s="49" t="str">
        <f t="shared" si="1517"/>
        <v/>
      </c>
    </row>
    <row r="269" spans="1:149" x14ac:dyDescent="0.25">
      <c r="A269" s="26"/>
      <c r="B269" s="8" t="s">
        <v>124</v>
      </c>
      <c r="C269" s="1"/>
      <c r="D269" s="25"/>
      <c r="E269" s="25"/>
      <c r="F269" s="25"/>
      <c r="G269" s="25"/>
      <c r="H269" s="25"/>
      <c r="I269" s="25"/>
      <c r="J269" s="25"/>
      <c r="K269" s="25"/>
      <c r="L269" s="25"/>
      <c r="M269" s="25"/>
      <c r="N269" s="25"/>
      <c r="O269" s="21">
        <f t="shared" si="1567"/>
        <v>0</v>
      </c>
      <c r="P269" s="25"/>
      <c r="Q269" s="25"/>
      <c r="R269" s="25"/>
      <c r="S269" s="21">
        <f t="shared" si="1568"/>
        <v>0</v>
      </c>
      <c r="T269" s="25"/>
      <c r="U269" s="25"/>
      <c r="V269" s="25"/>
      <c r="W269" s="25"/>
      <c r="X269" s="25"/>
      <c r="Y269" s="21">
        <f t="shared" ref="Y269:Y276" si="1580">SUM(T269:X269)</f>
        <v>0</v>
      </c>
      <c r="Z269" s="21">
        <f t="shared" si="1474"/>
        <v>0</v>
      </c>
      <c r="AA269" s="47" t="str">
        <f t="shared" si="1506"/>
        <v/>
      </c>
      <c r="AB269" s="20"/>
      <c r="AC269" s="25"/>
      <c r="AD269" s="25"/>
      <c r="AE269" s="25"/>
      <c r="AF269" s="25"/>
      <c r="AG269" s="25"/>
      <c r="AH269" s="21">
        <f t="shared" si="1570"/>
        <v>0</v>
      </c>
      <c r="AI269" s="25"/>
      <c r="AJ269" s="25"/>
      <c r="AK269" s="25"/>
      <c r="AL269" s="25"/>
      <c r="AM269" s="25"/>
      <c r="AN269" s="21">
        <f t="shared" si="1571"/>
        <v>0</v>
      </c>
      <c r="AO269" s="25"/>
      <c r="AP269" s="25"/>
      <c r="AQ269" s="25"/>
      <c r="AR269" s="25"/>
      <c r="AS269" s="25"/>
      <c r="AT269" s="21">
        <f t="shared" si="1572"/>
        <v>0</v>
      </c>
      <c r="AU269" s="25"/>
      <c r="AV269" s="25"/>
      <c r="AW269" s="25"/>
      <c r="AX269" s="25"/>
      <c r="AY269" s="25"/>
      <c r="AZ269" s="21">
        <f t="shared" ref="AZ269:AZ276" si="1581">SUM(AU269:AY269)</f>
        <v>0</v>
      </c>
      <c r="BA269" s="21">
        <f t="shared" ref="BA269:BA276" si="1582">SUM(AH269,AN269,AT269,AZ269)</f>
        <v>0</v>
      </c>
      <c r="BB269" s="47" t="str">
        <f t="shared" si="1507"/>
        <v/>
      </c>
      <c r="BC269" s="20"/>
      <c r="BD269" s="25"/>
      <c r="BE269" s="25"/>
      <c r="BF269" s="25"/>
      <c r="BG269" s="25"/>
      <c r="BH269" s="25"/>
      <c r="BI269" s="21">
        <f t="shared" si="1480"/>
        <v>0</v>
      </c>
      <c r="BJ269" s="25"/>
      <c r="BK269" s="25"/>
      <c r="BL269" s="25"/>
      <c r="BM269" s="25"/>
      <c r="BN269" s="25"/>
      <c r="BO269" s="21">
        <f t="shared" si="1481"/>
        <v>0</v>
      </c>
      <c r="BP269" s="25"/>
      <c r="BQ269" s="25"/>
      <c r="BR269" s="25"/>
      <c r="BS269" s="25"/>
      <c r="BT269" s="25"/>
      <c r="BU269" s="21">
        <f t="shared" si="1576"/>
        <v>0</v>
      </c>
      <c r="BV269" s="25"/>
      <c r="BW269" s="25"/>
      <c r="BX269" s="25"/>
      <c r="BY269" s="25"/>
      <c r="BZ269" s="25"/>
      <c r="CA269" s="21">
        <f t="shared" ref="CA269:CA270" si="1583">SUM(BV269:BZ269)</f>
        <v>0</v>
      </c>
      <c r="CB269" s="25"/>
      <c r="CC269" s="21">
        <f t="shared" si="1521"/>
        <v>0</v>
      </c>
      <c r="CD269" s="25"/>
      <c r="CE269" s="21">
        <f t="shared" si="1235"/>
        <v>0</v>
      </c>
      <c r="CF269" s="21">
        <f t="shared" si="1236"/>
        <v>0</v>
      </c>
      <c r="CG269" s="47" t="str">
        <f t="shared" si="1512"/>
        <v/>
      </c>
      <c r="CH269" s="20"/>
      <c r="CI269" s="25"/>
      <c r="CJ269" s="25"/>
      <c r="CK269" s="25"/>
      <c r="CL269" s="25"/>
      <c r="CM269" s="25"/>
      <c r="CN269" s="25"/>
      <c r="CO269" s="21">
        <f t="shared" si="1577"/>
        <v>0</v>
      </c>
      <c r="CP269" s="25"/>
      <c r="CQ269" s="25"/>
      <c r="CR269" s="25"/>
      <c r="CS269" s="25"/>
      <c r="CT269" s="25"/>
      <c r="CU269" s="25"/>
      <c r="CV269" s="21">
        <f t="shared" si="1578"/>
        <v>0</v>
      </c>
      <c r="CW269" s="25"/>
      <c r="CX269" s="25"/>
      <c r="CY269" s="25"/>
      <c r="CZ269" s="25"/>
      <c r="DA269" s="25"/>
      <c r="DB269" s="21">
        <f t="shared" si="1503"/>
        <v>0</v>
      </c>
      <c r="DC269" s="25"/>
      <c r="DD269" s="25"/>
      <c r="DE269" s="25"/>
      <c r="DF269" s="25"/>
      <c r="DG269" s="21">
        <f t="shared" si="1519"/>
        <v>0</v>
      </c>
      <c r="DH269" s="25">
        <v>0.11</v>
      </c>
      <c r="DI269" s="25"/>
      <c r="DJ269" s="25"/>
      <c r="DK269" s="21">
        <f t="shared" si="1240"/>
        <v>0.11</v>
      </c>
      <c r="DL269" s="25"/>
      <c r="DM269" s="25"/>
      <c r="DN269" s="25"/>
      <c r="DO269" s="25"/>
      <c r="DP269" s="25"/>
      <c r="DQ269" s="25"/>
      <c r="DR269" s="21">
        <f t="shared" si="1241"/>
        <v>0</v>
      </c>
      <c r="DS269" s="19">
        <f t="shared" si="1520"/>
        <v>0.11</v>
      </c>
      <c r="DT269" s="47">
        <f t="shared" si="1515"/>
        <v>5.2671541960779182E-6</v>
      </c>
      <c r="DU269" s="20"/>
      <c r="DV269" s="25"/>
      <c r="DW269" s="21">
        <f t="shared" si="1541"/>
        <v>0</v>
      </c>
      <c r="DX269" s="25"/>
      <c r="DY269" s="25"/>
      <c r="DZ269" s="25"/>
      <c r="EA269" s="25"/>
      <c r="EB269" s="25"/>
      <c r="EC269" s="25"/>
      <c r="ED269" s="25"/>
      <c r="EE269" s="25"/>
      <c r="EF269" s="25"/>
      <c r="EG269" s="25"/>
      <c r="EH269" s="25"/>
      <c r="EI269" s="25"/>
      <c r="EJ269" s="25"/>
      <c r="EK269" s="21">
        <f t="shared" si="1487"/>
        <v>0</v>
      </c>
      <c r="EL269" s="25"/>
      <c r="EM269" s="25"/>
      <c r="EN269" s="25"/>
      <c r="EO269" s="25"/>
      <c r="EP269" s="25"/>
      <c r="EQ269" s="21">
        <f t="shared" si="1505"/>
        <v>0</v>
      </c>
      <c r="ER269" s="21">
        <f t="shared" si="1246"/>
        <v>0</v>
      </c>
      <c r="ES269" s="47" t="str">
        <f t="shared" si="1517"/>
        <v/>
      </c>
    </row>
    <row r="270" spans="1:149" x14ac:dyDescent="0.25">
      <c r="A270" s="26"/>
      <c r="B270" s="8" t="s">
        <v>125</v>
      </c>
      <c r="C270" s="1"/>
      <c r="D270" s="25"/>
      <c r="E270" s="25"/>
      <c r="F270" s="25"/>
      <c r="G270" s="25"/>
      <c r="H270" s="25"/>
      <c r="I270" s="25"/>
      <c r="J270" s="25"/>
      <c r="K270" s="25"/>
      <c r="L270" s="25"/>
      <c r="M270" s="25"/>
      <c r="N270" s="25"/>
      <c r="O270" s="21">
        <f t="shared" si="1567"/>
        <v>0</v>
      </c>
      <c r="P270" s="25"/>
      <c r="Q270" s="25"/>
      <c r="R270" s="25"/>
      <c r="S270" s="21">
        <f t="shared" si="1568"/>
        <v>0</v>
      </c>
      <c r="T270" s="25"/>
      <c r="U270" s="25"/>
      <c r="V270" s="25"/>
      <c r="W270" s="25"/>
      <c r="X270" s="25"/>
      <c r="Y270" s="21">
        <f t="shared" si="1580"/>
        <v>0</v>
      </c>
      <c r="Z270" s="21">
        <f t="shared" si="1474"/>
        <v>0</v>
      </c>
      <c r="AA270" s="47" t="str">
        <f t="shared" si="1506"/>
        <v/>
      </c>
      <c r="AB270" s="20"/>
      <c r="AC270" s="25"/>
      <c r="AD270" s="25"/>
      <c r="AE270" s="25"/>
      <c r="AF270" s="25"/>
      <c r="AG270" s="25"/>
      <c r="AH270" s="21">
        <f t="shared" si="1570"/>
        <v>0</v>
      </c>
      <c r="AI270" s="25"/>
      <c r="AJ270" s="25"/>
      <c r="AK270" s="25"/>
      <c r="AL270" s="25"/>
      <c r="AM270" s="25"/>
      <c r="AN270" s="21">
        <f t="shared" si="1571"/>
        <v>0</v>
      </c>
      <c r="AO270" s="25"/>
      <c r="AP270" s="25"/>
      <c r="AQ270" s="25"/>
      <c r="AR270" s="25"/>
      <c r="AS270" s="25"/>
      <c r="AT270" s="21">
        <f t="shared" si="1572"/>
        <v>0</v>
      </c>
      <c r="AU270" s="25"/>
      <c r="AV270" s="25"/>
      <c r="AW270" s="25"/>
      <c r="AX270" s="25"/>
      <c r="AY270" s="25"/>
      <c r="AZ270" s="21">
        <f t="shared" si="1581"/>
        <v>0</v>
      </c>
      <c r="BA270" s="21">
        <f t="shared" si="1582"/>
        <v>0</v>
      </c>
      <c r="BB270" s="47" t="str">
        <f t="shared" si="1507"/>
        <v/>
      </c>
      <c r="BC270" s="20"/>
      <c r="BD270" s="25"/>
      <c r="BE270" s="25"/>
      <c r="BF270" s="25"/>
      <c r="BG270" s="25"/>
      <c r="BH270" s="25"/>
      <c r="BI270" s="21">
        <f t="shared" si="1480"/>
        <v>0</v>
      </c>
      <c r="BJ270" s="25"/>
      <c r="BK270" s="25"/>
      <c r="BL270" s="25"/>
      <c r="BM270" s="25"/>
      <c r="BN270" s="25"/>
      <c r="BO270" s="21">
        <f t="shared" si="1481"/>
        <v>0</v>
      </c>
      <c r="BP270" s="25"/>
      <c r="BQ270" s="25"/>
      <c r="BR270" s="25"/>
      <c r="BS270" s="25"/>
      <c r="BT270" s="25"/>
      <c r="BU270" s="21">
        <f t="shared" si="1576"/>
        <v>0</v>
      </c>
      <c r="BV270" s="25"/>
      <c r="BW270" s="25"/>
      <c r="BX270" s="25"/>
      <c r="BY270" s="25"/>
      <c r="BZ270" s="25"/>
      <c r="CA270" s="21">
        <f t="shared" si="1583"/>
        <v>0</v>
      </c>
      <c r="CB270" s="25"/>
      <c r="CC270" s="21">
        <f t="shared" si="1521"/>
        <v>0</v>
      </c>
      <c r="CD270" s="25"/>
      <c r="CE270" s="21">
        <f t="shared" si="1235"/>
        <v>0</v>
      </c>
      <c r="CF270" s="21">
        <f t="shared" si="1236"/>
        <v>0</v>
      </c>
      <c r="CG270" s="47" t="str">
        <f t="shared" si="1512"/>
        <v/>
      </c>
      <c r="CH270" s="20"/>
      <c r="CI270" s="25"/>
      <c r="CJ270" s="25"/>
      <c r="CK270" s="25"/>
      <c r="CL270" s="25"/>
      <c r="CM270" s="25"/>
      <c r="CN270" s="25"/>
      <c r="CO270" s="21">
        <f t="shared" si="1577"/>
        <v>0</v>
      </c>
      <c r="CP270" s="25"/>
      <c r="CQ270" s="25"/>
      <c r="CR270" s="25"/>
      <c r="CS270" s="25"/>
      <c r="CT270" s="25"/>
      <c r="CU270" s="25"/>
      <c r="CV270" s="21">
        <f t="shared" si="1578"/>
        <v>0</v>
      </c>
      <c r="CW270" s="25"/>
      <c r="CX270" s="25"/>
      <c r="CY270" s="25"/>
      <c r="CZ270" s="25"/>
      <c r="DA270" s="25"/>
      <c r="DB270" s="21">
        <f t="shared" si="1503"/>
        <v>0</v>
      </c>
      <c r="DC270" s="25"/>
      <c r="DD270" s="25"/>
      <c r="DE270" s="25"/>
      <c r="DF270" s="25"/>
      <c r="DG270" s="21">
        <f t="shared" si="1519"/>
        <v>0</v>
      </c>
      <c r="DH270" s="25">
        <v>0.65124700000000002</v>
      </c>
      <c r="DI270" s="25">
        <v>9.3999999999999989E-7</v>
      </c>
      <c r="DJ270" s="25"/>
      <c r="DK270" s="21">
        <f t="shared" si="1240"/>
        <v>0.65124793999999997</v>
      </c>
      <c r="DL270" s="25"/>
      <c r="DM270" s="25"/>
      <c r="DN270" s="25"/>
      <c r="DO270" s="25"/>
      <c r="DP270" s="25"/>
      <c r="DQ270" s="25"/>
      <c r="DR270" s="21">
        <f t="shared" si="1241"/>
        <v>0</v>
      </c>
      <c r="DS270" s="19">
        <f t="shared" si="1520"/>
        <v>0.65124793999999997</v>
      </c>
      <c r="DT270" s="47">
        <f t="shared" si="1515"/>
        <v>3.1183848362346366E-5</v>
      </c>
      <c r="DU270" s="20"/>
      <c r="DV270" s="25"/>
      <c r="DW270" s="21">
        <f t="shared" si="1541"/>
        <v>0</v>
      </c>
      <c r="DX270" s="25"/>
      <c r="DY270" s="25"/>
      <c r="DZ270" s="25"/>
      <c r="EA270" s="25"/>
      <c r="EB270" s="25"/>
      <c r="EC270" s="25"/>
      <c r="ED270" s="25"/>
      <c r="EE270" s="25"/>
      <c r="EF270" s="25"/>
      <c r="EG270" s="25"/>
      <c r="EH270" s="25"/>
      <c r="EI270" s="25"/>
      <c r="EJ270" s="25"/>
      <c r="EK270" s="21">
        <f t="shared" si="1487"/>
        <v>0</v>
      </c>
      <c r="EL270" s="25"/>
      <c r="EM270" s="25"/>
      <c r="EN270" s="25"/>
      <c r="EO270" s="25"/>
      <c r="EP270" s="25"/>
      <c r="EQ270" s="21">
        <f t="shared" si="1505"/>
        <v>0</v>
      </c>
      <c r="ER270" s="21">
        <f t="shared" si="1246"/>
        <v>0</v>
      </c>
      <c r="ES270" s="47" t="str">
        <f t="shared" si="1517"/>
        <v/>
      </c>
    </row>
    <row r="271" spans="1:149" x14ac:dyDescent="0.25">
      <c r="A271" s="26"/>
      <c r="B271" s="8" t="s">
        <v>126</v>
      </c>
      <c r="C271" s="1"/>
      <c r="D271" s="25"/>
      <c r="E271" s="25"/>
      <c r="F271" s="25"/>
      <c r="G271" s="25"/>
      <c r="H271" s="25"/>
      <c r="I271" s="25"/>
      <c r="J271" s="25"/>
      <c r="K271" s="25"/>
      <c r="L271" s="25"/>
      <c r="M271" s="25"/>
      <c r="N271" s="25"/>
      <c r="O271" s="21">
        <f t="shared" si="1567"/>
        <v>0</v>
      </c>
      <c r="P271" s="25"/>
      <c r="Q271" s="25"/>
      <c r="R271" s="25"/>
      <c r="S271" s="21">
        <f t="shared" si="1568"/>
        <v>0</v>
      </c>
      <c r="T271" s="25"/>
      <c r="U271" s="25"/>
      <c r="V271" s="25"/>
      <c r="W271" s="25"/>
      <c r="X271" s="25"/>
      <c r="Y271" s="21">
        <f t="shared" si="1580"/>
        <v>0</v>
      </c>
      <c r="Z271" s="21">
        <f t="shared" si="1474"/>
        <v>0</v>
      </c>
      <c r="AA271" s="47" t="str">
        <f t="shared" si="1506"/>
        <v/>
      </c>
      <c r="AB271" s="20"/>
      <c r="AC271" s="25"/>
      <c r="AD271" s="25"/>
      <c r="AE271" s="25"/>
      <c r="AF271" s="25"/>
      <c r="AG271" s="25"/>
      <c r="AH271" s="21">
        <f t="shared" si="1570"/>
        <v>0</v>
      </c>
      <c r="AI271" s="25"/>
      <c r="AJ271" s="25"/>
      <c r="AK271" s="25"/>
      <c r="AL271" s="25"/>
      <c r="AM271" s="25"/>
      <c r="AN271" s="21">
        <f t="shared" si="1571"/>
        <v>0</v>
      </c>
      <c r="AO271" s="25"/>
      <c r="AP271" s="25"/>
      <c r="AQ271" s="25"/>
      <c r="AR271" s="25"/>
      <c r="AS271" s="25"/>
      <c r="AT271" s="21">
        <f t="shared" si="1572"/>
        <v>0</v>
      </c>
      <c r="AU271" s="25"/>
      <c r="AV271" s="25"/>
      <c r="AW271" s="25"/>
      <c r="AX271" s="25"/>
      <c r="AY271" s="25"/>
      <c r="AZ271" s="21">
        <f t="shared" si="1581"/>
        <v>0</v>
      </c>
      <c r="BA271" s="21">
        <f t="shared" si="1582"/>
        <v>0</v>
      </c>
      <c r="BB271" s="47" t="str">
        <f t="shared" si="1507"/>
        <v/>
      </c>
      <c r="BC271" s="20"/>
      <c r="BD271" s="25"/>
      <c r="BE271" s="25"/>
      <c r="BF271" s="25"/>
      <c r="BG271" s="25"/>
      <c r="BH271" s="25"/>
      <c r="BI271" s="21">
        <f t="shared" si="1480"/>
        <v>0</v>
      </c>
      <c r="BJ271" s="25"/>
      <c r="BK271" s="25"/>
      <c r="BL271" s="25"/>
      <c r="BM271" s="25"/>
      <c r="BN271" s="25"/>
      <c r="BO271" s="21">
        <f t="shared" si="1481"/>
        <v>0</v>
      </c>
      <c r="BP271" s="25"/>
      <c r="BQ271" s="25"/>
      <c r="BR271" s="25"/>
      <c r="BS271" s="25"/>
      <c r="BT271" s="25"/>
      <c r="BU271" s="21">
        <f t="shared" si="1576"/>
        <v>0</v>
      </c>
      <c r="BV271" s="25"/>
      <c r="BW271" s="25"/>
      <c r="BX271" s="25"/>
      <c r="BY271" s="25"/>
      <c r="BZ271" s="25"/>
      <c r="CA271" s="21">
        <f t="shared" ref="CA271:CA276" si="1584">SUM(BV271:BZ271)</f>
        <v>0</v>
      </c>
      <c r="CB271" s="25">
        <v>10</v>
      </c>
      <c r="CC271" s="21">
        <f t="shared" ref="CC271:CC276" si="1585">SUM(CB271)</f>
        <v>10</v>
      </c>
      <c r="CD271" s="25"/>
      <c r="CE271" s="21">
        <f t="shared" si="1235"/>
        <v>0</v>
      </c>
      <c r="CF271" s="21">
        <f t="shared" si="1236"/>
        <v>10</v>
      </c>
      <c r="CG271" s="47">
        <f t="shared" si="1512"/>
        <v>1.0501565332522345E-3</v>
      </c>
      <c r="CH271" s="20"/>
      <c r="CI271" s="25"/>
      <c r="CJ271" s="25"/>
      <c r="CK271" s="25"/>
      <c r="CL271" s="25"/>
      <c r="CM271" s="25"/>
      <c r="CN271" s="25"/>
      <c r="CO271" s="21">
        <f t="shared" si="1577"/>
        <v>0</v>
      </c>
      <c r="CP271" s="25"/>
      <c r="CQ271" s="25"/>
      <c r="CR271" s="25"/>
      <c r="CS271" s="25"/>
      <c r="CT271" s="25"/>
      <c r="CU271" s="25"/>
      <c r="CV271" s="21">
        <f t="shared" si="1578"/>
        <v>0</v>
      </c>
      <c r="CW271" s="25"/>
      <c r="CX271" s="25"/>
      <c r="CY271" s="25"/>
      <c r="CZ271" s="25"/>
      <c r="DA271" s="25"/>
      <c r="DB271" s="21">
        <f t="shared" si="1503"/>
        <v>0</v>
      </c>
      <c r="DC271" s="25"/>
      <c r="DD271" s="25"/>
      <c r="DE271" s="25"/>
      <c r="DF271" s="25"/>
      <c r="DG271" s="21">
        <f t="shared" si="1519"/>
        <v>0</v>
      </c>
      <c r="DH271" s="25"/>
      <c r="DI271" s="25"/>
      <c r="DJ271" s="25"/>
      <c r="DK271" s="21">
        <f t="shared" si="1240"/>
        <v>0</v>
      </c>
      <c r="DL271" s="25"/>
      <c r="DM271" s="25"/>
      <c r="DN271" s="25"/>
      <c r="DO271" s="25"/>
      <c r="DP271" s="25"/>
      <c r="DQ271" s="25"/>
      <c r="DR271" s="21">
        <f t="shared" si="1241"/>
        <v>0</v>
      </c>
      <c r="DS271" s="19">
        <f t="shared" si="1520"/>
        <v>0</v>
      </c>
      <c r="DT271" s="47" t="str">
        <f t="shared" si="1515"/>
        <v/>
      </c>
      <c r="DU271" s="20"/>
      <c r="DV271" s="25"/>
      <c r="DW271" s="21">
        <f t="shared" si="1541"/>
        <v>0</v>
      </c>
      <c r="DX271" s="25"/>
      <c r="DY271" s="25"/>
      <c r="DZ271" s="25"/>
      <c r="EA271" s="25"/>
      <c r="EB271" s="25"/>
      <c r="EC271" s="25"/>
      <c r="ED271" s="25"/>
      <c r="EE271" s="25"/>
      <c r="EF271" s="25"/>
      <c r="EG271" s="25"/>
      <c r="EH271" s="25"/>
      <c r="EI271" s="25"/>
      <c r="EJ271" s="25"/>
      <c r="EK271" s="21">
        <f t="shared" si="1487"/>
        <v>0</v>
      </c>
      <c r="EL271" s="25"/>
      <c r="EM271" s="25"/>
      <c r="EN271" s="25"/>
      <c r="EO271" s="25"/>
      <c r="EP271" s="25"/>
      <c r="EQ271" s="21">
        <f t="shared" si="1505"/>
        <v>0</v>
      </c>
      <c r="ER271" s="21">
        <f t="shared" si="1246"/>
        <v>0</v>
      </c>
      <c r="ES271" s="47" t="str">
        <f t="shared" si="1517"/>
        <v/>
      </c>
    </row>
    <row r="272" spans="1:149" x14ac:dyDescent="0.25">
      <c r="A272" s="26"/>
      <c r="B272" s="8" t="s">
        <v>127</v>
      </c>
      <c r="C272" s="1"/>
      <c r="D272" s="25"/>
      <c r="E272" s="25"/>
      <c r="F272" s="25"/>
      <c r="G272" s="25"/>
      <c r="H272" s="25"/>
      <c r="I272" s="25"/>
      <c r="J272" s="25"/>
      <c r="K272" s="25"/>
      <c r="L272" s="25"/>
      <c r="M272" s="25"/>
      <c r="N272" s="25"/>
      <c r="O272" s="21">
        <f t="shared" ref="O272" si="1586">SUM(D272:N272)</f>
        <v>0</v>
      </c>
      <c r="P272" s="25"/>
      <c r="Q272" s="25"/>
      <c r="R272" s="25"/>
      <c r="S272" s="21">
        <f t="shared" ref="S272" si="1587">SUM(P272:R272)</f>
        <v>0</v>
      </c>
      <c r="T272" s="25"/>
      <c r="U272" s="25"/>
      <c r="V272" s="25"/>
      <c r="W272" s="25"/>
      <c r="X272" s="25"/>
      <c r="Y272" s="21">
        <f t="shared" ref="Y272" si="1588">SUM(T272:X272)</f>
        <v>0</v>
      </c>
      <c r="Z272" s="21">
        <f t="shared" ref="Z272" si="1589">SUM(O272,S272,Y272)</f>
        <v>0</v>
      </c>
      <c r="AA272" s="47" t="str">
        <f t="shared" si="1506"/>
        <v/>
      </c>
      <c r="AB272" s="20"/>
      <c r="AC272" s="25"/>
      <c r="AD272" s="25"/>
      <c r="AE272" s="25"/>
      <c r="AF272" s="25"/>
      <c r="AG272" s="25"/>
      <c r="AH272" s="21">
        <f t="shared" ref="AH272" si="1590">SUM(AC272:AG272)</f>
        <v>0</v>
      </c>
      <c r="AI272" s="25"/>
      <c r="AJ272" s="25"/>
      <c r="AK272" s="25"/>
      <c r="AL272" s="25"/>
      <c r="AM272" s="25"/>
      <c r="AN272" s="21">
        <f t="shared" ref="AN272" si="1591">SUM(AI272:AM272)</f>
        <v>0</v>
      </c>
      <c r="AO272" s="25"/>
      <c r="AP272" s="25"/>
      <c r="AQ272" s="25"/>
      <c r="AR272" s="25"/>
      <c r="AS272" s="25"/>
      <c r="AT272" s="21">
        <f t="shared" ref="AT272" si="1592">SUM(AO272:AS272)</f>
        <v>0</v>
      </c>
      <c r="AU272" s="25"/>
      <c r="AV272" s="25"/>
      <c r="AW272" s="25"/>
      <c r="AX272" s="25"/>
      <c r="AY272" s="25"/>
      <c r="AZ272" s="21">
        <f t="shared" ref="AZ272" si="1593">SUM(AU272:AY272)</f>
        <v>0</v>
      </c>
      <c r="BA272" s="21">
        <f t="shared" ref="BA272" si="1594">SUM(AH272,AN272,AT272,AZ272)</f>
        <v>0</v>
      </c>
      <c r="BB272" s="47" t="str">
        <f t="shared" si="1507"/>
        <v/>
      </c>
      <c r="BC272" s="20"/>
      <c r="BD272" s="25"/>
      <c r="BE272" s="25"/>
      <c r="BF272" s="25"/>
      <c r="BG272" s="25"/>
      <c r="BH272" s="25"/>
      <c r="BI272" s="21">
        <f t="shared" ref="BI272" si="1595">SUM(BD272:BH272)</f>
        <v>0</v>
      </c>
      <c r="BJ272" s="25"/>
      <c r="BK272" s="25"/>
      <c r="BL272" s="25"/>
      <c r="BM272" s="25"/>
      <c r="BN272" s="25"/>
      <c r="BO272" s="21">
        <f t="shared" ref="BO272" si="1596">SUM(BJ272:BN272)</f>
        <v>0</v>
      </c>
      <c r="BP272" s="25"/>
      <c r="BQ272" s="25"/>
      <c r="BR272" s="25"/>
      <c r="BS272" s="25"/>
      <c r="BT272" s="25"/>
      <c r="BU272" s="21">
        <f t="shared" ref="BU272" si="1597">SUM(BP272:BT272)</f>
        <v>0</v>
      </c>
      <c r="BV272" s="25"/>
      <c r="BW272" s="25"/>
      <c r="BX272" s="25"/>
      <c r="BY272" s="25"/>
      <c r="BZ272" s="25"/>
      <c r="CA272" s="21">
        <f t="shared" ref="CA272" si="1598">SUM(BV272:BZ272)</f>
        <v>0</v>
      </c>
      <c r="CB272" s="25"/>
      <c r="CC272" s="21">
        <f t="shared" ref="CC272" si="1599">SUM(CB272)</f>
        <v>0</v>
      </c>
      <c r="CD272" s="25"/>
      <c r="CE272" s="21">
        <f t="shared" ref="CE272" si="1600">SUM(CD272:CD272)</f>
        <v>0</v>
      </c>
      <c r="CF272" s="21">
        <f t="shared" ref="CF272" si="1601">SUM(BI272,BO272,BU272,CA272,CC272,CE272)</f>
        <v>0</v>
      </c>
      <c r="CG272" s="47" t="str">
        <f t="shared" si="1512"/>
        <v/>
      </c>
      <c r="CH272" s="20"/>
      <c r="CI272" s="25"/>
      <c r="CJ272" s="25"/>
      <c r="CK272" s="25"/>
      <c r="CL272" s="25"/>
      <c r="CM272" s="25"/>
      <c r="CN272" s="25"/>
      <c r="CO272" s="21">
        <f t="shared" ref="CO272" si="1602">SUM(CI272:CN272)</f>
        <v>0</v>
      </c>
      <c r="CP272" s="25"/>
      <c r="CQ272" s="25"/>
      <c r="CR272" s="25"/>
      <c r="CS272" s="25"/>
      <c r="CT272" s="25"/>
      <c r="CU272" s="25"/>
      <c r="CV272" s="21">
        <f t="shared" ref="CV272" si="1603">SUM(CP272:CU272)</f>
        <v>0</v>
      </c>
      <c r="CW272" s="25"/>
      <c r="CX272" s="25"/>
      <c r="CY272" s="25"/>
      <c r="CZ272" s="25"/>
      <c r="DA272" s="25"/>
      <c r="DB272" s="21">
        <f t="shared" ref="DB272" si="1604">SUM(CW272:DA272)</f>
        <v>0</v>
      </c>
      <c r="DC272" s="25">
        <v>0.1</v>
      </c>
      <c r="DD272" s="25"/>
      <c r="DE272" s="25"/>
      <c r="DF272" s="25"/>
      <c r="DG272" s="21">
        <f t="shared" si="1519"/>
        <v>0.1</v>
      </c>
      <c r="DH272" s="25"/>
      <c r="DI272" s="25"/>
      <c r="DJ272" s="25"/>
      <c r="DK272" s="21">
        <f t="shared" si="1240"/>
        <v>0</v>
      </c>
      <c r="DL272" s="25"/>
      <c r="DM272" s="25"/>
      <c r="DN272" s="25"/>
      <c r="DO272" s="25"/>
      <c r="DP272" s="25"/>
      <c r="DQ272" s="25"/>
      <c r="DR272" s="21">
        <f t="shared" ref="DR272" si="1605">SUM(DL272:DQ272)</f>
        <v>0</v>
      </c>
      <c r="DS272" s="19">
        <f t="shared" si="1520"/>
        <v>0.1</v>
      </c>
      <c r="DT272" s="47">
        <f t="shared" si="1515"/>
        <v>4.7883219964344713E-6</v>
      </c>
      <c r="DU272" s="20"/>
      <c r="DV272" s="25"/>
      <c r="DW272" s="21">
        <f t="shared" si="1541"/>
        <v>0</v>
      </c>
      <c r="DX272" s="25"/>
      <c r="DY272" s="25"/>
      <c r="DZ272" s="25"/>
      <c r="EA272" s="25"/>
      <c r="EB272" s="25"/>
      <c r="EC272" s="25"/>
      <c r="ED272" s="25"/>
      <c r="EE272" s="25"/>
      <c r="EF272" s="25"/>
      <c r="EG272" s="25"/>
      <c r="EH272" s="25"/>
      <c r="EI272" s="25"/>
      <c r="EJ272" s="25"/>
      <c r="EK272" s="21">
        <f t="shared" ref="EK272" si="1606">SUM(DX272:EJ272)</f>
        <v>0</v>
      </c>
      <c r="EL272" s="25"/>
      <c r="EM272" s="25"/>
      <c r="EN272" s="25"/>
      <c r="EO272" s="25"/>
      <c r="EP272" s="25"/>
      <c r="EQ272" s="21">
        <f t="shared" ref="EQ272" si="1607">SUM(EL272:EP272)</f>
        <v>0</v>
      </c>
      <c r="ER272" s="21">
        <f t="shared" si="1246"/>
        <v>0</v>
      </c>
      <c r="ES272" s="47" t="str">
        <f t="shared" si="1517"/>
        <v/>
      </c>
    </row>
    <row r="273" spans="1:149" ht="15.75" customHeight="1" x14ac:dyDescent="0.25">
      <c r="A273" s="26"/>
      <c r="B273" s="8" t="s">
        <v>128</v>
      </c>
      <c r="C273" s="1"/>
      <c r="D273" s="25"/>
      <c r="E273" s="25"/>
      <c r="F273" s="25"/>
      <c r="G273" s="25"/>
      <c r="H273" s="25"/>
      <c r="I273" s="25"/>
      <c r="J273" s="25"/>
      <c r="K273" s="25"/>
      <c r="L273" s="25"/>
      <c r="M273" s="25"/>
      <c r="N273" s="25"/>
      <c r="O273" s="21">
        <f>SUM(D273:N273)</f>
        <v>0</v>
      </c>
      <c r="P273" s="25"/>
      <c r="Q273" s="25"/>
      <c r="R273" s="25"/>
      <c r="S273" s="21">
        <f>SUM(P273:R273)</f>
        <v>0</v>
      </c>
      <c r="T273" s="25"/>
      <c r="U273" s="25"/>
      <c r="V273" s="25"/>
      <c r="W273" s="25"/>
      <c r="X273" s="25"/>
      <c r="Y273" s="21">
        <f>SUM(T273:X273)</f>
        <v>0</v>
      </c>
      <c r="Z273" s="21">
        <f>SUM(O273,S273,Y273)</f>
        <v>0</v>
      </c>
      <c r="AA273" s="47" t="str">
        <f t="shared" si="1506"/>
        <v/>
      </c>
      <c r="AB273" s="18"/>
      <c r="AC273" s="25"/>
      <c r="AD273" s="25"/>
      <c r="AE273" s="25"/>
      <c r="AF273" s="25"/>
      <c r="AG273" s="25"/>
      <c r="AH273" s="21">
        <f>SUM(AC273:AG273)</f>
        <v>0</v>
      </c>
      <c r="AI273" s="25"/>
      <c r="AJ273" s="25"/>
      <c r="AK273" s="25"/>
      <c r="AL273" s="25"/>
      <c r="AM273" s="25"/>
      <c r="AN273" s="21">
        <f>SUM(AI273:AM273)</f>
        <v>0</v>
      </c>
      <c r="AO273" s="25"/>
      <c r="AP273" s="25"/>
      <c r="AQ273" s="25"/>
      <c r="AR273" s="25"/>
      <c r="AS273" s="25"/>
      <c r="AT273" s="21">
        <f>SUM(AO273:AS273)</f>
        <v>0</v>
      </c>
      <c r="AU273" s="25"/>
      <c r="AV273" s="25"/>
      <c r="AW273" s="25"/>
      <c r="AX273" s="25"/>
      <c r="AY273" s="25"/>
      <c r="AZ273" s="21">
        <f>SUM(AU273:AY273)</f>
        <v>0</v>
      </c>
      <c r="BA273" s="21">
        <f>SUM(AH273,AN273,AT273,AZ273)</f>
        <v>0</v>
      </c>
      <c r="BB273" s="47" t="str">
        <f t="shared" si="1507"/>
        <v/>
      </c>
      <c r="BC273" s="18"/>
      <c r="BD273" s="25"/>
      <c r="BE273" s="25"/>
      <c r="BF273" s="25"/>
      <c r="BG273" s="25"/>
      <c r="BH273" s="25"/>
      <c r="BI273" s="21">
        <f>SUM(BD273:BH273)</f>
        <v>0</v>
      </c>
      <c r="BJ273" s="25"/>
      <c r="BK273" s="25"/>
      <c r="BL273" s="25"/>
      <c r="BM273" s="25"/>
      <c r="BN273" s="25"/>
      <c r="BO273" s="21">
        <f>SUM(BJ273:BN273)</f>
        <v>0</v>
      </c>
      <c r="BP273" s="25"/>
      <c r="BQ273" s="25"/>
      <c r="BR273" s="25"/>
      <c r="BS273" s="25"/>
      <c r="BT273" s="25"/>
      <c r="BU273" s="21">
        <f>SUM(BP273:BT273)</f>
        <v>0</v>
      </c>
      <c r="BV273" s="25"/>
      <c r="BW273" s="25"/>
      <c r="BX273" s="25"/>
      <c r="BY273" s="25"/>
      <c r="BZ273" s="25"/>
      <c r="CA273" s="21">
        <f>SUM(BV273:BZ273)</f>
        <v>0</v>
      </c>
      <c r="CB273" s="25"/>
      <c r="CC273" s="21">
        <f>SUM(CB273)</f>
        <v>0</v>
      </c>
      <c r="CD273" s="25"/>
      <c r="CE273" s="21">
        <f>SUM(CD273:CD273)</f>
        <v>0</v>
      </c>
      <c r="CF273" s="21">
        <f>SUM(BI273,BO273,BU273,CA273,CC273,CE273)</f>
        <v>0</v>
      </c>
      <c r="CG273" s="47" t="str">
        <f t="shared" si="1512"/>
        <v/>
      </c>
      <c r="CH273" s="18"/>
      <c r="CI273" s="25"/>
      <c r="CJ273" s="25"/>
      <c r="CK273" s="25"/>
      <c r="CL273" s="25"/>
      <c r="CM273" s="25"/>
      <c r="CN273" s="25"/>
      <c r="CO273" s="21">
        <f>SUM(CI273:CN273)</f>
        <v>0</v>
      </c>
      <c r="CP273" s="25"/>
      <c r="CQ273" s="25"/>
      <c r="CR273" s="25"/>
      <c r="CS273" s="25"/>
      <c r="CT273" s="25"/>
      <c r="CU273" s="25"/>
      <c r="CV273" s="21">
        <f>SUM(CP273:CU273)</f>
        <v>0</v>
      </c>
      <c r="CW273" s="25"/>
      <c r="CX273" s="25"/>
      <c r="CY273" s="25"/>
      <c r="CZ273" s="25"/>
      <c r="DA273" s="25"/>
      <c r="DB273" s="21">
        <f>SUM(CW273:DA273)</f>
        <v>0</v>
      </c>
      <c r="DC273" s="25">
        <v>1.1596E-2</v>
      </c>
      <c r="DD273" s="25"/>
      <c r="DE273" s="25"/>
      <c r="DF273" s="25"/>
      <c r="DG273" s="21">
        <f t="shared" si="1519"/>
        <v>1.1596E-2</v>
      </c>
      <c r="DH273" s="25"/>
      <c r="DI273" s="25"/>
      <c r="DJ273" s="25"/>
      <c r="DK273" s="21">
        <f>SUM(DH273:DJ273)</f>
        <v>0</v>
      </c>
      <c r="DL273" s="25"/>
      <c r="DM273" s="25"/>
      <c r="DN273" s="25"/>
      <c r="DO273" s="25"/>
      <c r="DP273" s="25"/>
      <c r="DQ273" s="25"/>
      <c r="DR273" s="21">
        <f>SUM(DL273:DQ273)</f>
        <v>0</v>
      </c>
      <c r="DS273" s="19">
        <f t="shared" si="1520"/>
        <v>1.1596E-2</v>
      </c>
      <c r="DT273" s="47">
        <f t="shared" si="1515"/>
        <v>5.5525381870654129E-7</v>
      </c>
      <c r="DU273" s="18"/>
      <c r="DV273" s="25"/>
      <c r="DW273" s="21">
        <f t="shared" si="1541"/>
        <v>0</v>
      </c>
      <c r="DX273" s="25"/>
      <c r="DY273" s="25"/>
      <c r="DZ273" s="25"/>
      <c r="EA273" s="25"/>
      <c r="EB273" s="25"/>
      <c r="EC273" s="25"/>
      <c r="ED273" s="25"/>
      <c r="EE273" s="25"/>
      <c r="EF273" s="25"/>
      <c r="EG273" s="25"/>
      <c r="EH273" s="25"/>
      <c r="EI273" s="25"/>
      <c r="EJ273" s="25"/>
      <c r="EK273" s="21">
        <f>SUM(DX273:EJ273)</f>
        <v>0</v>
      </c>
      <c r="EL273" s="25"/>
      <c r="EM273" s="25"/>
      <c r="EN273" s="25"/>
      <c r="EO273" s="25"/>
      <c r="EP273" s="25"/>
      <c r="EQ273" s="21">
        <f>SUM(EL273:EP273)</f>
        <v>0</v>
      </c>
      <c r="ER273" s="21">
        <f t="shared" si="1246"/>
        <v>0</v>
      </c>
      <c r="ES273" s="47" t="str">
        <f t="shared" si="1517"/>
        <v/>
      </c>
    </row>
    <row r="274" spans="1:149" x14ac:dyDescent="0.25">
      <c r="A274" s="26"/>
      <c r="B274" s="8" t="s">
        <v>129</v>
      </c>
      <c r="C274" s="1"/>
      <c r="D274" s="25"/>
      <c r="E274" s="25"/>
      <c r="F274" s="25"/>
      <c r="G274" s="25"/>
      <c r="H274" s="25"/>
      <c r="I274" s="25"/>
      <c r="J274" s="25"/>
      <c r="K274" s="25"/>
      <c r="L274" s="25"/>
      <c r="M274" s="25"/>
      <c r="N274" s="25"/>
      <c r="O274" s="21">
        <f t="shared" si="1567"/>
        <v>0</v>
      </c>
      <c r="P274" s="25"/>
      <c r="Q274" s="25"/>
      <c r="R274" s="25"/>
      <c r="S274" s="21">
        <f t="shared" si="1568"/>
        <v>0</v>
      </c>
      <c r="T274" s="25"/>
      <c r="U274" s="25"/>
      <c r="V274" s="25"/>
      <c r="W274" s="25"/>
      <c r="X274" s="25"/>
      <c r="Y274" s="21">
        <f t="shared" si="1580"/>
        <v>0</v>
      </c>
      <c r="Z274" s="21">
        <f t="shared" si="1474"/>
        <v>0</v>
      </c>
      <c r="AA274" s="47" t="str">
        <f t="shared" si="1506"/>
        <v/>
      </c>
      <c r="AB274" s="20"/>
      <c r="AC274" s="25"/>
      <c r="AD274" s="25"/>
      <c r="AE274" s="25"/>
      <c r="AF274" s="25"/>
      <c r="AG274" s="25"/>
      <c r="AH274" s="21">
        <f t="shared" si="1570"/>
        <v>0</v>
      </c>
      <c r="AI274" s="25"/>
      <c r="AJ274" s="25"/>
      <c r="AK274" s="25"/>
      <c r="AL274" s="25"/>
      <c r="AM274" s="25"/>
      <c r="AN274" s="21">
        <f t="shared" si="1571"/>
        <v>0</v>
      </c>
      <c r="AO274" s="25"/>
      <c r="AP274" s="25"/>
      <c r="AQ274" s="25"/>
      <c r="AR274" s="25"/>
      <c r="AS274" s="25"/>
      <c r="AT274" s="21">
        <f t="shared" si="1572"/>
        <v>0</v>
      </c>
      <c r="AU274" s="25"/>
      <c r="AV274" s="25"/>
      <c r="AW274" s="25"/>
      <c r="AX274" s="25"/>
      <c r="AY274" s="25"/>
      <c r="AZ274" s="21">
        <f t="shared" si="1581"/>
        <v>0</v>
      </c>
      <c r="BA274" s="21">
        <f t="shared" si="1582"/>
        <v>0</v>
      </c>
      <c r="BB274" s="47" t="str">
        <f t="shared" si="1507"/>
        <v/>
      </c>
      <c r="BC274" s="20"/>
      <c r="BD274" s="25"/>
      <c r="BE274" s="25"/>
      <c r="BF274" s="25"/>
      <c r="BG274" s="25"/>
      <c r="BH274" s="25"/>
      <c r="BI274" s="21">
        <f t="shared" si="1480"/>
        <v>0</v>
      </c>
      <c r="BJ274" s="25"/>
      <c r="BK274" s="25"/>
      <c r="BL274" s="25"/>
      <c r="BM274" s="25"/>
      <c r="BN274" s="25"/>
      <c r="BO274" s="21">
        <f t="shared" si="1481"/>
        <v>0</v>
      </c>
      <c r="BP274" s="25"/>
      <c r="BQ274" s="25"/>
      <c r="BR274" s="25"/>
      <c r="BS274" s="25"/>
      <c r="BT274" s="25"/>
      <c r="BU274" s="21">
        <f t="shared" si="1576"/>
        <v>0</v>
      </c>
      <c r="BV274" s="25"/>
      <c r="BW274" s="25"/>
      <c r="BX274" s="25"/>
      <c r="BY274" s="25"/>
      <c r="BZ274" s="25"/>
      <c r="CA274" s="21">
        <f t="shared" si="1584"/>
        <v>0</v>
      </c>
      <c r="CB274" s="25"/>
      <c r="CC274" s="21">
        <f t="shared" si="1585"/>
        <v>0</v>
      </c>
      <c r="CD274" s="25"/>
      <c r="CE274" s="21">
        <f t="shared" si="1235"/>
        <v>0</v>
      </c>
      <c r="CF274" s="21">
        <f t="shared" si="1236"/>
        <v>0</v>
      </c>
      <c r="CG274" s="47" t="str">
        <f t="shared" si="1512"/>
        <v/>
      </c>
      <c r="CH274" s="20"/>
      <c r="CI274" s="25"/>
      <c r="CJ274" s="25"/>
      <c r="CK274" s="25"/>
      <c r="CL274" s="25"/>
      <c r="CM274" s="25"/>
      <c r="CN274" s="25"/>
      <c r="CO274" s="21">
        <f t="shared" si="1577"/>
        <v>0</v>
      </c>
      <c r="CP274" s="25"/>
      <c r="CQ274" s="25"/>
      <c r="CR274" s="25"/>
      <c r="CS274" s="25"/>
      <c r="CT274" s="25"/>
      <c r="CU274" s="25"/>
      <c r="CV274" s="21">
        <f t="shared" si="1578"/>
        <v>0</v>
      </c>
      <c r="CW274" s="25"/>
      <c r="CX274" s="25"/>
      <c r="CY274" s="25"/>
      <c r="CZ274" s="25"/>
      <c r="DA274" s="25"/>
      <c r="DB274" s="21">
        <f t="shared" si="1503"/>
        <v>0</v>
      </c>
      <c r="DC274" s="25"/>
      <c r="DD274" s="25"/>
      <c r="DE274" s="25"/>
      <c r="DF274" s="25"/>
      <c r="DG274" s="21">
        <f t="shared" si="1519"/>
        <v>0</v>
      </c>
      <c r="DH274" s="25">
        <v>0.5</v>
      </c>
      <c r="DI274" s="25"/>
      <c r="DJ274" s="25"/>
      <c r="DK274" s="21">
        <f t="shared" si="1240"/>
        <v>0.5</v>
      </c>
      <c r="DL274" s="25"/>
      <c r="DM274" s="25"/>
      <c r="DN274" s="25"/>
      <c r="DO274" s="25"/>
      <c r="DP274" s="25"/>
      <c r="DQ274" s="25"/>
      <c r="DR274" s="21">
        <f t="shared" si="1241"/>
        <v>0</v>
      </c>
      <c r="DS274" s="19">
        <f t="shared" si="1520"/>
        <v>0.5</v>
      </c>
      <c r="DT274" s="47">
        <f t="shared" si="1515"/>
        <v>2.3941609982172354E-5</v>
      </c>
      <c r="DU274" s="20"/>
      <c r="DV274" s="25"/>
      <c r="DW274" s="21">
        <f t="shared" si="1541"/>
        <v>0</v>
      </c>
      <c r="DX274" s="25"/>
      <c r="DY274" s="25"/>
      <c r="DZ274" s="25"/>
      <c r="EA274" s="25"/>
      <c r="EB274" s="25"/>
      <c r="EC274" s="25"/>
      <c r="ED274" s="25"/>
      <c r="EE274" s="25"/>
      <c r="EF274" s="25"/>
      <c r="EG274" s="25"/>
      <c r="EH274" s="25"/>
      <c r="EI274" s="25"/>
      <c r="EJ274" s="25"/>
      <c r="EK274" s="21">
        <f t="shared" si="1487"/>
        <v>0</v>
      </c>
      <c r="EL274" s="25"/>
      <c r="EM274" s="25"/>
      <c r="EN274" s="25"/>
      <c r="EO274" s="25"/>
      <c r="EP274" s="25"/>
      <c r="EQ274" s="21">
        <f t="shared" si="1505"/>
        <v>0</v>
      </c>
      <c r="ER274" s="21">
        <f t="shared" si="1246"/>
        <v>0</v>
      </c>
      <c r="ES274" s="47" t="str">
        <f t="shared" si="1517"/>
        <v/>
      </c>
    </row>
    <row r="275" spans="1:149" x14ac:dyDescent="0.25">
      <c r="A275" s="26"/>
      <c r="B275" s="8" t="s">
        <v>130</v>
      </c>
      <c r="C275" s="1"/>
      <c r="D275" s="25"/>
      <c r="E275" s="25"/>
      <c r="F275" s="25"/>
      <c r="G275" s="25"/>
      <c r="H275" s="25"/>
      <c r="I275" s="25"/>
      <c r="J275" s="25"/>
      <c r="K275" s="25"/>
      <c r="L275" s="25"/>
      <c r="M275" s="25"/>
      <c r="N275" s="25"/>
      <c r="O275" s="21">
        <f t="shared" si="1567"/>
        <v>0</v>
      </c>
      <c r="P275" s="25"/>
      <c r="Q275" s="25"/>
      <c r="R275" s="25"/>
      <c r="S275" s="21">
        <f t="shared" si="1568"/>
        <v>0</v>
      </c>
      <c r="T275" s="25"/>
      <c r="U275" s="25"/>
      <c r="V275" s="25"/>
      <c r="W275" s="25"/>
      <c r="X275" s="25"/>
      <c r="Y275" s="21">
        <f t="shared" si="1580"/>
        <v>0</v>
      </c>
      <c r="Z275" s="21">
        <f t="shared" si="1474"/>
        <v>0</v>
      </c>
      <c r="AA275" s="47" t="str">
        <f t="shared" si="1506"/>
        <v/>
      </c>
      <c r="AB275" s="20"/>
      <c r="AC275" s="25"/>
      <c r="AD275" s="25"/>
      <c r="AE275" s="25"/>
      <c r="AF275" s="25"/>
      <c r="AG275" s="25"/>
      <c r="AH275" s="21">
        <f t="shared" si="1570"/>
        <v>0</v>
      </c>
      <c r="AI275" s="25"/>
      <c r="AJ275" s="25"/>
      <c r="AK275" s="25"/>
      <c r="AL275" s="25"/>
      <c r="AM275" s="25"/>
      <c r="AN275" s="21">
        <f t="shared" si="1571"/>
        <v>0</v>
      </c>
      <c r="AO275" s="25"/>
      <c r="AP275" s="25"/>
      <c r="AQ275" s="25"/>
      <c r="AR275" s="25"/>
      <c r="AS275" s="25"/>
      <c r="AT275" s="21">
        <f t="shared" si="1572"/>
        <v>0</v>
      </c>
      <c r="AU275" s="25"/>
      <c r="AV275" s="25"/>
      <c r="AW275" s="25"/>
      <c r="AX275" s="25"/>
      <c r="AY275" s="25"/>
      <c r="AZ275" s="21">
        <f t="shared" si="1581"/>
        <v>0</v>
      </c>
      <c r="BA275" s="21">
        <f t="shared" si="1582"/>
        <v>0</v>
      </c>
      <c r="BB275" s="47" t="str">
        <f t="shared" si="1507"/>
        <v/>
      </c>
      <c r="BC275" s="20"/>
      <c r="BD275" s="25"/>
      <c r="BE275" s="25"/>
      <c r="BF275" s="25"/>
      <c r="BG275" s="25"/>
      <c r="BH275" s="25"/>
      <c r="BI275" s="21">
        <f t="shared" si="1480"/>
        <v>0</v>
      </c>
      <c r="BJ275" s="25"/>
      <c r="BK275" s="25"/>
      <c r="BL275" s="25"/>
      <c r="BM275" s="25"/>
      <c r="BN275" s="25"/>
      <c r="BO275" s="21">
        <f t="shared" si="1481"/>
        <v>0</v>
      </c>
      <c r="BP275" s="25"/>
      <c r="BQ275" s="25"/>
      <c r="BR275" s="25"/>
      <c r="BS275" s="25"/>
      <c r="BT275" s="25"/>
      <c r="BU275" s="21">
        <f t="shared" si="1576"/>
        <v>0</v>
      </c>
      <c r="BV275" s="25"/>
      <c r="BW275" s="25"/>
      <c r="BX275" s="25"/>
      <c r="BY275" s="25"/>
      <c r="BZ275" s="25"/>
      <c r="CA275" s="21">
        <f t="shared" si="1584"/>
        <v>0</v>
      </c>
      <c r="CB275" s="25"/>
      <c r="CC275" s="21">
        <f t="shared" si="1585"/>
        <v>0</v>
      </c>
      <c r="CD275" s="25"/>
      <c r="CE275" s="21">
        <f t="shared" si="1235"/>
        <v>0</v>
      </c>
      <c r="CF275" s="21">
        <f t="shared" si="1236"/>
        <v>0</v>
      </c>
      <c r="CG275" s="47" t="str">
        <f t="shared" si="1512"/>
        <v/>
      </c>
      <c r="CH275" s="20"/>
      <c r="CI275" s="25"/>
      <c r="CJ275" s="25"/>
      <c r="CK275" s="25"/>
      <c r="CL275" s="25"/>
      <c r="CM275" s="25"/>
      <c r="CN275" s="25"/>
      <c r="CO275" s="21">
        <f t="shared" si="1577"/>
        <v>0</v>
      </c>
      <c r="CP275" s="25"/>
      <c r="CQ275" s="25"/>
      <c r="CR275" s="25"/>
      <c r="CS275" s="25"/>
      <c r="CT275" s="25"/>
      <c r="CU275" s="25"/>
      <c r="CV275" s="21">
        <f t="shared" si="1578"/>
        <v>0</v>
      </c>
      <c r="CW275" s="25"/>
      <c r="CX275" s="25"/>
      <c r="CY275" s="25"/>
      <c r="CZ275" s="25"/>
      <c r="DA275" s="25"/>
      <c r="DB275" s="21">
        <f t="shared" si="1503"/>
        <v>0</v>
      </c>
      <c r="DC275" s="25"/>
      <c r="DD275" s="25"/>
      <c r="DE275" s="25"/>
      <c r="DF275" s="25"/>
      <c r="DG275" s="21">
        <f t="shared" si="1519"/>
        <v>0</v>
      </c>
      <c r="DH275" s="25">
        <v>1</v>
      </c>
      <c r="DI275" s="25"/>
      <c r="DJ275" s="25"/>
      <c r="DK275" s="21">
        <f t="shared" si="1240"/>
        <v>1</v>
      </c>
      <c r="DL275" s="25"/>
      <c r="DM275" s="25"/>
      <c r="DN275" s="25"/>
      <c r="DO275" s="25"/>
      <c r="DP275" s="25"/>
      <c r="DQ275" s="25"/>
      <c r="DR275" s="21">
        <f t="shared" si="1241"/>
        <v>0</v>
      </c>
      <c r="DS275" s="19">
        <f t="shared" si="1520"/>
        <v>1</v>
      </c>
      <c r="DT275" s="47">
        <f t="shared" si="1515"/>
        <v>4.7883219964344708E-5</v>
      </c>
      <c r="DU275" s="20"/>
      <c r="DV275" s="25"/>
      <c r="DW275" s="21">
        <f t="shared" si="1541"/>
        <v>0</v>
      </c>
      <c r="DX275" s="25"/>
      <c r="DY275" s="25"/>
      <c r="DZ275" s="25"/>
      <c r="EA275" s="25"/>
      <c r="EB275" s="25"/>
      <c r="EC275" s="25"/>
      <c r="ED275" s="25"/>
      <c r="EE275" s="25"/>
      <c r="EF275" s="25"/>
      <c r="EG275" s="25"/>
      <c r="EH275" s="25"/>
      <c r="EI275" s="25"/>
      <c r="EJ275" s="25"/>
      <c r="EK275" s="21">
        <f t="shared" si="1487"/>
        <v>0</v>
      </c>
      <c r="EL275" s="25"/>
      <c r="EM275" s="25"/>
      <c r="EN275" s="25"/>
      <c r="EO275" s="25"/>
      <c r="EP275" s="25"/>
      <c r="EQ275" s="21">
        <f t="shared" si="1505"/>
        <v>0</v>
      </c>
      <c r="ER275" s="21">
        <f t="shared" si="1246"/>
        <v>0</v>
      </c>
      <c r="ES275" s="47" t="str">
        <f t="shared" si="1517"/>
        <v/>
      </c>
    </row>
    <row r="276" spans="1:149" x14ac:dyDescent="0.25">
      <c r="A276" s="26"/>
      <c r="B276" s="8" t="s">
        <v>131</v>
      </c>
      <c r="C276" s="1"/>
      <c r="D276" s="25"/>
      <c r="E276" s="25"/>
      <c r="F276" s="25"/>
      <c r="G276" s="25"/>
      <c r="H276" s="25"/>
      <c r="I276" s="25"/>
      <c r="J276" s="25"/>
      <c r="K276" s="25"/>
      <c r="L276" s="25"/>
      <c r="M276" s="25"/>
      <c r="N276" s="25"/>
      <c r="O276" s="21">
        <f t="shared" ref="O276" si="1608">SUM(D276:N276)</f>
        <v>0</v>
      </c>
      <c r="P276" s="25"/>
      <c r="Q276" s="25"/>
      <c r="R276" s="25"/>
      <c r="S276" s="19">
        <f t="shared" ref="S276" si="1609">SUM(P276:R276)</f>
        <v>0</v>
      </c>
      <c r="T276" s="25"/>
      <c r="U276" s="25"/>
      <c r="V276" s="25"/>
      <c r="W276" s="25"/>
      <c r="X276" s="25"/>
      <c r="Y276" s="21">
        <f t="shared" si="1580"/>
        <v>0</v>
      </c>
      <c r="Z276" s="21">
        <f t="shared" si="1474"/>
        <v>0</v>
      </c>
      <c r="AA276" s="47" t="str">
        <f t="shared" si="1506"/>
        <v/>
      </c>
      <c r="AB276" s="20"/>
      <c r="AC276" s="25"/>
      <c r="AD276" s="25"/>
      <c r="AE276" s="25"/>
      <c r="AF276" s="25"/>
      <c r="AG276" s="25"/>
      <c r="AH276" s="21">
        <f t="shared" ref="AH276" si="1610">SUM(AC276:AG276)</f>
        <v>0</v>
      </c>
      <c r="AI276" s="25"/>
      <c r="AJ276" s="25"/>
      <c r="AK276" s="25"/>
      <c r="AL276" s="25"/>
      <c r="AM276" s="25"/>
      <c r="AN276" s="21">
        <f t="shared" ref="AN276" si="1611">SUM(AI276:AM276)</f>
        <v>0</v>
      </c>
      <c r="AO276" s="25"/>
      <c r="AP276" s="25"/>
      <c r="AQ276" s="25"/>
      <c r="AR276" s="25"/>
      <c r="AS276" s="25"/>
      <c r="AT276" s="21">
        <f t="shared" ref="AT276" si="1612">SUM(AO276:AS276)</f>
        <v>0</v>
      </c>
      <c r="AU276" s="25"/>
      <c r="AV276" s="25"/>
      <c r="AW276" s="25"/>
      <c r="AX276" s="25"/>
      <c r="AY276" s="25"/>
      <c r="AZ276" s="21">
        <f t="shared" si="1581"/>
        <v>0</v>
      </c>
      <c r="BA276" s="21">
        <f t="shared" si="1582"/>
        <v>0</v>
      </c>
      <c r="BB276" s="47" t="str">
        <f t="shared" si="1507"/>
        <v/>
      </c>
      <c r="BC276" s="20"/>
      <c r="BD276" s="25"/>
      <c r="BE276" s="25"/>
      <c r="BF276" s="25"/>
      <c r="BG276" s="25"/>
      <c r="BH276" s="25"/>
      <c r="BI276" s="21">
        <f t="shared" ref="BI276" si="1613">SUM(BD276:BH276)</f>
        <v>0</v>
      </c>
      <c r="BJ276" s="25"/>
      <c r="BK276" s="25"/>
      <c r="BL276" s="25"/>
      <c r="BM276" s="25"/>
      <c r="BN276" s="25"/>
      <c r="BO276" s="21">
        <f t="shared" si="1481"/>
        <v>0</v>
      </c>
      <c r="BP276" s="25"/>
      <c r="BQ276" s="25"/>
      <c r="BR276" s="25"/>
      <c r="BS276" s="25"/>
      <c r="BT276" s="25"/>
      <c r="BU276" s="21">
        <f t="shared" ref="BU276" si="1614">SUM(BP276:BT276)</f>
        <v>0</v>
      </c>
      <c r="BV276" s="25"/>
      <c r="BW276" s="25"/>
      <c r="BX276" s="25"/>
      <c r="BY276" s="25"/>
      <c r="BZ276" s="25"/>
      <c r="CA276" s="21">
        <f t="shared" si="1584"/>
        <v>0</v>
      </c>
      <c r="CB276" s="25"/>
      <c r="CC276" s="21">
        <f t="shared" si="1585"/>
        <v>0</v>
      </c>
      <c r="CD276" s="25"/>
      <c r="CE276" s="19">
        <f t="shared" ref="CE276" si="1615">SUM(CD276:CD276)</f>
        <v>0</v>
      </c>
      <c r="CF276" s="21">
        <f t="shared" ref="CF276" si="1616">SUM(BI276,BO276,BU276,CA276,CC276,CE276)</f>
        <v>0</v>
      </c>
      <c r="CG276" s="47" t="str">
        <f t="shared" si="1512"/>
        <v/>
      </c>
      <c r="CH276" s="20"/>
      <c r="CI276" s="25"/>
      <c r="CJ276" s="25"/>
      <c r="CK276" s="25"/>
      <c r="CL276" s="25"/>
      <c r="CM276" s="25"/>
      <c r="CN276" s="25"/>
      <c r="CO276" s="21">
        <f t="shared" ref="CO276" si="1617">SUM(CI276:CN276)</f>
        <v>0</v>
      </c>
      <c r="CP276" s="25"/>
      <c r="CQ276" s="25"/>
      <c r="CR276" s="25"/>
      <c r="CS276" s="25"/>
      <c r="CT276" s="25"/>
      <c r="CU276" s="25"/>
      <c r="CV276" s="21">
        <f t="shared" ref="CV276" si="1618">SUM(CP276:CU276)</f>
        <v>0</v>
      </c>
      <c r="CW276" s="25"/>
      <c r="CX276" s="25"/>
      <c r="CY276" s="25"/>
      <c r="CZ276" s="25"/>
      <c r="DA276" s="25"/>
      <c r="DB276" s="21">
        <f t="shared" ref="DB276" si="1619">SUM(CW276:DA276)</f>
        <v>0</v>
      </c>
      <c r="DC276" s="25">
        <v>0.25</v>
      </c>
      <c r="DD276" s="25"/>
      <c r="DE276" s="25"/>
      <c r="DF276" s="25"/>
      <c r="DG276" s="19">
        <f t="shared" si="1519"/>
        <v>0.25</v>
      </c>
      <c r="DH276" s="25"/>
      <c r="DI276" s="25"/>
      <c r="DJ276" s="25"/>
      <c r="DK276" s="19">
        <f t="shared" si="1240"/>
        <v>0</v>
      </c>
      <c r="DL276" s="25"/>
      <c r="DM276" s="25"/>
      <c r="DN276" s="25"/>
      <c r="DO276" s="25"/>
      <c r="DP276" s="25"/>
      <c r="DQ276" s="25"/>
      <c r="DR276" s="19">
        <f t="shared" ref="DR276" si="1620">SUM(DL276:DQ276)</f>
        <v>0</v>
      </c>
      <c r="DS276" s="19">
        <f t="shared" si="1520"/>
        <v>0.25</v>
      </c>
      <c r="DT276" s="47">
        <f t="shared" si="1515"/>
        <v>1.1970804991086177E-5</v>
      </c>
      <c r="DU276" s="20"/>
      <c r="DV276" s="25"/>
      <c r="DW276" s="21">
        <f t="shared" si="1541"/>
        <v>0</v>
      </c>
      <c r="DX276" s="25"/>
      <c r="DY276" s="25"/>
      <c r="DZ276" s="25"/>
      <c r="EA276" s="25"/>
      <c r="EB276" s="25"/>
      <c r="EC276" s="25"/>
      <c r="ED276" s="25"/>
      <c r="EE276" s="25"/>
      <c r="EF276" s="25"/>
      <c r="EG276" s="25"/>
      <c r="EH276" s="25"/>
      <c r="EI276" s="25"/>
      <c r="EJ276" s="25"/>
      <c r="EK276" s="19">
        <f t="shared" si="1487"/>
        <v>0</v>
      </c>
      <c r="EL276" s="25"/>
      <c r="EM276" s="25"/>
      <c r="EN276" s="25"/>
      <c r="EO276" s="25"/>
      <c r="EP276" s="25"/>
      <c r="EQ276" s="21">
        <f t="shared" ref="EQ276" si="1621">SUM(EL276:EP276)</f>
        <v>0</v>
      </c>
      <c r="ER276" s="21">
        <f t="shared" si="1246"/>
        <v>0</v>
      </c>
      <c r="ES276" s="49" t="str">
        <f t="shared" si="1517"/>
        <v/>
      </c>
    </row>
    <row r="277" spans="1:149" x14ac:dyDescent="0.25">
      <c r="A277" s="26">
        <v>24</v>
      </c>
      <c r="B277" s="8" t="s">
        <v>132</v>
      </c>
      <c r="C277" s="1"/>
      <c r="D277" s="25"/>
      <c r="E277" s="25"/>
      <c r="F277" s="25"/>
      <c r="G277" s="25"/>
      <c r="H277" s="25"/>
      <c r="I277" s="25"/>
      <c r="J277" s="25"/>
      <c r="K277" s="25"/>
      <c r="L277" s="25"/>
      <c r="M277" s="25"/>
      <c r="N277" s="25"/>
      <c r="O277" s="21">
        <f t="shared" si="1567"/>
        <v>0</v>
      </c>
      <c r="P277" s="25"/>
      <c r="Q277" s="25"/>
      <c r="R277" s="25"/>
      <c r="S277" s="19">
        <f t="shared" si="1568"/>
        <v>0</v>
      </c>
      <c r="T277" s="25"/>
      <c r="U277" s="25"/>
      <c r="V277" s="25"/>
      <c r="W277" s="25"/>
      <c r="X277" s="25"/>
      <c r="Y277" s="21">
        <f t="shared" ref="Y277" si="1622">SUM(T277:X277)</f>
        <v>0</v>
      </c>
      <c r="Z277" s="21">
        <f t="shared" ref="Z277" si="1623">SUM(O277,S277,Y277)</f>
        <v>0</v>
      </c>
      <c r="AA277" s="47" t="str">
        <f t="shared" si="1506"/>
        <v/>
      </c>
      <c r="AB277" s="20"/>
      <c r="AC277" s="25"/>
      <c r="AD277" s="25"/>
      <c r="AE277" s="25"/>
      <c r="AF277" s="25"/>
      <c r="AG277" s="25"/>
      <c r="AH277" s="21">
        <f t="shared" si="1570"/>
        <v>0</v>
      </c>
      <c r="AI277" s="25"/>
      <c r="AJ277" s="25"/>
      <c r="AK277" s="25"/>
      <c r="AL277" s="25"/>
      <c r="AM277" s="25"/>
      <c r="AN277" s="21">
        <f t="shared" si="1571"/>
        <v>0</v>
      </c>
      <c r="AO277" s="25"/>
      <c r="AP277" s="25"/>
      <c r="AQ277" s="25"/>
      <c r="AR277" s="25"/>
      <c r="AS277" s="25"/>
      <c r="AT277" s="21">
        <f t="shared" si="1572"/>
        <v>0</v>
      </c>
      <c r="AU277" s="25"/>
      <c r="AV277" s="25"/>
      <c r="AW277" s="25"/>
      <c r="AX277" s="25"/>
      <c r="AY277" s="25"/>
      <c r="AZ277" s="21">
        <f t="shared" ref="AZ277" si="1624">SUM(AU277:AY277)</f>
        <v>0</v>
      </c>
      <c r="BA277" s="21">
        <f t="shared" ref="BA277" si="1625">SUM(AH277,AN277,AT277,AZ277)</f>
        <v>0</v>
      </c>
      <c r="BB277" s="47" t="str">
        <f t="shared" si="1507"/>
        <v/>
      </c>
      <c r="BC277" s="20"/>
      <c r="BD277" s="25"/>
      <c r="BE277" s="25"/>
      <c r="BF277" s="25"/>
      <c r="BG277" s="25"/>
      <c r="BH277" s="25"/>
      <c r="BI277" s="21">
        <f t="shared" si="1480"/>
        <v>0</v>
      </c>
      <c r="BJ277" s="25"/>
      <c r="BK277" s="25"/>
      <c r="BL277" s="25"/>
      <c r="BM277" s="25"/>
      <c r="BN277" s="25"/>
      <c r="BO277" s="21">
        <f t="shared" ref="BO277" si="1626">SUM(BJ277:BN277)</f>
        <v>0</v>
      </c>
      <c r="BP277" s="25"/>
      <c r="BQ277" s="25"/>
      <c r="BR277" s="25"/>
      <c r="BS277" s="25"/>
      <c r="BT277" s="25"/>
      <c r="BU277" s="21">
        <f t="shared" si="1576"/>
        <v>0</v>
      </c>
      <c r="BV277" s="25"/>
      <c r="BW277" s="25"/>
      <c r="BX277" s="25"/>
      <c r="BY277" s="25"/>
      <c r="BZ277" s="25"/>
      <c r="CA277" s="21">
        <f t="shared" ref="CA277" si="1627">SUM(BV277:BZ277)</f>
        <v>0</v>
      </c>
      <c r="CB277" s="25"/>
      <c r="CC277" s="21">
        <f t="shared" ref="CC277:CC284" si="1628">SUM(CB277)</f>
        <v>0</v>
      </c>
      <c r="CD277" s="25"/>
      <c r="CE277" s="19">
        <f t="shared" si="1235"/>
        <v>0</v>
      </c>
      <c r="CF277" s="21">
        <f t="shared" si="1236"/>
        <v>0</v>
      </c>
      <c r="CG277" s="47" t="str">
        <f t="shared" si="1512"/>
        <v/>
      </c>
      <c r="CH277" s="20"/>
      <c r="CI277" s="25"/>
      <c r="CJ277" s="25"/>
      <c r="CK277" s="25"/>
      <c r="CL277" s="25"/>
      <c r="CM277" s="25"/>
      <c r="CN277" s="25"/>
      <c r="CO277" s="21">
        <f t="shared" si="1577"/>
        <v>0</v>
      </c>
      <c r="CP277" s="25"/>
      <c r="CQ277" s="25"/>
      <c r="CR277" s="25"/>
      <c r="CS277" s="25"/>
      <c r="CT277" s="25"/>
      <c r="CU277" s="25"/>
      <c r="CV277" s="21">
        <f t="shared" si="1578"/>
        <v>0</v>
      </c>
      <c r="CW277" s="25"/>
      <c r="CX277" s="25"/>
      <c r="CY277" s="25"/>
      <c r="CZ277" s="25"/>
      <c r="DA277" s="25"/>
      <c r="DB277" s="21">
        <f t="shared" si="1503"/>
        <v>0</v>
      </c>
      <c r="DC277" s="25"/>
      <c r="DD277" s="25"/>
      <c r="DE277" s="25"/>
      <c r="DF277" s="25"/>
      <c r="DG277" s="19">
        <f t="shared" si="1519"/>
        <v>0</v>
      </c>
      <c r="DH277" s="25">
        <v>3.9320541099999997</v>
      </c>
      <c r="DI277" s="25"/>
      <c r="DJ277" s="25"/>
      <c r="DK277" s="19">
        <f t="shared" si="1240"/>
        <v>3.9320541099999997</v>
      </c>
      <c r="DL277" s="25"/>
      <c r="DM277" s="25"/>
      <c r="DN277" s="25"/>
      <c r="DO277" s="25"/>
      <c r="DP277" s="25"/>
      <c r="DQ277" s="25"/>
      <c r="DR277" s="19">
        <f t="shared" si="1241"/>
        <v>0</v>
      </c>
      <c r="DS277" s="19">
        <f t="shared" si="1520"/>
        <v>3.9320541099999997</v>
      </c>
      <c r="DT277" s="47">
        <f t="shared" si="1515"/>
        <v>1.8827941186083566E-4</v>
      </c>
      <c r="DU277" s="20"/>
      <c r="DV277" s="25"/>
      <c r="DW277" s="21">
        <f t="shared" si="1541"/>
        <v>0</v>
      </c>
      <c r="DX277" s="25"/>
      <c r="DY277" s="25"/>
      <c r="DZ277" s="25"/>
      <c r="EA277" s="25"/>
      <c r="EB277" s="25"/>
      <c r="EC277" s="25"/>
      <c r="ED277" s="25"/>
      <c r="EE277" s="25"/>
      <c r="EF277" s="25"/>
      <c r="EG277" s="25"/>
      <c r="EH277" s="25"/>
      <c r="EI277" s="25"/>
      <c r="EJ277" s="25"/>
      <c r="EK277" s="19">
        <f t="shared" ref="EK277" si="1629">SUM(DX277:EJ277)</f>
        <v>0</v>
      </c>
      <c r="EL277" s="25"/>
      <c r="EM277" s="25"/>
      <c r="EN277" s="25"/>
      <c r="EO277" s="25"/>
      <c r="EP277" s="25"/>
      <c r="EQ277" s="21">
        <f t="shared" si="1505"/>
        <v>0</v>
      </c>
      <c r="ER277" s="21">
        <f t="shared" si="1246"/>
        <v>0</v>
      </c>
      <c r="ES277" s="49" t="str">
        <f t="shared" si="1517"/>
        <v/>
      </c>
    </row>
    <row r="278" spans="1:149" ht="15.75" customHeight="1" x14ac:dyDescent="0.25">
      <c r="A278" s="26">
        <v>25</v>
      </c>
      <c r="B278" s="8" t="s">
        <v>133</v>
      </c>
      <c r="C278" s="1"/>
      <c r="D278" s="25"/>
      <c r="E278" s="25"/>
      <c r="F278" s="25"/>
      <c r="G278" s="25"/>
      <c r="H278" s="25"/>
      <c r="I278" s="25"/>
      <c r="J278" s="25"/>
      <c r="K278" s="25"/>
      <c r="L278" s="25"/>
      <c r="M278" s="25"/>
      <c r="N278" s="25"/>
      <c r="O278" s="19">
        <f t="shared" si="1567"/>
        <v>0</v>
      </c>
      <c r="P278" s="25"/>
      <c r="Q278" s="25"/>
      <c r="R278" s="25"/>
      <c r="S278" s="19">
        <f t="shared" si="1568"/>
        <v>0</v>
      </c>
      <c r="T278" s="25"/>
      <c r="U278" s="25"/>
      <c r="V278" s="25"/>
      <c r="W278" s="25"/>
      <c r="X278" s="25"/>
      <c r="Y278" s="19">
        <f t="shared" si="1569"/>
        <v>0</v>
      </c>
      <c r="Z278" s="19">
        <f t="shared" si="1474"/>
        <v>0</v>
      </c>
      <c r="AA278" s="49" t="str">
        <f t="shared" si="1506"/>
        <v/>
      </c>
      <c r="AB278" s="20"/>
      <c r="AC278" s="25"/>
      <c r="AD278" s="25"/>
      <c r="AE278" s="25"/>
      <c r="AF278" s="25"/>
      <c r="AG278" s="25"/>
      <c r="AH278" s="19">
        <f t="shared" si="1570"/>
        <v>0</v>
      </c>
      <c r="AI278" s="25"/>
      <c r="AJ278" s="25"/>
      <c r="AK278" s="25"/>
      <c r="AL278" s="25"/>
      <c r="AM278" s="25"/>
      <c r="AN278" s="19">
        <f t="shared" si="1571"/>
        <v>0</v>
      </c>
      <c r="AO278" s="25"/>
      <c r="AP278" s="25"/>
      <c r="AQ278" s="25"/>
      <c r="AR278" s="25"/>
      <c r="AS278" s="25"/>
      <c r="AT278" s="19">
        <f t="shared" si="1572"/>
        <v>0</v>
      </c>
      <c r="AU278" s="25"/>
      <c r="AV278" s="25"/>
      <c r="AW278" s="25"/>
      <c r="AX278" s="25"/>
      <c r="AY278" s="25"/>
      <c r="AZ278" s="19">
        <f t="shared" si="1573"/>
        <v>0</v>
      </c>
      <c r="BA278" s="19">
        <f t="shared" si="1574"/>
        <v>0</v>
      </c>
      <c r="BB278" s="49" t="str">
        <f t="shared" si="1507"/>
        <v/>
      </c>
      <c r="BC278" s="20"/>
      <c r="BD278" s="25"/>
      <c r="BE278" s="25"/>
      <c r="BF278" s="25"/>
      <c r="BG278" s="25"/>
      <c r="BH278" s="25"/>
      <c r="BI278" s="19">
        <f>SUM(BD278:BH278)</f>
        <v>0</v>
      </c>
      <c r="BJ278" s="25"/>
      <c r="BK278" s="25"/>
      <c r="BL278" s="25"/>
      <c r="BM278" s="25"/>
      <c r="BN278" s="25">
        <v>5</v>
      </c>
      <c r="BO278" s="19">
        <f t="shared" ref="BO278:BO279" si="1630">SUM(BJ278:BN278)</f>
        <v>5</v>
      </c>
      <c r="BP278" s="25"/>
      <c r="BQ278" s="25"/>
      <c r="BR278" s="25"/>
      <c r="BS278" s="25"/>
      <c r="BT278" s="25"/>
      <c r="BU278" s="19">
        <f t="shared" si="1576"/>
        <v>0</v>
      </c>
      <c r="BV278" s="25"/>
      <c r="BW278" s="25"/>
      <c r="BX278" s="25"/>
      <c r="BY278" s="25"/>
      <c r="BZ278" s="25"/>
      <c r="CA278" s="19">
        <f>SUM(BV278:BZ278)</f>
        <v>0</v>
      </c>
      <c r="CB278" s="25"/>
      <c r="CC278" s="19">
        <f t="shared" si="1628"/>
        <v>0</v>
      </c>
      <c r="CD278" s="25">
        <v>5</v>
      </c>
      <c r="CE278" s="19">
        <f t="shared" si="1235"/>
        <v>5</v>
      </c>
      <c r="CF278" s="19">
        <f t="shared" si="1236"/>
        <v>10</v>
      </c>
      <c r="CG278" s="49">
        <f t="shared" si="1512"/>
        <v>1.0501565332522345E-3</v>
      </c>
      <c r="CH278" s="20"/>
      <c r="CI278" s="25"/>
      <c r="CJ278" s="25"/>
      <c r="CK278" s="25"/>
      <c r="CL278" s="25"/>
      <c r="CM278" s="25"/>
      <c r="CN278" s="25"/>
      <c r="CO278" s="19">
        <f t="shared" si="1577"/>
        <v>0</v>
      </c>
      <c r="CP278" s="25"/>
      <c r="CQ278" s="25"/>
      <c r="CR278" s="25"/>
      <c r="CS278" s="25"/>
      <c r="CT278" s="25"/>
      <c r="CU278" s="25"/>
      <c r="CV278" s="19">
        <f t="shared" si="1578"/>
        <v>0</v>
      </c>
      <c r="CW278" s="25"/>
      <c r="CX278" s="25"/>
      <c r="CY278" s="25"/>
      <c r="CZ278" s="25"/>
      <c r="DA278" s="25"/>
      <c r="DB278" s="19">
        <f t="shared" si="1503"/>
        <v>0</v>
      </c>
      <c r="DC278" s="25"/>
      <c r="DD278" s="25"/>
      <c r="DE278" s="25"/>
      <c r="DF278" s="25"/>
      <c r="DG278" s="19">
        <f t="shared" si="1519"/>
        <v>0</v>
      </c>
      <c r="DH278" s="25"/>
      <c r="DI278" s="25"/>
      <c r="DJ278" s="25"/>
      <c r="DK278" s="19">
        <f t="shared" si="1240"/>
        <v>0</v>
      </c>
      <c r="DL278" s="25"/>
      <c r="DM278" s="25"/>
      <c r="DN278" s="25"/>
      <c r="DO278" s="25"/>
      <c r="DP278" s="25"/>
      <c r="DQ278" s="25"/>
      <c r="DR278" s="19">
        <f t="shared" si="1241"/>
        <v>0</v>
      </c>
      <c r="DS278" s="19">
        <f t="shared" si="1520"/>
        <v>0</v>
      </c>
      <c r="DT278" s="49" t="str">
        <f t="shared" si="1515"/>
        <v/>
      </c>
      <c r="DU278" s="20"/>
      <c r="DV278" s="25"/>
      <c r="DW278" s="19">
        <f t="shared" si="1541"/>
        <v>0</v>
      </c>
      <c r="DX278" s="25"/>
      <c r="DY278" s="25"/>
      <c r="DZ278" s="25"/>
      <c r="EA278" s="25"/>
      <c r="EB278" s="25"/>
      <c r="EC278" s="25"/>
      <c r="ED278" s="25"/>
      <c r="EE278" s="25"/>
      <c r="EF278" s="25"/>
      <c r="EG278" s="25"/>
      <c r="EH278" s="25"/>
      <c r="EI278" s="25"/>
      <c r="EJ278" s="25"/>
      <c r="EK278" s="19">
        <f t="shared" ref="EK278:EK279" si="1631">SUM(DX278:EJ278)</f>
        <v>0</v>
      </c>
      <c r="EL278" s="25"/>
      <c r="EM278" s="25"/>
      <c r="EN278" s="25"/>
      <c r="EO278" s="25"/>
      <c r="EP278" s="25"/>
      <c r="EQ278" s="19">
        <f t="shared" si="1505"/>
        <v>0</v>
      </c>
      <c r="ER278" s="21">
        <f t="shared" si="1246"/>
        <v>0</v>
      </c>
      <c r="ES278" s="49" t="str">
        <f t="shared" si="1517"/>
        <v/>
      </c>
    </row>
    <row r="279" spans="1:149" x14ac:dyDescent="0.25">
      <c r="A279" s="26">
        <v>26</v>
      </c>
      <c r="B279" s="8" t="s">
        <v>134</v>
      </c>
      <c r="C279" s="1"/>
      <c r="D279" s="25"/>
      <c r="E279" s="25"/>
      <c r="F279" s="25"/>
      <c r="G279" s="25"/>
      <c r="H279" s="25"/>
      <c r="I279" s="25"/>
      <c r="J279" s="25"/>
      <c r="K279" s="25"/>
      <c r="L279" s="25"/>
      <c r="M279" s="25"/>
      <c r="N279" s="25"/>
      <c r="O279" s="21">
        <f t="shared" si="1567"/>
        <v>0</v>
      </c>
      <c r="P279" s="25"/>
      <c r="Q279" s="25"/>
      <c r="R279" s="25"/>
      <c r="S279" s="21">
        <f t="shared" si="1568"/>
        <v>0</v>
      </c>
      <c r="T279" s="25"/>
      <c r="U279" s="25"/>
      <c r="V279" s="25"/>
      <c r="W279" s="25"/>
      <c r="X279" s="25"/>
      <c r="Y279" s="21">
        <f>SUM(T279:X279)</f>
        <v>0</v>
      </c>
      <c r="Z279" s="21">
        <f t="shared" si="1474"/>
        <v>0</v>
      </c>
      <c r="AA279" s="47" t="str">
        <f t="shared" si="1506"/>
        <v/>
      </c>
      <c r="AB279" s="20"/>
      <c r="AC279" s="25"/>
      <c r="AD279" s="25"/>
      <c r="AE279" s="25"/>
      <c r="AF279" s="25"/>
      <c r="AG279" s="25"/>
      <c r="AH279" s="21">
        <f t="shared" si="1570"/>
        <v>0</v>
      </c>
      <c r="AI279" s="25"/>
      <c r="AJ279" s="25"/>
      <c r="AK279" s="25"/>
      <c r="AL279" s="25"/>
      <c r="AM279" s="25"/>
      <c r="AN279" s="21">
        <f t="shared" si="1571"/>
        <v>0</v>
      </c>
      <c r="AO279" s="25"/>
      <c r="AP279" s="25"/>
      <c r="AQ279" s="25"/>
      <c r="AR279" s="25"/>
      <c r="AS279" s="25"/>
      <c r="AT279" s="21">
        <f t="shared" si="1572"/>
        <v>0</v>
      </c>
      <c r="AU279" s="25"/>
      <c r="AV279" s="25"/>
      <c r="AW279" s="25"/>
      <c r="AX279" s="25"/>
      <c r="AY279" s="25"/>
      <c r="AZ279" s="21">
        <f>SUM(AU279:AY279)</f>
        <v>0</v>
      </c>
      <c r="BA279" s="21">
        <f>SUM(AH279,AN279,AT279,AZ279)</f>
        <v>0</v>
      </c>
      <c r="BB279" s="47" t="str">
        <f t="shared" si="1507"/>
        <v/>
      </c>
      <c r="BC279" s="20"/>
      <c r="BD279" s="25"/>
      <c r="BE279" s="25"/>
      <c r="BF279" s="25"/>
      <c r="BG279" s="25"/>
      <c r="BH279" s="25"/>
      <c r="BI279" s="21">
        <f t="shared" ref="BI279" si="1632">SUM(BD279:BH279)</f>
        <v>0</v>
      </c>
      <c r="BJ279" s="25"/>
      <c r="BK279" s="25"/>
      <c r="BL279" s="25"/>
      <c r="BM279" s="25"/>
      <c r="BN279" s="25"/>
      <c r="BO279" s="21">
        <f t="shared" si="1630"/>
        <v>0</v>
      </c>
      <c r="BP279" s="25"/>
      <c r="BQ279" s="25"/>
      <c r="BR279" s="25"/>
      <c r="BS279" s="25"/>
      <c r="BT279" s="25"/>
      <c r="BU279" s="21">
        <f t="shared" si="1576"/>
        <v>0</v>
      </c>
      <c r="BV279" s="25"/>
      <c r="BW279" s="25"/>
      <c r="BX279" s="25"/>
      <c r="BY279" s="25"/>
      <c r="BZ279" s="25"/>
      <c r="CA279" s="21">
        <f t="shared" ref="CA279" si="1633">SUM(BV279:BZ279)</f>
        <v>0</v>
      </c>
      <c r="CB279" s="25"/>
      <c r="CC279" s="21">
        <f t="shared" si="1628"/>
        <v>0</v>
      </c>
      <c r="CD279" s="25"/>
      <c r="CE279" s="21">
        <f t="shared" si="1235"/>
        <v>0</v>
      </c>
      <c r="CF279" s="21">
        <f t="shared" si="1236"/>
        <v>0</v>
      </c>
      <c r="CG279" s="47" t="str">
        <f t="shared" si="1512"/>
        <v/>
      </c>
      <c r="CH279" s="20"/>
      <c r="CI279" s="25"/>
      <c r="CJ279" s="25"/>
      <c r="CK279" s="25"/>
      <c r="CL279" s="25"/>
      <c r="CM279" s="25"/>
      <c r="CN279" s="25"/>
      <c r="CO279" s="21">
        <f t="shared" si="1577"/>
        <v>0</v>
      </c>
      <c r="CP279" s="25"/>
      <c r="CQ279" s="25"/>
      <c r="CR279" s="25"/>
      <c r="CS279" s="25"/>
      <c r="CT279" s="25"/>
      <c r="CU279" s="25"/>
      <c r="CV279" s="21">
        <f t="shared" si="1578"/>
        <v>0</v>
      </c>
      <c r="CW279" s="25"/>
      <c r="CX279" s="25"/>
      <c r="CY279" s="25"/>
      <c r="CZ279" s="25"/>
      <c r="DA279" s="25"/>
      <c r="DB279" s="21">
        <f t="shared" si="1503"/>
        <v>0</v>
      </c>
      <c r="DC279" s="25">
        <v>0.90530508999999992</v>
      </c>
      <c r="DD279" s="25"/>
      <c r="DE279" s="25"/>
      <c r="DF279" s="25"/>
      <c r="DG279" s="21">
        <f t="shared" si="1519"/>
        <v>0.90530508999999992</v>
      </c>
      <c r="DH279" s="25"/>
      <c r="DI279" s="25"/>
      <c r="DJ279" s="25"/>
      <c r="DK279" s="21">
        <f t="shared" si="1240"/>
        <v>0</v>
      </c>
      <c r="DL279" s="25"/>
      <c r="DM279" s="25"/>
      <c r="DN279" s="25"/>
      <c r="DO279" s="25"/>
      <c r="DP279" s="25"/>
      <c r="DQ279" s="25"/>
      <c r="DR279" s="21">
        <f t="shared" si="1241"/>
        <v>0</v>
      </c>
      <c r="DS279" s="19">
        <f t="shared" si="1520"/>
        <v>0.90530508999999992</v>
      </c>
      <c r="DT279" s="47">
        <f t="shared" si="1515"/>
        <v>4.3348922759310882E-5</v>
      </c>
      <c r="DU279" s="20"/>
      <c r="DV279" s="25"/>
      <c r="DW279" s="21">
        <f t="shared" si="1541"/>
        <v>0</v>
      </c>
      <c r="DX279" s="25"/>
      <c r="DY279" s="25"/>
      <c r="DZ279" s="25"/>
      <c r="EA279" s="25"/>
      <c r="EB279" s="25"/>
      <c r="EC279" s="25"/>
      <c r="ED279" s="25"/>
      <c r="EE279" s="25"/>
      <c r="EF279" s="25"/>
      <c r="EG279" s="25"/>
      <c r="EH279" s="25"/>
      <c r="EI279" s="25"/>
      <c r="EJ279" s="25"/>
      <c r="EK279" s="21">
        <f t="shared" si="1631"/>
        <v>0</v>
      </c>
      <c r="EL279" s="25"/>
      <c r="EM279" s="25"/>
      <c r="EN279" s="25"/>
      <c r="EO279" s="25"/>
      <c r="EP279" s="25"/>
      <c r="EQ279" s="21">
        <f t="shared" si="1505"/>
        <v>0</v>
      </c>
      <c r="ER279" s="21">
        <f t="shared" si="1246"/>
        <v>0</v>
      </c>
      <c r="ES279" s="47" t="str">
        <f t="shared" si="1517"/>
        <v/>
      </c>
    </row>
    <row r="280" spans="1:149" x14ac:dyDescent="0.25">
      <c r="A280" s="97"/>
      <c r="B280" s="8" t="s">
        <v>135</v>
      </c>
      <c r="C280" s="1"/>
      <c r="D280" s="25"/>
      <c r="E280" s="25"/>
      <c r="F280" s="25"/>
      <c r="G280" s="25"/>
      <c r="H280" s="25"/>
      <c r="I280" s="25"/>
      <c r="J280" s="25"/>
      <c r="K280" s="25"/>
      <c r="L280" s="25"/>
      <c r="M280" s="25"/>
      <c r="N280" s="25"/>
      <c r="O280" s="21">
        <f t="shared" si="1567"/>
        <v>0</v>
      </c>
      <c r="P280" s="25"/>
      <c r="Q280" s="25"/>
      <c r="R280" s="25"/>
      <c r="S280" s="21">
        <f t="shared" si="1568"/>
        <v>0</v>
      </c>
      <c r="T280" s="25"/>
      <c r="U280" s="25"/>
      <c r="V280" s="25"/>
      <c r="W280" s="25"/>
      <c r="X280" s="25"/>
      <c r="Y280" s="21">
        <f>SUM(T280:X280)</f>
        <v>0</v>
      </c>
      <c r="Z280" s="21">
        <f t="shared" si="1474"/>
        <v>0</v>
      </c>
      <c r="AA280" s="47" t="str">
        <f t="shared" si="1506"/>
        <v/>
      </c>
      <c r="AB280" s="20"/>
      <c r="AC280" s="25"/>
      <c r="AD280" s="25"/>
      <c r="AE280" s="25"/>
      <c r="AF280" s="25"/>
      <c r="AG280" s="25"/>
      <c r="AH280" s="21">
        <f t="shared" si="1570"/>
        <v>0</v>
      </c>
      <c r="AI280" s="25"/>
      <c r="AJ280" s="25"/>
      <c r="AK280" s="25"/>
      <c r="AL280" s="25"/>
      <c r="AM280" s="25"/>
      <c r="AN280" s="21">
        <f t="shared" si="1571"/>
        <v>0</v>
      </c>
      <c r="AO280" s="25"/>
      <c r="AP280" s="25"/>
      <c r="AQ280" s="25"/>
      <c r="AR280" s="25"/>
      <c r="AS280" s="25"/>
      <c r="AT280" s="21">
        <f t="shared" si="1572"/>
        <v>0</v>
      </c>
      <c r="AU280" s="25"/>
      <c r="AV280" s="25"/>
      <c r="AW280" s="25"/>
      <c r="AX280" s="25"/>
      <c r="AY280" s="25"/>
      <c r="AZ280" s="21">
        <f>SUM(AU280:AY280)</f>
        <v>0</v>
      </c>
      <c r="BA280" s="21">
        <f>SUM(AH280,AN280,AT280,AZ280)</f>
        <v>0</v>
      </c>
      <c r="BB280" s="47" t="str">
        <f t="shared" si="1507"/>
        <v/>
      </c>
      <c r="BC280" s="20"/>
      <c r="BD280" s="25"/>
      <c r="BE280" s="25"/>
      <c r="BF280" s="25"/>
      <c r="BG280" s="25"/>
      <c r="BH280" s="25"/>
      <c r="BI280" s="21">
        <f t="shared" ref="BI280:BI281" si="1634">SUM(BD280:BH280)</f>
        <v>0</v>
      </c>
      <c r="BJ280" s="25"/>
      <c r="BK280" s="25"/>
      <c r="BL280" s="25"/>
      <c r="BM280" s="25"/>
      <c r="BN280" s="25"/>
      <c r="BO280" s="21">
        <f t="shared" ref="BO280:BO281" si="1635">SUM(BJ280:BN280)</f>
        <v>0</v>
      </c>
      <c r="BP280" s="25"/>
      <c r="BQ280" s="25"/>
      <c r="BR280" s="25"/>
      <c r="BS280" s="25"/>
      <c r="BT280" s="25"/>
      <c r="BU280" s="21">
        <f t="shared" si="1576"/>
        <v>0</v>
      </c>
      <c r="BV280" s="25"/>
      <c r="BW280" s="25"/>
      <c r="BX280" s="25"/>
      <c r="BY280" s="25"/>
      <c r="BZ280" s="25"/>
      <c r="CA280" s="21">
        <f t="shared" ref="CA280:CA281" si="1636">SUM(BV280:BZ280)</f>
        <v>0</v>
      </c>
      <c r="CB280" s="25"/>
      <c r="CC280" s="21">
        <f t="shared" si="1628"/>
        <v>0</v>
      </c>
      <c r="CD280" s="25"/>
      <c r="CE280" s="21">
        <f t="shared" si="1235"/>
        <v>0</v>
      </c>
      <c r="CF280" s="21">
        <f t="shared" si="1236"/>
        <v>0</v>
      </c>
      <c r="CG280" s="47" t="str">
        <f t="shared" si="1512"/>
        <v/>
      </c>
      <c r="CH280" s="20"/>
      <c r="CI280" s="25"/>
      <c r="CJ280" s="25"/>
      <c r="CK280" s="25"/>
      <c r="CL280" s="25"/>
      <c r="CM280" s="25"/>
      <c r="CN280" s="25"/>
      <c r="CO280" s="21">
        <f t="shared" si="1577"/>
        <v>0</v>
      </c>
      <c r="CP280" s="25"/>
      <c r="CQ280" s="25"/>
      <c r="CR280" s="25">
        <v>0.1</v>
      </c>
      <c r="CS280" s="25"/>
      <c r="CT280" s="25"/>
      <c r="CU280" s="25"/>
      <c r="CV280" s="21">
        <f t="shared" si="1578"/>
        <v>0.1</v>
      </c>
      <c r="CW280" s="25"/>
      <c r="CX280" s="25"/>
      <c r="CY280" s="25"/>
      <c r="CZ280" s="25"/>
      <c r="DA280" s="25"/>
      <c r="DB280" s="21">
        <f t="shared" si="1503"/>
        <v>0</v>
      </c>
      <c r="DC280" s="25"/>
      <c r="DD280" s="25"/>
      <c r="DE280" s="25"/>
      <c r="DF280" s="25"/>
      <c r="DG280" s="21">
        <f t="shared" si="1519"/>
        <v>0</v>
      </c>
      <c r="DH280" s="25">
        <v>5</v>
      </c>
      <c r="DI280" s="25">
        <v>5</v>
      </c>
      <c r="DJ280" s="25"/>
      <c r="DK280" s="21">
        <f t="shared" si="1240"/>
        <v>10</v>
      </c>
      <c r="DL280" s="25"/>
      <c r="DM280" s="25"/>
      <c r="DN280" s="25"/>
      <c r="DO280" s="25"/>
      <c r="DP280" s="25"/>
      <c r="DQ280" s="25"/>
      <c r="DR280" s="21">
        <f t="shared" si="1241"/>
        <v>0</v>
      </c>
      <c r="DS280" s="19">
        <f t="shared" si="1520"/>
        <v>10.1</v>
      </c>
      <c r="DT280" s="47">
        <f t="shared" si="1515"/>
        <v>4.8362052163988155E-4</v>
      </c>
      <c r="DU280" s="20"/>
      <c r="DV280" s="25"/>
      <c r="DW280" s="21">
        <f t="shared" si="1541"/>
        <v>0</v>
      </c>
      <c r="DX280" s="25"/>
      <c r="DY280" s="25"/>
      <c r="DZ280" s="25"/>
      <c r="EA280" s="25"/>
      <c r="EB280" s="25"/>
      <c r="EC280" s="25"/>
      <c r="ED280" s="25"/>
      <c r="EE280" s="25"/>
      <c r="EF280" s="25"/>
      <c r="EG280" s="25"/>
      <c r="EH280" s="25"/>
      <c r="EI280" s="25"/>
      <c r="EJ280" s="25"/>
      <c r="EK280" s="21">
        <f t="shared" ref="EK280:EK281" si="1637">SUM(DX280:EJ280)</f>
        <v>0</v>
      </c>
      <c r="EL280" s="25"/>
      <c r="EM280" s="25"/>
      <c r="EN280" s="25"/>
      <c r="EO280" s="25"/>
      <c r="EP280" s="25"/>
      <c r="EQ280" s="21">
        <f t="shared" si="1505"/>
        <v>0</v>
      </c>
      <c r="ER280" s="21">
        <f t="shared" si="1246"/>
        <v>0</v>
      </c>
      <c r="ES280" s="47" t="str">
        <f t="shared" si="1517"/>
        <v/>
      </c>
    </row>
    <row r="281" spans="1:149" x14ac:dyDescent="0.25">
      <c r="A281" s="97"/>
      <c r="B281" s="8" t="s">
        <v>136</v>
      </c>
      <c r="C281" s="1"/>
      <c r="D281" s="25"/>
      <c r="E281" s="25"/>
      <c r="F281" s="25"/>
      <c r="G281" s="25"/>
      <c r="H281" s="25"/>
      <c r="I281" s="25"/>
      <c r="J281" s="25"/>
      <c r="K281" s="25"/>
      <c r="L281" s="25"/>
      <c r="M281" s="25"/>
      <c r="N281" s="25"/>
      <c r="O281" s="21">
        <f t="shared" si="1567"/>
        <v>0</v>
      </c>
      <c r="P281" s="25"/>
      <c r="Q281" s="25"/>
      <c r="R281" s="25"/>
      <c r="S281" s="21">
        <f t="shared" si="1568"/>
        <v>0</v>
      </c>
      <c r="T281" s="25"/>
      <c r="U281" s="25"/>
      <c r="V281" s="25"/>
      <c r="W281" s="25"/>
      <c r="X281" s="25"/>
      <c r="Y281" s="21">
        <f>SUM(T281:X281)</f>
        <v>0</v>
      </c>
      <c r="Z281" s="21">
        <f t="shared" si="1474"/>
        <v>0</v>
      </c>
      <c r="AA281" s="47" t="str">
        <f t="shared" si="1506"/>
        <v/>
      </c>
      <c r="AB281" s="20"/>
      <c r="AC281" s="25"/>
      <c r="AD281" s="25"/>
      <c r="AE281" s="25"/>
      <c r="AF281" s="25"/>
      <c r="AG281" s="25"/>
      <c r="AH281" s="21">
        <f t="shared" si="1570"/>
        <v>0</v>
      </c>
      <c r="AI281" s="25"/>
      <c r="AJ281" s="25"/>
      <c r="AK281" s="25"/>
      <c r="AL281" s="25"/>
      <c r="AM281" s="25"/>
      <c r="AN281" s="21">
        <f t="shared" si="1571"/>
        <v>0</v>
      </c>
      <c r="AO281" s="25"/>
      <c r="AP281" s="25"/>
      <c r="AQ281" s="25"/>
      <c r="AR281" s="25"/>
      <c r="AS281" s="25"/>
      <c r="AT281" s="21">
        <f t="shared" si="1572"/>
        <v>0</v>
      </c>
      <c r="AU281" s="25"/>
      <c r="AV281" s="25"/>
      <c r="AW281" s="25"/>
      <c r="AX281" s="25"/>
      <c r="AY281" s="25"/>
      <c r="AZ281" s="21">
        <f>SUM(AU281:AY281)</f>
        <v>0</v>
      </c>
      <c r="BA281" s="21">
        <f>SUM(AH281,AN281,AT281,AZ281)</f>
        <v>0</v>
      </c>
      <c r="BB281" s="47" t="str">
        <f t="shared" si="1507"/>
        <v/>
      </c>
      <c r="BC281" s="20"/>
      <c r="BD281" s="25"/>
      <c r="BE281" s="25"/>
      <c r="BF281" s="25"/>
      <c r="BG281" s="25"/>
      <c r="BH281" s="25"/>
      <c r="BI281" s="21">
        <f t="shared" si="1634"/>
        <v>0</v>
      </c>
      <c r="BJ281" s="25"/>
      <c r="BK281" s="25"/>
      <c r="BL281" s="25"/>
      <c r="BM281" s="25"/>
      <c r="BN281" s="25"/>
      <c r="BO281" s="21">
        <f t="shared" si="1635"/>
        <v>0</v>
      </c>
      <c r="BP281" s="25"/>
      <c r="BQ281" s="25"/>
      <c r="BR281" s="25"/>
      <c r="BS281" s="25"/>
      <c r="BT281" s="25"/>
      <c r="BU281" s="21">
        <f t="shared" si="1576"/>
        <v>0</v>
      </c>
      <c r="BV281" s="25"/>
      <c r="BW281" s="25"/>
      <c r="BX281" s="25"/>
      <c r="BY281" s="25"/>
      <c r="BZ281" s="25"/>
      <c r="CA281" s="21">
        <f t="shared" si="1636"/>
        <v>0</v>
      </c>
      <c r="CB281" s="25"/>
      <c r="CC281" s="21">
        <f t="shared" si="1628"/>
        <v>0</v>
      </c>
      <c r="CD281" s="25"/>
      <c r="CE281" s="21">
        <f t="shared" si="1235"/>
        <v>0</v>
      </c>
      <c r="CF281" s="21">
        <f t="shared" si="1236"/>
        <v>0</v>
      </c>
      <c r="CG281" s="47" t="str">
        <f t="shared" si="1512"/>
        <v/>
      </c>
      <c r="CH281" s="20"/>
      <c r="CI281" s="25"/>
      <c r="CJ281" s="25"/>
      <c r="CK281" s="25"/>
      <c r="CL281" s="25"/>
      <c r="CM281" s="25"/>
      <c r="CN281" s="25"/>
      <c r="CO281" s="21">
        <f t="shared" si="1577"/>
        <v>0</v>
      </c>
      <c r="CP281" s="25"/>
      <c r="CQ281" s="25"/>
      <c r="CR281" s="25"/>
      <c r="CS281" s="25"/>
      <c r="CT281" s="25"/>
      <c r="CU281" s="25"/>
      <c r="CV281" s="21">
        <f t="shared" si="1578"/>
        <v>0</v>
      </c>
      <c r="CW281" s="25"/>
      <c r="CX281" s="25"/>
      <c r="CY281" s="25"/>
      <c r="CZ281" s="25"/>
      <c r="DA281" s="25"/>
      <c r="DB281" s="21">
        <f t="shared" si="1503"/>
        <v>0</v>
      </c>
      <c r="DC281" s="25"/>
      <c r="DD281" s="25"/>
      <c r="DE281" s="25"/>
      <c r="DF281" s="25"/>
      <c r="DG281" s="21">
        <f t="shared" si="1519"/>
        <v>0</v>
      </c>
      <c r="DH281" s="25">
        <v>2.1</v>
      </c>
      <c r="DI281" s="25"/>
      <c r="DJ281" s="25"/>
      <c r="DK281" s="21">
        <f t="shared" si="1240"/>
        <v>2.1</v>
      </c>
      <c r="DL281" s="25"/>
      <c r="DM281" s="25"/>
      <c r="DN281" s="25"/>
      <c r="DO281" s="25"/>
      <c r="DP281" s="25"/>
      <c r="DQ281" s="25"/>
      <c r="DR281" s="21">
        <f t="shared" si="1241"/>
        <v>0</v>
      </c>
      <c r="DS281" s="19">
        <f t="shared" si="1520"/>
        <v>2.1</v>
      </c>
      <c r="DT281" s="47">
        <f t="shared" si="1515"/>
        <v>1.0055476192512389E-4</v>
      </c>
      <c r="DU281" s="20"/>
      <c r="DV281" s="25"/>
      <c r="DW281" s="21">
        <f t="shared" si="1541"/>
        <v>0</v>
      </c>
      <c r="DX281" s="25"/>
      <c r="DY281" s="25"/>
      <c r="DZ281" s="25"/>
      <c r="EA281" s="25"/>
      <c r="EB281" s="25"/>
      <c r="EC281" s="25"/>
      <c r="ED281" s="25"/>
      <c r="EE281" s="25"/>
      <c r="EF281" s="25"/>
      <c r="EG281" s="25"/>
      <c r="EH281" s="25"/>
      <c r="EI281" s="25"/>
      <c r="EJ281" s="25"/>
      <c r="EK281" s="21">
        <f t="shared" si="1637"/>
        <v>0</v>
      </c>
      <c r="EL281" s="25"/>
      <c r="EM281" s="25"/>
      <c r="EN281" s="25"/>
      <c r="EO281" s="25"/>
      <c r="EP281" s="25"/>
      <c r="EQ281" s="21">
        <f t="shared" si="1505"/>
        <v>0</v>
      </c>
      <c r="ER281" s="21">
        <f t="shared" si="1246"/>
        <v>0</v>
      </c>
      <c r="ES281" s="47" t="str">
        <f t="shared" si="1517"/>
        <v/>
      </c>
    </row>
    <row r="282" spans="1:149" ht="15.75" customHeight="1" x14ac:dyDescent="0.25">
      <c r="A282" s="26"/>
      <c r="B282" s="9" t="s">
        <v>137</v>
      </c>
      <c r="C282" s="1"/>
      <c r="D282" s="35"/>
      <c r="E282" s="35"/>
      <c r="F282" s="35"/>
      <c r="G282" s="35"/>
      <c r="H282" s="35"/>
      <c r="I282" s="35"/>
      <c r="J282" s="35"/>
      <c r="K282" s="35"/>
      <c r="L282" s="35"/>
      <c r="M282" s="35"/>
      <c r="N282" s="35"/>
      <c r="O282" s="19">
        <f t="shared" si="1471"/>
        <v>0</v>
      </c>
      <c r="P282" s="35"/>
      <c r="Q282" s="35"/>
      <c r="R282" s="35"/>
      <c r="S282" s="19">
        <f t="shared" si="1472"/>
        <v>0</v>
      </c>
      <c r="T282" s="35"/>
      <c r="U282" s="35"/>
      <c r="V282" s="35"/>
      <c r="W282" s="35"/>
      <c r="X282" s="35"/>
      <c r="Y282" s="19">
        <f t="shared" si="1473"/>
        <v>0</v>
      </c>
      <c r="Z282" s="19">
        <f t="shared" si="1474"/>
        <v>0</v>
      </c>
      <c r="AA282" s="49" t="str">
        <f t="shared" si="1506"/>
        <v/>
      </c>
      <c r="AB282" s="20"/>
      <c r="AC282" s="35"/>
      <c r="AD282" s="35"/>
      <c r="AE282" s="35"/>
      <c r="AF282" s="35"/>
      <c r="AG282" s="35"/>
      <c r="AH282" s="19">
        <f t="shared" si="1475"/>
        <v>0</v>
      </c>
      <c r="AI282" s="35"/>
      <c r="AJ282" s="35"/>
      <c r="AK282" s="35"/>
      <c r="AL282" s="35"/>
      <c r="AM282" s="35"/>
      <c r="AN282" s="19">
        <f t="shared" si="1476"/>
        <v>0</v>
      </c>
      <c r="AO282" s="35"/>
      <c r="AP282" s="35"/>
      <c r="AQ282" s="35"/>
      <c r="AR282" s="35"/>
      <c r="AS282" s="35"/>
      <c r="AT282" s="19">
        <f t="shared" si="1477"/>
        <v>0</v>
      </c>
      <c r="AU282" s="35"/>
      <c r="AV282" s="35"/>
      <c r="AW282" s="35"/>
      <c r="AX282" s="35"/>
      <c r="AY282" s="35"/>
      <c r="AZ282" s="19">
        <f t="shared" si="1478"/>
        <v>0</v>
      </c>
      <c r="BA282" s="19">
        <f t="shared" si="1479"/>
        <v>0</v>
      </c>
      <c r="BB282" s="49" t="str">
        <f t="shared" si="1507"/>
        <v/>
      </c>
      <c r="BC282" s="20"/>
      <c r="BD282" s="35"/>
      <c r="BE282" s="35"/>
      <c r="BF282" s="35"/>
      <c r="BG282" s="35"/>
      <c r="BH282" s="35"/>
      <c r="BI282" s="19">
        <f>SUM(BD282:BH282)</f>
        <v>0</v>
      </c>
      <c r="BJ282" s="35">
        <v>1.0444</v>
      </c>
      <c r="BK282" s="35">
        <v>1.10490844</v>
      </c>
      <c r="BL282" s="35">
        <v>1.0774045000000001</v>
      </c>
      <c r="BM282" s="35">
        <v>0.55359999999999998</v>
      </c>
      <c r="BN282" s="35">
        <v>1.9135925</v>
      </c>
      <c r="BO282" s="19">
        <f t="shared" si="1481"/>
        <v>5.69390544</v>
      </c>
      <c r="BP282" s="35"/>
      <c r="BQ282" s="35"/>
      <c r="BR282" s="35"/>
      <c r="BS282" s="35"/>
      <c r="BT282" s="35"/>
      <c r="BU282" s="19">
        <f t="shared" si="1482"/>
        <v>0</v>
      </c>
      <c r="BV282" s="35"/>
      <c r="BW282" s="35"/>
      <c r="BX282" s="35"/>
      <c r="BY282" s="35"/>
      <c r="BZ282" s="35"/>
      <c r="CA282" s="19">
        <f t="shared" si="1483"/>
        <v>0</v>
      </c>
      <c r="CB282" s="35"/>
      <c r="CC282" s="19">
        <f t="shared" si="1628"/>
        <v>0</v>
      </c>
      <c r="CD282" s="35"/>
      <c r="CE282" s="19">
        <f t="shared" si="1235"/>
        <v>0</v>
      </c>
      <c r="CF282" s="19">
        <f t="shared" si="1236"/>
        <v>5.69390544</v>
      </c>
      <c r="CG282" s="49">
        <f t="shared" si="1512"/>
        <v>5.9794919975364382E-4</v>
      </c>
      <c r="CH282" s="20"/>
      <c r="CI282" s="35"/>
      <c r="CJ282" s="35"/>
      <c r="CK282" s="35"/>
      <c r="CL282" s="35"/>
      <c r="CM282" s="35"/>
      <c r="CN282" s="35"/>
      <c r="CO282" s="19">
        <f t="shared" ref="CO282:CO289" si="1638">SUM(CI282:CN282)</f>
        <v>0</v>
      </c>
      <c r="CP282" s="35">
        <v>0.35178000000000004</v>
      </c>
      <c r="CQ282" s="35">
        <v>1.24122</v>
      </c>
      <c r="CR282" s="35">
        <v>0.54530000000000001</v>
      </c>
      <c r="CS282" s="35">
        <v>0.27592499999999998</v>
      </c>
      <c r="CT282" s="35"/>
      <c r="CU282" s="35"/>
      <c r="CV282" s="19">
        <f t="shared" ref="CV282:CV289" si="1639">SUM(CP282:CU282)</f>
        <v>2.4142250000000001</v>
      </c>
      <c r="CW282" s="35"/>
      <c r="CX282" s="35"/>
      <c r="CY282" s="35"/>
      <c r="CZ282" s="35"/>
      <c r="DA282" s="35"/>
      <c r="DB282" s="19">
        <f t="shared" si="1503"/>
        <v>0</v>
      </c>
      <c r="DC282" s="35"/>
      <c r="DD282" s="35"/>
      <c r="DE282" s="35"/>
      <c r="DF282" s="35"/>
      <c r="DG282" s="19">
        <f t="shared" si="1519"/>
        <v>0</v>
      </c>
      <c r="DH282" s="35"/>
      <c r="DI282" s="35"/>
      <c r="DJ282" s="35"/>
      <c r="DK282" s="19">
        <f t="shared" si="1240"/>
        <v>0</v>
      </c>
      <c r="DL282" s="35"/>
      <c r="DM282" s="35"/>
      <c r="DN282" s="35"/>
      <c r="DO282" s="35"/>
      <c r="DP282" s="35"/>
      <c r="DQ282" s="35"/>
      <c r="DR282" s="19">
        <f t="shared" si="1241"/>
        <v>0</v>
      </c>
      <c r="DS282" s="19">
        <f t="shared" si="1520"/>
        <v>2.4142250000000001</v>
      </c>
      <c r="DT282" s="49">
        <f t="shared" si="1515"/>
        <v>1.1560086671842012E-4</v>
      </c>
      <c r="DU282" s="20"/>
      <c r="DV282" s="35"/>
      <c r="DW282" s="19">
        <f t="shared" si="1541"/>
        <v>0</v>
      </c>
      <c r="DX282" s="35"/>
      <c r="DY282" s="35"/>
      <c r="DZ282" s="35"/>
      <c r="EA282" s="35"/>
      <c r="EB282" s="35"/>
      <c r="EC282" s="35"/>
      <c r="ED282" s="35"/>
      <c r="EE282" s="35"/>
      <c r="EF282" s="35"/>
      <c r="EG282" s="35"/>
      <c r="EH282" s="35"/>
      <c r="EI282" s="35"/>
      <c r="EJ282" s="35"/>
      <c r="EK282" s="19">
        <f t="shared" si="1487"/>
        <v>0</v>
      </c>
      <c r="EL282" s="35"/>
      <c r="EM282" s="35"/>
      <c r="EN282" s="35"/>
      <c r="EO282" s="35"/>
      <c r="EP282" s="35"/>
      <c r="EQ282" s="19">
        <f t="shared" si="1505"/>
        <v>0</v>
      </c>
      <c r="ER282" s="21">
        <f t="shared" si="1246"/>
        <v>0</v>
      </c>
      <c r="ES282" s="49" t="str">
        <f t="shared" si="1517"/>
        <v/>
      </c>
    </row>
    <row r="283" spans="1:149" ht="15.75" customHeight="1" x14ac:dyDescent="0.25">
      <c r="A283" s="26"/>
      <c r="B283" s="8" t="s">
        <v>138</v>
      </c>
      <c r="C283" s="1"/>
      <c r="D283" s="25"/>
      <c r="E283" s="25"/>
      <c r="F283" s="25"/>
      <c r="G283" s="25"/>
      <c r="H283" s="25"/>
      <c r="I283" s="25"/>
      <c r="J283" s="25"/>
      <c r="K283" s="25"/>
      <c r="L283" s="25"/>
      <c r="M283" s="25"/>
      <c r="N283" s="25"/>
      <c r="O283" s="19">
        <f>SUM(D283:N283)</f>
        <v>0</v>
      </c>
      <c r="P283" s="25"/>
      <c r="Q283" s="25"/>
      <c r="R283" s="25"/>
      <c r="S283" s="19">
        <f>SUM(P283:R283)</f>
        <v>0</v>
      </c>
      <c r="T283" s="25"/>
      <c r="U283" s="25"/>
      <c r="V283" s="25"/>
      <c r="W283" s="25"/>
      <c r="X283" s="25"/>
      <c r="Y283" s="19">
        <f>SUM(T283:X283)</f>
        <v>0</v>
      </c>
      <c r="Z283" s="19">
        <f t="shared" si="1474"/>
        <v>0</v>
      </c>
      <c r="AA283" s="49" t="str">
        <f t="shared" si="1506"/>
        <v/>
      </c>
      <c r="AB283" s="20"/>
      <c r="AC283" s="25"/>
      <c r="AD283" s="25"/>
      <c r="AE283" s="25"/>
      <c r="AF283" s="25"/>
      <c r="AG283" s="25"/>
      <c r="AH283" s="19">
        <f>SUM(AC283:AG283)</f>
        <v>0</v>
      </c>
      <c r="AI283" s="25"/>
      <c r="AJ283" s="25"/>
      <c r="AK283" s="25"/>
      <c r="AL283" s="25"/>
      <c r="AM283" s="25"/>
      <c r="AN283" s="19">
        <f>SUM(AI283:AM283)</f>
        <v>0</v>
      </c>
      <c r="AO283" s="25"/>
      <c r="AP283" s="25"/>
      <c r="AQ283" s="25"/>
      <c r="AR283" s="25"/>
      <c r="AS283" s="25"/>
      <c r="AT283" s="19">
        <f>SUM(AO283:AS283)</f>
        <v>0</v>
      </c>
      <c r="AU283" s="25"/>
      <c r="AV283" s="25"/>
      <c r="AW283" s="25"/>
      <c r="AX283" s="25"/>
      <c r="AY283" s="25"/>
      <c r="AZ283" s="19">
        <f>SUM(AU283:AY283)</f>
        <v>0</v>
      </c>
      <c r="BA283" s="19">
        <f>SUM(AH283,AN283,AT283,AZ283)</f>
        <v>0</v>
      </c>
      <c r="BB283" s="49" t="str">
        <f t="shared" si="1507"/>
        <v/>
      </c>
      <c r="BC283" s="20"/>
      <c r="BD283" s="25"/>
      <c r="BE283" s="25"/>
      <c r="BF283" s="25"/>
      <c r="BG283" s="25"/>
      <c r="BH283" s="25"/>
      <c r="BI283" s="19">
        <f>SUM(BD283:BH283)</f>
        <v>0</v>
      </c>
      <c r="BJ283" s="25"/>
      <c r="BK283" s="25"/>
      <c r="BL283" s="25"/>
      <c r="BM283" s="25"/>
      <c r="BN283" s="25">
        <v>0.75</v>
      </c>
      <c r="BO283" s="19">
        <f t="shared" si="1481"/>
        <v>0.75</v>
      </c>
      <c r="BP283" s="25"/>
      <c r="BQ283" s="25"/>
      <c r="BR283" s="25"/>
      <c r="BS283" s="25"/>
      <c r="BT283" s="25"/>
      <c r="BU283" s="19">
        <f>SUM(BP283:BT283)</f>
        <v>0</v>
      </c>
      <c r="BV283" s="25"/>
      <c r="BW283" s="25"/>
      <c r="BX283" s="25"/>
      <c r="BY283" s="25"/>
      <c r="BZ283" s="25"/>
      <c r="CA283" s="19">
        <f>SUM(BV283:BZ283)</f>
        <v>0</v>
      </c>
      <c r="CB283" s="25"/>
      <c r="CC283" s="19">
        <f t="shared" si="1628"/>
        <v>0</v>
      </c>
      <c r="CD283" s="25"/>
      <c r="CE283" s="19">
        <f t="shared" si="1235"/>
        <v>0</v>
      </c>
      <c r="CF283" s="19">
        <f t="shared" si="1236"/>
        <v>0.75</v>
      </c>
      <c r="CG283" s="49">
        <f t="shared" si="1512"/>
        <v>7.8761739993917583E-5</v>
      </c>
      <c r="CH283" s="20"/>
      <c r="CI283" s="25"/>
      <c r="CJ283" s="25"/>
      <c r="CK283" s="25"/>
      <c r="CL283" s="25"/>
      <c r="CM283" s="25"/>
      <c r="CN283" s="25"/>
      <c r="CO283" s="19">
        <f>SUM(CI283:CN283)</f>
        <v>0</v>
      </c>
      <c r="CP283" s="25">
        <v>0.4</v>
      </c>
      <c r="CQ283" s="25">
        <v>0.52500000000000002</v>
      </c>
      <c r="CR283" s="25">
        <v>0.32500000000000001</v>
      </c>
      <c r="CS283" s="25"/>
      <c r="CT283" s="25"/>
      <c r="CU283" s="25"/>
      <c r="CV283" s="19">
        <f>SUM(CP283:CU283)</f>
        <v>1.25</v>
      </c>
      <c r="CW283" s="25"/>
      <c r="CX283" s="25"/>
      <c r="CY283" s="25"/>
      <c r="CZ283" s="25"/>
      <c r="DA283" s="25"/>
      <c r="DB283" s="19">
        <f t="shared" si="1503"/>
        <v>0</v>
      </c>
      <c r="DC283" s="25"/>
      <c r="DD283" s="25"/>
      <c r="DE283" s="25"/>
      <c r="DF283" s="25"/>
      <c r="DG283" s="19">
        <f t="shared" si="1519"/>
        <v>0</v>
      </c>
      <c r="DH283" s="25"/>
      <c r="DI283" s="25"/>
      <c r="DJ283" s="25"/>
      <c r="DK283" s="19">
        <f t="shared" si="1240"/>
        <v>0</v>
      </c>
      <c r="DL283" s="25"/>
      <c r="DM283" s="25"/>
      <c r="DN283" s="25"/>
      <c r="DO283" s="25"/>
      <c r="DP283" s="25"/>
      <c r="DQ283" s="25"/>
      <c r="DR283" s="19">
        <f t="shared" si="1241"/>
        <v>0</v>
      </c>
      <c r="DS283" s="19">
        <f t="shared" si="1520"/>
        <v>1.25</v>
      </c>
      <c r="DT283" s="49">
        <f t="shared" si="1515"/>
        <v>5.985402495543089E-5</v>
      </c>
      <c r="DU283" s="20"/>
      <c r="DV283" s="25"/>
      <c r="DW283" s="19">
        <f t="shared" si="1541"/>
        <v>0</v>
      </c>
      <c r="DX283" s="25"/>
      <c r="DY283" s="25"/>
      <c r="DZ283" s="25"/>
      <c r="EA283" s="25"/>
      <c r="EB283" s="25"/>
      <c r="EC283" s="25"/>
      <c r="ED283" s="25"/>
      <c r="EE283" s="25"/>
      <c r="EF283" s="25"/>
      <c r="EG283" s="25"/>
      <c r="EH283" s="25"/>
      <c r="EI283" s="25"/>
      <c r="EJ283" s="25"/>
      <c r="EK283" s="19">
        <f t="shared" si="1487"/>
        <v>0</v>
      </c>
      <c r="EL283" s="25"/>
      <c r="EM283" s="25"/>
      <c r="EN283" s="25"/>
      <c r="EO283" s="25"/>
      <c r="EP283" s="25"/>
      <c r="EQ283" s="19">
        <f t="shared" si="1505"/>
        <v>0</v>
      </c>
      <c r="ER283" s="21">
        <f t="shared" si="1246"/>
        <v>0</v>
      </c>
      <c r="ES283" s="49" t="str">
        <f t="shared" si="1517"/>
        <v/>
      </c>
    </row>
    <row r="284" spans="1:149" x14ac:dyDescent="0.25">
      <c r="A284" s="97"/>
      <c r="B284" s="8" t="s">
        <v>139</v>
      </c>
      <c r="C284" s="1"/>
      <c r="D284" s="25"/>
      <c r="E284" s="25"/>
      <c r="F284" s="25"/>
      <c r="G284" s="25"/>
      <c r="H284" s="25"/>
      <c r="I284" s="25"/>
      <c r="J284" s="25"/>
      <c r="K284" s="25"/>
      <c r="L284" s="25"/>
      <c r="M284" s="25"/>
      <c r="N284" s="25"/>
      <c r="O284" s="21">
        <f t="shared" ref="O284" si="1640">SUM(D284:N284)</f>
        <v>0</v>
      </c>
      <c r="P284" s="25"/>
      <c r="Q284" s="25"/>
      <c r="R284" s="25"/>
      <c r="S284" s="21">
        <f t="shared" ref="S284" si="1641">SUM(P284:R284)</f>
        <v>0</v>
      </c>
      <c r="T284" s="25"/>
      <c r="U284" s="25"/>
      <c r="V284" s="25"/>
      <c r="W284" s="25"/>
      <c r="X284" s="25"/>
      <c r="Y284" s="21">
        <f>SUM(T284:X284)</f>
        <v>0</v>
      </c>
      <c r="Z284" s="21">
        <f t="shared" si="1474"/>
        <v>0</v>
      </c>
      <c r="AA284" s="47" t="str">
        <f t="shared" si="1506"/>
        <v/>
      </c>
      <c r="AB284" s="20"/>
      <c r="AC284" s="25"/>
      <c r="AD284" s="25"/>
      <c r="AE284" s="25"/>
      <c r="AF284" s="25"/>
      <c r="AG284" s="25"/>
      <c r="AH284" s="21">
        <f t="shared" ref="AH284" si="1642">SUM(AC284:AG284)</f>
        <v>0</v>
      </c>
      <c r="AI284" s="25"/>
      <c r="AJ284" s="25"/>
      <c r="AK284" s="25"/>
      <c r="AL284" s="25"/>
      <c r="AM284" s="25"/>
      <c r="AN284" s="21">
        <f t="shared" ref="AN284" si="1643">SUM(AI284:AM284)</f>
        <v>0</v>
      </c>
      <c r="AO284" s="25"/>
      <c r="AP284" s="25"/>
      <c r="AQ284" s="25"/>
      <c r="AR284" s="25"/>
      <c r="AS284" s="25"/>
      <c r="AT284" s="21">
        <f t="shared" ref="AT284" si="1644">SUM(AO284:AS284)</f>
        <v>0</v>
      </c>
      <c r="AU284" s="25"/>
      <c r="AV284" s="25"/>
      <c r="AW284" s="25"/>
      <c r="AX284" s="25"/>
      <c r="AY284" s="25"/>
      <c r="AZ284" s="21">
        <f>SUM(AU284:AY284)</f>
        <v>0</v>
      </c>
      <c r="BA284" s="21">
        <f>SUM(AH284,AN284,AT284,AZ284)</f>
        <v>0</v>
      </c>
      <c r="BB284" s="47" t="str">
        <f t="shared" si="1507"/>
        <v/>
      </c>
      <c r="BC284" s="20"/>
      <c r="BD284" s="25"/>
      <c r="BE284" s="25"/>
      <c r="BF284" s="25"/>
      <c r="BG284" s="25"/>
      <c r="BH284" s="25"/>
      <c r="BI284" s="21">
        <f t="shared" ref="BI284" si="1645">SUM(BD284:BH284)</f>
        <v>0</v>
      </c>
      <c r="BJ284" s="25"/>
      <c r="BK284" s="25"/>
      <c r="BL284" s="25"/>
      <c r="BM284" s="25"/>
      <c r="BN284" s="25"/>
      <c r="BO284" s="21">
        <f t="shared" si="1481"/>
        <v>0</v>
      </c>
      <c r="BP284" s="25"/>
      <c r="BQ284" s="25"/>
      <c r="BR284" s="25"/>
      <c r="BS284" s="25"/>
      <c r="BT284" s="25"/>
      <c r="BU284" s="21">
        <f t="shared" ref="BU284" si="1646">SUM(BP284:BT284)</f>
        <v>0</v>
      </c>
      <c r="BV284" s="25"/>
      <c r="BW284" s="25"/>
      <c r="BX284" s="25"/>
      <c r="BY284" s="25"/>
      <c r="BZ284" s="25"/>
      <c r="CA284" s="21">
        <f t="shared" ref="CA284" si="1647">SUM(BV284:BZ284)</f>
        <v>0</v>
      </c>
      <c r="CB284" s="25"/>
      <c r="CC284" s="21">
        <f t="shared" si="1628"/>
        <v>0</v>
      </c>
      <c r="CD284" s="25"/>
      <c r="CE284" s="21">
        <f t="shared" si="1235"/>
        <v>0</v>
      </c>
      <c r="CF284" s="21">
        <f t="shared" si="1236"/>
        <v>0</v>
      </c>
      <c r="CG284" s="47" t="str">
        <f t="shared" si="1512"/>
        <v/>
      </c>
      <c r="CH284" s="20"/>
      <c r="CI284" s="25"/>
      <c r="CJ284" s="25"/>
      <c r="CK284" s="25"/>
      <c r="CL284" s="25"/>
      <c r="CM284" s="25"/>
      <c r="CN284" s="25"/>
      <c r="CO284" s="21">
        <f t="shared" ref="CO284" si="1648">SUM(CI284:CN284)</f>
        <v>0</v>
      </c>
      <c r="CP284" s="25"/>
      <c r="CQ284" s="25"/>
      <c r="CR284" s="25"/>
      <c r="CS284" s="25"/>
      <c r="CT284" s="25"/>
      <c r="CU284" s="25"/>
      <c r="CV284" s="21">
        <f t="shared" ref="CV284" si="1649">SUM(CP284:CU284)</f>
        <v>0</v>
      </c>
      <c r="CW284" s="25"/>
      <c r="CX284" s="25"/>
      <c r="CY284" s="25"/>
      <c r="CZ284" s="25"/>
      <c r="DA284" s="25"/>
      <c r="DB284" s="21">
        <f t="shared" si="1503"/>
        <v>0</v>
      </c>
      <c r="DC284" s="25">
        <v>2.0055982203881957</v>
      </c>
      <c r="DD284" s="25">
        <v>0.26966653000000002</v>
      </c>
      <c r="DE284" s="25">
        <v>6.0900219999999998E-2</v>
      </c>
      <c r="DF284" s="25"/>
      <c r="DG284" s="21">
        <f t="shared" si="1519"/>
        <v>2.3361649703881957</v>
      </c>
      <c r="DH284" s="25"/>
      <c r="DI284" s="25"/>
      <c r="DJ284" s="25"/>
      <c r="DK284" s="21">
        <f t="shared" si="1240"/>
        <v>0</v>
      </c>
      <c r="DL284" s="25"/>
      <c r="DM284" s="25"/>
      <c r="DN284" s="25"/>
      <c r="DO284" s="25"/>
      <c r="DP284" s="25"/>
      <c r="DQ284" s="25"/>
      <c r="DR284" s="21">
        <f t="shared" si="1241"/>
        <v>0</v>
      </c>
      <c r="DS284" s="19">
        <f t="shared" si="1520"/>
        <v>2.3361649703881957</v>
      </c>
      <c r="DT284" s="47">
        <f t="shared" si="1515"/>
        <v>1.1186310115009482E-4</v>
      </c>
      <c r="DU284" s="20"/>
      <c r="DV284" s="25"/>
      <c r="DW284" s="21">
        <f t="shared" si="1541"/>
        <v>0</v>
      </c>
      <c r="DX284" s="25"/>
      <c r="DY284" s="25"/>
      <c r="DZ284" s="25"/>
      <c r="EA284" s="25"/>
      <c r="EB284" s="25"/>
      <c r="EC284" s="25"/>
      <c r="ED284" s="25"/>
      <c r="EE284" s="25"/>
      <c r="EF284" s="25"/>
      <c r="EG284" s="25"/>
      <c r="EH284" s="25"/>
      <c r="EI284" s="25"/>
      <c r="EJ284" s="25"/>
      <c r="EK284" s="21">
        <f t="shared" si="1487"/>
        <v>0</v>
      </c>
      <c r="EL284" s="25"/>
      <c r="EM284" s="25"/>
      <c r="EN284" s="25"/>
      <c r="EO284" s="25"/>
      <c r="EP284" s="25"/>
      <c r="EQ284" s="21">
        <f t="shared" si="1505"/>
        <v>0</v>
      </c>
      <c r="ER284" s="21">
        <f t="shared" si="1246"/>
        <v>0</v>
      </c>
      <c r="ES284" s="47" t="str">
        <f t="shared" si="1517"/>
        <v/>
      </c>
    </row>
    <row r="285" spans="1:149" x14ac:dyDescent="0.25">
      <c r="A285" s="97"/>
      <c r="B285" s="8" t="s">
        <v>140</v>
      </c>
      <c r="C285" s="1"/>
      <c r="D285" s="25"/>
      <c r="E285" s="25"/>
      <c r="F285" s="25"/>
      <c r="G285" s="25"/>
      <c r="H285" s="25"/>
      <c r="I285" s="25"/>
      <c r="J285" s="25"/>
      <c r="K285" s="25"/>
      <c r="L285" s="25"/>
      <c r="M285" s="25"/>
      <c r="N285" s="25"/>
      <c r="O285" s="21">
        <f>SUM(D285:N285)</f>
        <v>0</v>
      </c>
      <c r="P285" s="25"/>
      <c r="Q285" s="25"/>
      <c r="R285" s="25"/>
      <c r="S285" s="21">
        <f>SUM(P285:R285)</f>
        <v>0</v>
      </c>
      <c r="T285" s="25"/>
      <c r="U285" s="25"/>
      <c r="V285" s="25"/>
      <c r="W285" s="25"/>
      <c r="X285" s="25"/>
      <c r="Y285" s="21">
        <f t="shared" ref="Y285" si="1650">SUM(T285:X285)</f>
        <v>0</v>
      </c>
      <c r="Z285" s="21">
        <f t="shared" si="1474"/>
        <v>0</v>
      </c>
      <c r="AA285" s="47" t="str">
        <f t="shared" si="1506"/>
        <v/>
      </c>
      <c r="AB285" s="20"/>
      <c r="AC285" s="25"/>
      <c r="AD285" s="25"/>
      <c r="AE285" s="25"/>
      <c r="AF285" s="25"/>
      <c r="AG285" s="25"/>
      <c r="AH285" s="21">
        <f>SUM(AC285:AG285)</f>
        <v>0</v>
      </c>
      <c r="AI285" s="25"/>
      <c r="AJ285" s="25"/>
      <c r="AK285" s="25"/>
      <c r="AL285" s="25"/>
      <c r="AM285" s="25"/>
      <c r="AN285" s="21">
        <f>SUM(AI285:AM285)</f>
        <v>0</v>
      </c>
      <c r="AO285" s="25"/>
      <c r="AP285" s="25"/>
      <c r="AQ285" s="25"/>
      <c r="AR285" s="25"/>
      <c r="AS285" s="25"/>
      <c r="AT285" s="21">
        <f>SUM(AO285:AS285)</f>
        <v>0</v>
      </c>
      <c r="AU285" s="25"/>
      <c r="AV285" s="25"/>
      <c r="AW285" s="25"/>
      <c r="AX285" s="25"/>
      <c r="AY285" s="25"/>
      <c r="AZ285" s="21">
        <f t="shared" ref="AZ285" si="1651">SUM(AU285:AY285)</f>
        <v>0</v>
      </c>
      <c r="BA285" s="21">
        <f t="shared" ref="BA285" si="1652">SUM(AH285,AN285,AT285,AZ285)</f>
        <v>0</v>
      </c>
      <c r="BB285" s="47" t="str">
        <f t="shared" si="1507"/>
        <v/>
      </c>
      <c r="BC285" s="20"/>
      <c r="BD285" s="25"/>
      <c r="BE285" s="25"/>
      <c r="BF285" s="25"/>
      <c r="BG285" s="25"/>
      <c r="BH285" s="25"/>
      <c r="BI285" s="21">
        <f>SUM(BD285:BH285)</f>
        <v>0</v>
      </c>
      <c r="BJ285" s="25"/>
      <c r="BK285" s="25"/>
      <c r="BL285" s="25"/>
      <c r="BM285" s="25"/>
      <c r="BN285" s="25"/>
      <c r="BO285" s="21">
        <f>SUM(BJ285:BN285)</f>
        <v>0</v>
      </c>
      <c r="BP285" s="25"/>
      <c r="BQ285" s="25"/>
      <c r="BR285" s="25"/>
      <c r="BS285" s="25"/>
      <c r="BT285" s="25"/>
      <c r="BU285" s="21">
        <f>SUM(BP285:BT285)</f>
        <v>0</v>
      </c>
      <c r="BV285" s="25"/>
      <c r="BW285" s="25"/>
      <c r="BX285" s="25"/>
      <c r="BY285" s="25"/>
      <c r="BZ285" s="25"/>
      <c r="CA285" s="21">
        <f>SUM(BV285:BZ285)</f>
        <v>0</v>
      </c>
      <c r="CB285" s="25"/>
      <c r="CC285" s="21">
        <f>SUM(CB285)</f>
        <v>0</v>
      </c>
      <c r="CD285" s="25"/>
      <c r="CE285" s="21">
        <f t="shared" ref="CE285" si="1653">SUM(CD285:CD285)</f>
        <v>0</v>
      </c>
      <c r="CF285" s="21">
        <f t="shared" ref="CF285" si="1654">SUM(BI285,BO285,BU285,CA285,CC285,CE285)</f>
        <v>0</v>
      </c>
      <c r="CG285" s="47" t="str">
        <f t="shared" si="1512"/>
        <v/>
      </c>
      <c r="CH285" s="20"/>
      <c r="CI285" s="25"/>
      <c r="CJ285" s="25"/>
      <c r="CK285" s="25"/>
      <c r="CL285" s="25"/>
      <c r="CM285" s="25"/>
      <c r="CN285" s="25"/>
      <c r="CO285" s="21">
        <f>SUM(CI285:CN285)</f>
        <v>0</v>
      </c>
      <c r="CP285" s="25"/>
      <c r="CQ285" s="25"/>
      <c r="CR285" s="25"/>
      <c r="CS285" s="25"/>
      <c r="CT285" s="25"/>
      <c r="CU285" s="25"/>
      <c r="CV285" s="21">
        <f>SUM(CP285:CU285)</f>
        <v>0</v>
      </c>
      <c r="CW285" s="25"/>
      <c r="CX285" s="25"/>
      <c r="CY285" s="25"/>
      <c r="CZ285" s="25"/>
      <c r="DA285" s="25"/>
      <c r="DB285" s="21">
        <f>SUM(CW285:DA285)</f>
        <v>0</v>
      </c>
      <c r="DC285" s="25"/>
      <c r="DD285" s="25"/>
      <c r="DE285" s="25"/>
      <c r="DF285" s="25"/>
      <c r="DG285" s="21">
        <f t="shared" si="1519"/>
        <v>0</v>
      </c>
      <c r="DH285" s="25">
        <v>4.5</v>
      </c>
      <c r="DI285" s="25"/>
      <c r="DJ285" s="25"/>
      <c r="DK285" s="21">
        <f t="shared" ref="DK285" si="1655">SUM(DH285:DJ285)</f>
        <v>4.5</v>
      </c>
      <c r="DL285" s="25"/>
      <c r="DM285" s="25"/>
      <c r="DN285" s="25"/>
      <c r="DO285" s="25"/>
      <c r="DP285" s="25"/>
      <c r="DQ285" s="25"/>
      <c r="DR285" s="21">
        <f>SUM(DL285:DQ285)</f>
        <v>0</v>
      </c>
      <c r="DS285" s="19">
        <f t="shared" si="1520"/>
        <v>4.5</v>
      </c>
      <c r="DT285" s="47">
        <f t="shared" si="1515"/>
        <v>2.154744898395512E-4</v>
      </c>
      <c r="DU285" s="20"/>
      <c r="DV285" s="25"/>
      <c r="DW285" s="21">
        <f t="shared" si="1541"/>
        <v>0</v>
      </c>
      <c r="DX285" s="25"/>
      <c r="DY285" s="25"/>
      <c r="DZ285" s="25"/>
      <c r="EA285" s="25"/>
      <c r="EB285" s="25"/>
      <c r="EC285" s="25"/>
      <c r="ED285" s="25"/>
      <c r="EE285" s="25"/>
      <c r="EF285" s="25"/>
      <c r="EG285" s="25"/>
      <c r="EH285" s="25"/>
      <c r="EI285" s="25"/>
      <c r="EJ285" s="25"/>
      <c r="EK285" s="21">
        <f>SUM(DX285:EJ285)</f>
        <v>0</v>
      </c>
      <c r="EL285" s="25"/>
      <c r="EM285" s="25"/>
      <c r="EN285" s="25"/>
      <c r="EO285" s="25"/>
      <c r="EP285" s="25"/>
      <c r="EQ285" s="21">
        <f>SUM(EL285:EP285)</f>
        <v>0</v>
      </c>
      <c r="ER285" s="21">
        <f t="shared" si="1246"/>
        <v>0</v>
      </c>
      <c r="ES285" s="47" t="str">
        <f t="shared" si="1517"/>
        <v/>
      </c>
    </row>
    <row r="286" spans="1:149" x14ac:dyDescent="0.25">
      <c r="A286" s="97"/>
      <c r="B286" s="8" t="s">
        <v>209</v>
      </c>
      <c r="C286" s="1"/>
      <c r="D286" s="25"/>
      <c r="E286" s="25"/>
      <c r="F286" s="25"/>
      <c r="G286" s="25"/>
      <c r="H286" s="25"/>
      <c r="I286" s="25"/>
      <c r="J286" s="25"/>
      <c r="K286" s="25"/>
      <c r="L286" s="25"/>
      <c r="M286" s="25"/>
      <c r="N286" s="25"/>
      <c r="O286" s="21">
        <f>SUM(D286:N286)</f>
        <v>0</v>
      </c>
      <c r="P286" s="25"/>
      <c r="Q286" s="25"/>
      <c r="R286" s="25"/>
      <c r="S286" s="21">
        <f>SUM(P286:R286)</f>
        <v>0</v>
      </c>
      <c r="T286" s="25"/>
      <c r="U286" s="25"/>
      <c r="V286" s="25"/>
      <c r="W286" s="25"/>
      <c r="X286" s="25"/>
      <c r="Y286" s="21">
        <f t="shared" ref="Y286" si="1656">SUM(T286:X286)</f>
        <v>0</v>
      </c>
      <c r="Z286" s="21">
        <f t="shared" ref="Z286:Z288" si="1657">SUM(O286,S286,Y286)</f>
        <v>0</v>
      </c>
      <c r="AA286" s="47" t="str">
        <f t="shared" si="1506"/>
        <v/>
      </c>
      <c r="AB286" s="20"/>
      <c r="AC286" s="25"/>
      <c r="AD286" s="25"/>
      <c r="AE286" s="25"/>
      <c r="AF286" s="25"/>
      <c r="AG286" s="25"/>
      <c r="AH286" s="21">
        <f>SUM(AC286:AG286)</f>
        <v>0</v>
      </c>
      <c r="AI286" s="25"/>
      <c r="AJ286" s="25"/>
      <c r="AK286" s="25"/>
      <c r="AL286" s="25"/>
      <c r="AM286" s="25"/>
      <c r="AN286" s="21">
        <f>SUM(AI286:AM286)</f>
        <v>0</v>
      </c>
      <c r="AO286" s="25"/>
      <c r="AP286" s="25"/>
      <c r="AQ286" s="25"/>
      <c r="AR286" s="25"/>
      <c r="AS286" s="25"/>
      <c r="AT286" s="21">
        <f>SUM(AO286:AS286)</f>
        <v>0</v>
      </c>
      <c r="AU286" s="25"/>
      <c r="AV286" s="25"/>
      <c r="AW286" s="25"/>
      <c r="AX286" s="25"/>
      <c r="AY286" s="25"/>
      <c r="AZ286" s="21">
        <f t="shared" ref="AZ286" si="1658">SUM(AU286:AY286)</f>
        <v>0</v>
      </c>
      <c r="BA286" s="21">
        <f t="shared" ref="BA286" si="1659">SUM(AH286,AN286,AT286,AZ286)</f>
        <v>0</v>
      </c>
      <c r="BB286" s="47" t="str">
        <f t="shared" si="1507"/>
        <v/>
      </c>
      <c r="BC286" s="20"/>
      <c r="BD286" s="25"/>
      <c r="BE286" s="25"/>
      <c r="BF286" s="25"/>
      <c r="BG286" s="25"/>
      <c r="BH286" s="25"/>
      <c r="BI286" s="21">
        <f>SUM(BD286:BH286)</f>
        <v>0</v>
      </c>
      <c r="BJ286" s="25"/>
      <c r="BK286" s="25"/>
      <c r="BL286" s="25"/>
      <c r="BM286" s="25"/>
      <c r="BN286" s="25"/>
      <c r="BO286" s="21">
        <f>SUM(BJ286:BN286)</f>
        <v>0</v>
      </c>
      <c r="BP286" s="25"/>
      <c r="BQ286" s="25"/>
      <c r="BR286" s="25"/>
      <c r="BS286" s="25"/>
      <c r="BT286" s="25"/>
      <c r="BU286" s="21">
        <f>SUM(BP286:BT286)</f>
        <v>0</v>
      </c>
      <c r="BV286" s="25"/>
      <c r="BW286" s="25"/>
      <c r="BX286" s="25"/>
      <c r="BY286" s="25"/>
      <c r="BZ286" s="25"/>
      <c r="CA286" s="21">
        <f>SUM(BV286:BZ286)</f>
        <v>0</v>
      </c>
      <c r="CB286" s="25"/>
      <c r="CC286" s="21">
        <f>SUM(CB286)</f>
        <v>0</v>
      </c>
      <c r="CD286" s="25"/>
      <c r="CE286" s="21">
        <f t="shared" si="1235"/>
        <v>0</v>
      </c>
      <c r="CF286" s="21">
        <f t="shared" si="1236"/>
        <v>0</v>
      </c>
      <c r="CG286" s="47" t="str">
        <f t="shared" si="1512"/>
        <v/>
      </c>
      <c r="CH286" s="20"/>
      <c r="CI286" s="25"/>
      <c r="CJ286" s="25">
        <v>0.31466125</v>
      </c>
      <c r="CK286" s="25">
        <v>1.18083972</v>
      </c>
      <c r="CL286" s="25">
        <v>0.64979903000000006</v>
      </c>
      <c r="CM286" s="25"/>
      <c r="CN286" s="25"/>
      <c r="CO286" s="21">
        <f>SUM(CI286:CN286)</f>
        <v>2.1453000000000002</v>
      </c>
      <c r="CP286" s="25"/>
      <c r="CQ286" s="25"/>
      <c r="CR286" s="25"/>
      <c r="CS286" s="25"/>
      <c r="CT286" s="25"/>
      <c r="CU286" s="25"/>
      <c r="CV286" s="21">
        <f>SUM(CP286:CU286)</f>
        <v>0</v>
      </c>
      <c r="CW286" s="25"/>
      <c r="CX286" s="25"/>
      <c r="CY286" s="25"/>
      <c r="CZ286" s="25"/>
      <c r="DA286" s="25"/>
      <c r="DB286" s="21">
        <f>SUM(CW286:DA286)</f>
        <v>0</v>
      </c>
      <c r="DC286" s="25"/>
      <c r="DD286" s="25"/>
      <c r="DE286" s="25"/>
      <c r="DF286" s="25"/>
      <c r="DG286" s="21">
        <f t="shared" si="1519"/>
        <v>0</v>
      </c>
      <c r="DH286" s="25"/>
      <c r="DI286" s="25"/>
      <c r="DJ286" s="25"/>
      <c r="DK286" s="21">
        <f t="shared" si="1240"/>
        <v>0</v>
      </c>
      <c r="DL286" s="25"/>
      <c r="DM286" s="25"/>
      <c r="DN286" s="25"/>
      <c r="DO286" s="25"/>
      <c r="DP286" s="25"/>
      <c r="DQ286" s="25"/>
      <c r="DR286" s="21">
        <f>SUM(DL286:DQ286)</f>
        <v>0</v>
      </c>
      <c r="DS286" s="19">
        <f t="shared" si="1520"/>
        <v>2.1453000000000002</v>
      </c>
      <c r="DT286" s="47">
        <f t="shared" si="1515"/>
        <v>1.0272387178950872E-4</v>
      </c>
      <c r="DU286" s="20"/>
      <c r="DV286" s="25"/>
      <c r="DW286" s="21">
        <f t="shared" si="1541"/>
        <v>0</v>
      </c>
      <c r="DX286" s="25"/>
      <c r="DY286" s="25"/>
      <c r="DZ286" s="25"/>
      <c r="EA286" s="25"/>
      <c r="EB286" s="25"/>
      <c r="EC286" s="25"/>
      <c r="ED286" s="25"/>
      <c r="EE286" s="25"/>
      <c r="EF286" s="25"/>
      <c r="EG286" s="25"/>
      <c r="EH286" s="25"/>
      <c r="EI286" s="25"/>
      <c r="EJ286" s="25"/>
      <c r="EK286" s="21">
        <f>SUM(DX286:EJ286)</f>
        <v>0</v>
      </c>
      <c r="EL286" s="25"/>
      <c r="EM286" s="25"/>
      <c r="EN286" s="25"/>
      <c r="EO286" s="25"/>
      <c r="EP286" s="25"/>
      <c r="EQ286" s="21">
        <f>SUM(EL286:EP286)</f>
        <v>0</v>
      </c>
      <c r="ER286" s="21">
        <f t="shared" si="1246"/>
        <v>0</v>
      </c>
      <c r="ES286" s="47" t="str">
        <f t="shared" si="1517"/>
        <v/>
      </c>
    </row>
    <row r="287" spans="1:149" x14ac:dyDescent="0.25">
      <c r="A287" s="26">
        <v>27</v>
      </c>
      <c r="B287" s="8" t="s">
        <v>141</v>
      </c>
      <c r="C287" s="1"/>
      <c r="D287" s="25"/>
      <c r="E287" s="25"/>
      <c r="F287" s="25"/>
      <c r="G287" s="25"/>
      <c r="H287" s="25"/>
      <c r="I287" s="25"/>
      <c r="J287" s="25"/>
      <c r="K287" s="25"/>
      <c r="L287" s="25"/>
      <c r="M287" s="25"/>
      <c r="N287" s="25"/>
      <c r="O287" s="21">
        <f t="shared" ref="O287:O288" si="1660">SUM(D287:N287)</f>
        <v>0</v>
      </c>
      <c r="P287" s="25"/>
      <c r="Q287" s="25"/>
      <c r="R287" s="25"/>
      <c r="S287" s="21">
        <f t="shared" ref="S287:S288" si="1661">SUM(P287:R287)</f>
        <v>0</v>
      </c>
      <c r="T287" s="25"/>
      <c r="U287" s="25"/>
      <c r="V287" s="25"/>
      <c r="W287" s="25"/>
      <c r="X287" s="25"/>
      <c r="Y287" s="21">
        <f>SUM(T287:X287)</f>
        <v>0</v>
      </c>
      <c r="Z287" s="21">
        <f t="shared" si="1657"/>
        <v>0</v>
      </c>
      <c r="AA287" s="47" t="str">
        <f t="shared" si="1506"/>
        <v/>
      </c>
      <c r="AB287" s="20"/>
      <c r="AC287" s="25"/>
      <c r="AD287" s="25"/>
      <c r="AE287" s="25"/>
      <c r="AF287" s="25"/>
      <c r="AG287" s="25"/>
      <c r="AH287" s="21">
        <f t="shared" ref="AH287:AH288" si="1662">SUM(AC287:AG287)</f>
        <v>0</v>
      </c>
      <c r="AI287" s="25"/>
      <c r="AJ287" s="25"/>
      <c r="AK287" s="25"/>
      <c r="AL287" s="25"/>
      <c r="AM287" s="25"/>
      <c r="AN287" s="21">
        <f t="shared" ref="AN287:AN288" si="1663">SUM(AI287:AM287)</f>
        <v>0</v>
      </c>
      <c r="AO287" s="25"/>
      <c r="AP287" s="25"/>
      <c r="AQ287" s="25"/>
      <c r="AR287" s="25"/>
      <c r="AS287" s="25"/>
      <c r="AT287" s="21">
        <f t="shared" ref="AT287:AT288" si="1664">SUM(AO287:AS287)</f>
        <v>0</v>
      </c>
      <c r="AU287" s="25"/>
      <c r="AV287" s="25"/>
      <c r="AW287" s="25"/>
      <c r="AX287" s="25"/>
      <c r="AY287" s="25"/>
      <c r="AZ287" s="21">
        <f>SUM(AU287:AY287)</f>
        <v>0</v>
      </c>
      <c r="BA287" s="21">
        <f>SUM(AH287,AN287,AT287,AZ287)</f>
        <v>0</v>
      </c>
      <c r="BB287" s="47" t="str">
        <f t="shared" si="1507"/>
        <v/>
      </c>
      <c r="BC287" s="20"/>
      <c r="BD287" s="25"/>
      <c r="BE287" s="25"/>
      <c r="BF287" s="25"/>
      <c r="BG287" s="25"/>
      <c r="BH287" s="25"/>
      <c r="BI287" s="21">
        <f t="shared" ref="BI287:BI288" si="1665">SUM(BD287:BH287)</f>
        <v>0</v>
      </c>
      <c r="BJ287" s="25"/>
      <c r="BK287" s="25"/>
      <c r="BL287" s="25"/>
      <c r="BM287" s="25"/>
      <c r="BN287" s="25"/>
      <c r="BO287" s="21">
        <f t="shared" ref="BO287:BO288" si="1666">SUM(BJ287:BN287)</f>
        <v>0</v>
      </c>
      <c r="BP287" s="25"/>
      <c r="BQ287" s="25"/>
      <c r="BR287" s="25"/>
      <c r="BS287" s="25"/>
      <c r="BT287" s="25"/>
      <c r="BU287" s="21">
        <f t="shared" ref="BU287:BU288" si="1667">SUM(BP287:BT287)</f>
        <v>0</v>
      </c>
      <c r="BV287" s="25"/>
      <c r="BW287" s="25"/>
      <c r="BX287" s="25"/>
      <c r="BY287" s="25"/>
      <c r="BZ287" s="25"/>
      <c r="CA287" s="21">
        <f t="shared" ref="CA287:CA288" si="1668">SUM(BV287:BZ287)</f>
        <v>0</v>
      </c>
      <c r="CB287" s="25"/>
      <c r="CC287" s="21">
        <f t="shared" ref="CC287:CC289" si="1669">SUM(CB287)</f>
        <v>0</v>
      </c>
      <c r="CD287" s="25"/>
      <c r="CE287" s="21">
        <f t="shared" si="1235"/>
        <v>0</v>
      </c>
      <c r="CF287" s="21">
        <f t="shared" si="1236"/>
        <v>0</v>
      </c>
      <c r="CG287" s="47" t="str">
        <f t="shared" si="1512"/>
        <v/>
      </c>
      <c r="CH287" s="20"/>
      <c r="CI287" s="25"/>
      <c r="CJ287" s="25"/>
      <c r="CK287" s="25"/>
      <c r="CL287" s="25"/>
      <c r="CM287" s="25"/>
      <c r="CN287" s="25"/>
      <c r="CO287" s="21">
        <f t="shared" ref="CO287:CO288" si="1670">SUM(CI287:CN287)</f>
        <v>0</v>
      </c>
      <c r="CP287" s="25"/>
      <c r="CQ287" s="25"/>
      <c r="CR287" s="25"/>
      <c r="CS287" s="25"/>
      <c r="CT287" s="25"/>
      <c r="CU287" s="25"/>
      <c r="CV287" s="21">
        <f t="shared" ref="CV287:CV288" si="1671">SUM(CP287:CU287)</f>
        <v>0</v>
      </c>
      <c r="CW287" s="25"/>
      <c r="CX287" s="25"/>
      <c r="CY287" s="25"/>
      <c r="CZ287" s="25"/>
      <c r="DA287" s="25"/>
      <c r="DB287" s="21">
        <f t="shared" ref="DB287:DB289" si="1672">SUM(CW287:DA287)</f>
        <v>0</v>
      </c>
      <c r="DC287" s="25"/>
      <c r="DD287" s="25">
        <v>7.4290845099999991</v>
      </c>
      <c r="DE287" s="25">
        <v>2.9574832399999997</v>
      </c>
      <c r="DF287" s="25"/>
      <c r="DG287" s="21">
        <f t="shared" si="1519"/>
        <v>10.386567749999999</v>
      </c>
      <c r="DH287" s="25"/>
      <c r="DI287" s="25"/>
      <c r="DJ287" s="25"/>
      <c r="DK287" s="21">
        <f t="shared" si="1240"/>
        <v>0</v>
      </c>
      <c r="DL287" s="25"/>
      <c r="DM287" s="25"/>
      <c r="DN287" s="25"/>
      <c r="DO287" s="25"/>
      <c r="DP287" s="25"/>
      <c r="DQ287" s="25"/>
      <c r="DR287" s="21">
        <f t="shared" ref="DR287:DR288" si="1673">SUM(DL287:DQ287)</f>
        <v>0</v>
      </c>
      <c r="DS287" s="19">
        <f t="shared" si="1520"/>
        <v>10.386567749999999</v>
      </c>
      <c r="DT287" s="47">
        <f t="shared" si="1515"/>
        <v>4.9734230824781888E-4</v>
      </c>
      <c r="DU287" s="20"/>
      <c r="DV287" s="25"/>
      <c r="DW287" s="21">
        <f t="shared" si="1541"/>
        <v>0</v>
      </c>
      <c r="DX287" s="25"/>
      <c r="DY287" s="25"/>
      <c r="DZ287" s="25"/>
      <c r="EA287" s="25"/>
      <c r="EB287" s="25"/>
      <c r="EC287" s="25"/>
      <c r="ED287" s="25"/>
      <c r="EE287" s="25"/>
      <c r="EF287" s="25"/>
      <c r="EG287" s="25"/>
      <c r="EH287" s="25"/>
      <c r="EI287" s="25"/>
      <c r="EJ287" s="25"/>
      <c r="EK287" s="21">
        <f t="shared" ref="EK287:EK288" si="1674">SUM(DX287:EJ287)</f>
        <v>0</v>
      </c>
      <c r="EL287" s="25"/>
      <c r="EM287" s="25"/>
      <c r="EN287" s="25"/>
      <c r="EO287" s="25"/>
      <c r="EP287" s="25"/>
      <c r="EQ287" s="21">
        <f t="shared" ref="EQ287:EQ289" si="1675">SUM(EL287:EP287)</f>
        <v>0</v>
      </c>
      <c r="ER287" s="21">
        <f t="shared" si="1246"/>
        <v>0</v>
      </c>
      <c r="ES287" s="47" t="str">
        <f t="shared" si="1517"/>
        <v/>
      </c>
    </row>
    <row r="288" spans="1:149" x14ac:dyDescent="0.25">
      <c r="A288" s="26"/>
      <c r="B288" s="8" t="s">
        <v>142</v>
      </c>
      <c r="C288" s="1"/>
      <c r="D288" s="25"/>
      <c r="E288" s="25"/>
      <c r="F288" s="25"/>
      <c r="G288" s="25"/>
      <c r="H288" s="25"/>
      <c r="I288" s="25"/>
      <c r="J288" s="25"/>
      <c r="K288" s="25"/>
      <c r="L288" s="25"/>
      <c r="M288" s="25"/>
      <c r="N288" s="25"/>
      <c r="O288" s="21">
        <f t="shared" si="1660"/>
        <v>0</v>
      </c>
      <c r="P288" s="25"/>
      <c r="Q288" s="25"/>
      <c r="R288" s="25"/>
      <c r="S288" s="21">
        <f t="shared" si="1661"/>
        <v>0</v>
      </c>
      <c r="T288" s="25"/>
      <c r="U288" s="25"/>
      <c r="V288" s="25"/>
      <c r="W288" s="25"/>
      <c r="X288" s="25"/>
      <c r="Y288" s="21">
        <f>SUM(T288:X288)</f>
        <v>0</v>
      </c>
      <c r="Z288" s="21">
        <f t="shared" si="1657"/>
        <v>0</v>
      </c>
      <c r="AA288" s="47" t="str">
        <f t="shared" si="1506"/>
        <v/>
      </c>
      <c r="AB288" s="20"/>
      <c r="AC288" s="25"/>
      <c r="AD288" s="25"/>
      <c r="AE288" s="25"/>
      <c r="AF288" s="25"/>
      <c r="AG288" s="25"/>
      <c r="AH288" s="21">
        <f t="shared" si="1662"/>
        <v>0</v>
      </c>
      <c r="AI288" s="25"/>
      <c r="AJ288" s="25"/>
      <c r="AK288" s="25"/>
      <c r="AL288" s="25"/>
      <c r="AM288" s="25"/>
      <c r="AN288" s="21">
        <f t="shared" si="1663"/>
        <v>0</v>
      </c>
      <c r="AO288" s="25"/>
      <c r="AP288" s="25"/>
      <c r="AQ288" s="25"/>
      <c r="AR288" s="25"/>
      <c r="AS288" s="25"/>
      <c r="AT288" s="21">
        <f t="shared" si="1664"/>
        <v>0</v>
      </c>
      <c r="AU288" s="25"/>
      <c r="AV288" s="25"/>
      <c r="AW288" s="25"/>
      <c r="AX288" s="25"/>
      <c r="AY288" s="25"/>
      <c r="AZ288" s="21">
        <f>SUM(AU288:AY288)</f>
        <v>0</v>
      </c>
      <c r="BA288" s="21">
        <f>SUM(AH288,AN288,AT288,AZ288)</f>
        <v>0</v>
      </c>
      <c r="BB288" s="47" t="str">
        <f t="shared" si="1507"/>
        <v/>
      </c>
      <c r="BC288" s="20"/>
      <c r="BD288" s="25"/>
      <c r="BE288" s="25"/>
      <c r="BF288" s="25"/>
      <c r="BG288" s="25"/>
      <c r="BH288" s="25"/>
      <c r="BI288" s="21">
        <f t="shared" si="1665"/>
        <v>0</v>
      </c>
      <c r="BJ288" s="25"/>
      <c r="BK288" s="25"/>
      <c r="BL288" s="25"/>
      <c r="BM288" s="25"/>
      <c r="BN288" s="25"/>
      <c r="BO288" s="21">
        <f t="shared" si="1666"/>
        <v>0</v>
      </c>
      <c r="BP288" s="25"/>
      <c r="BQ288" s="25"/>
      <c r="BR288" s="25"/>
      <c r="BS288" s="25"/>
      <c r="BT288" s="25"/>
      <c r="BU288" s="21">
        <f t="shared" si="1667"/>
        <v>0</v>
      </c>
      <c r="BV288" s="25"/>
      <c r="BW288" s="25"/>
      <c r="BX288" s="25"/>
      <c r="BY288" s="25"/>
      <c r="BZ288" s="25"/>
      <c r="CA288" s="21">
        <f t="shared" si="1668"/>
        <v>0</v>
      </c>
      <c r="CB288" s="25"/>
      <c r="CC288" s="21">
        <f t="shared" si="1669"/>
        <v>0</v>
      </c>
      <c r="CD288" s="25"/>
      <c r="CE288" s="21">
        <f t="shared" si="1235"/>
        <v>0</v>
      </c>
      <c r="CF288" s="21">
        <f t="shared" si="1236"/>
        <v>0</v>
      </c>
      <c r="CG288" s="47" t="str">
        <f t="shared" si="1512"/>
        <v/>
      </c>
      <c r="CH288" s="20"/>
      <c r="CI288" s="25"/>
      <c r="CJ288" s="25"/>
      <c r="CK288" s="25">
        <v>0.2</v>
      </c>
      <c r="CL288" s="25"/>
      <c r="CM288" s="25"/>
      <c r="CN288" s="25"/>
      <c r="CO288" s="21">
        <f t="shared" si="1670"/>
        <v>0.2</v>
      </c>
      <c r="CP288" s="25"/>
      <c r="CQ288" s="25"/>
      <c r="CR288" s="25"/>
      <c r="CS288" s="25"/>
      <c r="CT288" s="25"/>
      <c r="CU288" s="25"/>
      <c r="CV288" s="21">
        <f t="shared" si="1671"/>
        <v>0</v>
      </c>
      <c r="CW288" s="25"/>
      <c r="CX288" s="25"/>
      <c r="CY288" s="25"/>
      <c r="CZ288" s="25"/>
      <c r="DA288" s="25"/>
      <c r="DB288" s="21">
        <f t="shared" si="1672"/>
        <v>0</v>
      </c>
      <c r="DC288" s="25">
        <v>0.1</v>
      </c>
      <c r="DD288" s="25">
        <v>0.25</v>
      </c>
      <c r="DE288" s="25"/>
      <c r="DF288" s="25"/>
      <c r="DG288" s="21">
        <f t="shared" si="1519"/>
        <v>0.35</v>
      </c>
      <c r="DH288" s="25"/>
      <c r="DI288" s="25"/>
      <c r="DJ288" s="25"/>
      <c r="DK288" s="21">
        <f t="shared" si="1240"/>
        <v>0</v>
      </c>
      <c r="DL288" s="25"/>
      <c r="DM288" s="25"/>
      <c r="DN288" s="25"/>
      <c r="DO288" s="25"/>
      <c r="DP288" s="25"/>
      <c r="DQ288" s="25"/>
      <c r="DR288" s="21">
        <f t="shared" si="1673"/>
        <v>0</v>
      </c>
      <c r="DS288" s="19">
        <f t="shared" si="1520"/>
        <v>0.55000000000000004</v>
      </c>
      <c r="DT288" s="47">
        <f t="shared" si="1515"/>
        <v>2.6335770980389592E-5</v>
      </c>
      <c r="DU288" s="20"/>
      <c r="DV288" s="25"/>
      <c r="DW288" s="21">
        <f t="shared" si="1541"/>
        <v>0</v>
      </c>
      <c r="DX288" s="25"/>
      <c r="DY288" s="25"/>
      <c r="DZ288" s="25"/>
      <c r="EA288" s="25"/>
      <c r="EB288" s="25"/>
      <c r="EC288" s="25"/>
      <c r="ED288" s="25"/>
      <c r="EE288" s="25"/>
      <c r="EF288" s="25"/>
      <c r="EG288" s="25"/>
      <c r="EH288" s="25"/>
      <c r="EI288" s="25"/>
      <c r="EJ288" s="25"/>
      <c r="EK288" s="21">
        <f t="shared" si="1674"/>
        <v>0</v>
      </c>
      <c r="EL288" s="25"/>
      <c r="EM288" s="25"/>
      <c r="EN288" s="25"/>
      <c r="EO288" s="25"/>
      <c r="EP288" s="25"/>
      <c r="EQ288" s="21">
        <f t="shared" si="1675"/>
        <v>0</v>
      </c>
      <c r="ER288" s="21">
        <f t="shared" si="1246"/>
        <v>0</v>
      </c>
      <c r="ES288" s="47" t="str">
        <f t="shared" si="1517"/>
        <v/>
      </c>
    </row>
    <row r="289" spans="1:150" ht="15" customHeight="1" x14ac:dyDescent="0.25">
      <c r="A289" s="26">
        <v>28</v>
      </c>
      <c r="B289" s="8" t="s">
        <v>143</v>
      </c>
      <c r="C289" s="1"/>
      <c r="D289" s="24">
        <v>0.02</v>
      </c>
      <c r="E289" s="24"/>
      <c r="F289" s="24">
        <v>1.6303609999999999</v>
      </c>
      <c r="G289" s="24">
        <v>2.5808469999999999</v>
      </c>
      <c r="H289" s="24">
        <v>1.805051</v>
      </c>
      <c r="I289" s="24">
        <v>0.47348000000000001</v>
      </c>
      <c r="J289" s="24">
        <v>1.904352</v>
      </c>
      <c r="K289" s="24">
        <v>1.1000000000000001</v>
      </c>
      <c r="L289" s="24">
        <v>0.8</v>
      </c>
      <c r="M289" s="24">
        <v>1</v>
      </c>
      <c r="N289" s="24">
        <v>1</v>
      </c>
      <c r="O289" s="21">
        <f t="shared" si="1471"/>
        <v>12.314090999999999</v>
      </c>
      <c r="P289" s="24"/>
      <c r="Q289" s="24"/>
      <c r="R289" s="24"/>
      <c r="S289" s="21">
        <f t="shared" si="1472"/>
        <v>0</v>
      </c>
      <c r="T289" s="24"/>
      <c r="U289" s="24"/>
      <c r="V289" s="24"/>
      <c r="W289" s="24"/>
      <c r="X289" s="24"/>
      <c r="Y289" s="21">
        <f t="shared" si="1473"/>
        <v>0</v>
      </c>
      <c r="Z289" s="21">
        <f t="shared" si="1474"/>
        <v>12.314090999999999</v>
      </c>
      <c r="AA289" s="49">
        <f t="shared" si="1506"/>
        <v>2.3745598624657243E-3</v>
      </c>
      <c r="AB289" s="20"/>
      <c r="AC289" s="24">
        <v>0.82699999999999996</v>
      </c>
      <c r="AD289" s="24">
        <v>0.80000044084999999</v>
      </c>
      <c r="AE289" s="24">
        <v>1.7053503400000003</v>
      </c>
      <c r="AF289" s="24">
        <v>2.2795870900000001</v>
      </c>
      <c r="AG289" s="24">
        <v>1.90855387</v>
      </c>
      <c r="AH289" s="21">
        <f t="shared" si="1475"/>
        <v>7.5204917408499998</v>
      </c>
      <c r="AI289" s="24">
        <v>3.3610000000000002</v>
      </c>
      <c r="AJ289" s="24">
        <v>5.8104000000000005</v>
      </c>
      <c r="AK289" s="24">
        <v>11.536295259999999</v>
      </c>
      <c r="AL289" s="24">
        <v>13.837250000000001</v>
      </c>
      <c r="AM289" s="24">
        <v>11.3963</v>
      </c>
      <c r="AN289" s="21">
        <f t="shared" si="1476"/>
        <v>45.941245260000002</v>
      </c>
      <c r="AO289" s="24"/>
      <c r="AP289" s="24"/>
      <c r="AQ289" s="24"/>
      <c r="AR289" s="24"/>
      <c r="AS289" s="24"/>
      <c r="AT289" s="21">
        <f t="shared" si="1477"/>
        <v>0</v>
      </c>
      <c r="AU289" s="24"/>
      <c r="AV289" s="24"/>
      <c r="AW289" s="24"/>
      <c r="AX289" s="24"/>
      <c r="AY289" s="24"/>
      <c r="AZ289" s="21">
        <f t="shared" si="1478"/>
        <v>0</v>
      </c>
      <c r="BA289" s="21">
        <f t="shared" si="1479"/>
        <v>53.46173700085</v>
      </c>
      <c r="BB289" s="49">
        <f t="shared" si="1507"/>
        <v>7.6405812720875882E-3</v>
      </c>
      <c r="BC289" s="20"/>
      <c r="BD289" s="24">
        <v>0.22480490000000003</v>
      </c>
      <c r="BE289" s="24">
        <v>0.18140292</v>
      </c>
      <c r="BF289" s="24">
        <v>0.98495660000000007</v>
      </c>
      <c r="BG289" s="24">
        <v>1.5388213899999998</v>
      </c>
      <c r="BH289" s="24">
        <v>1.1763695899999997</v>
      </c>
      <c r="BI289" s="21">
        <f>SUM(BD289:BH289)</f>
        <v>4.1063554</v>
      </c>
      <c r="BJ289" s="24">
        <v>10.091024999999998</v>
      </c>
      <c r="BK289" s="24">
        <v>14.688495790000001</v>
      </c>
      <c r="BL289" s="24">
        <v>4.7846399999999996</v>
      </c>
      <c r="BM289" s="24">
        <v>1.1343299999999998</v>
      </c>
      <c r="BN289" s="24"/>
      <c r="BO289" s="21">
        <f t="shared" si="1481"/>
        <v>30.698490789999997</v>
      </c>
      <c r="BP289" s="24"/>
      <c r="BQ289" s="24"/>
      <c r="BR289" s="24"/>
      <c r="BS289" s="24"/>
      <c r="BT289" s="24"/>
      <c r="BU289" s="21">
        <f t="shared" si="1482"/>
        <v>0</v>
      </c>
      <c r="BV289" s="24"/>
      <c r="BW289" s="24"/>
      <c r="BX289" s="24"/>
      <c r="BY289" s="24"/>
      <c r="BZ289" s="24"/>
      <c r="CA289" s="21">
        <f t="shared" si="1483"/>
        <v>0</v>
      </c>
      <c r="CB289" s="24">
        <v>22.043638699999999</v>
      </c>
      <c r="CC289" s="21">
        <f t="shared" si="1669"/>
        <v>22.043638699999999</v>
      </c>
      <c r="CD289" s="24"/>
      <c r="CE289" s="21">
        <f t="shared" si="1235"/>
        <v>0</v>
      </c>
      <c r="CF289" s="21">
        <f t="shared" si="1236"/>
        <v>56.848484889999995</v>
      </c>
      <c r="CG289" s="49">
        <f t="shared" si="1512"/>
        <v>5.9699807812724432E-3</v>
      </c>
      <c r="CH289" s="20"/>
      <c r="CI289" s="24">
        <v>1.08764014</v>
      </c>
      <c r="CJ289" s="24">
        <v>1.4022935400000001</v>
      </c>
      <c r="CK289" s="24">
        <v>1.9243790599999997</v>
      </c>
      <c r="CL289" s="24"/>
      <c r="CM289" s="24"/>
      <c r="CN289" s="24"/>
      <c r="CO289" s="21">
        <f t="shared" si="1638"/>
        <v>4.4143127399999997</v>
      </c>
      <c r="CP289" s="24"/>
      <c r="CQ289" s="24"/>
      <c r="CR289" s="24"/>
      <c r="CS289" s="24"/>
      <c r="CT289" s="24"/>
      <c r="CU289" s="24"/>
      <c r="CV289" s="21">
        <f t="shared" si="1639"/>
        <v>0</v>
      </c>
      <c r="CW289" s="24"/>
      <c r="CX289" s="24"/>
      <c r="CY289" s="24"/>
      <c r="CZ289" s="24"/>
      <c r="DA289" s="24"/>
      <c r="DB289" s="21">
        <f t="shared" si="1672"/>
        <v>0</v>
      </c>
      <c r="DC289" s="24">
        <v>6.057729919999999</v>
      </c>
      <c r="DD289" s="24">
        <v>66.763062840000003</v>
      </c>
      <c r="DE289" s="24">
        <v>0.10012985000000001</v>
      </c>
      <c r="DF289" s="24"/>
      <c r="DG289" s="21">
        <f t="shared" si="1519"/>
        <v>72.920922610000005</v>
      </c>
      <c r="DH289" s="24">
        <v>18.830372650000001</v>
      </c>
      <c r="DI289" s="24">
        <v>0.88623441999999986</v>
      </c>
      <c r="DJ289" s="24">
        <v>1.414934E-2</v>
      </c>
      <c r="DK289" s="21">
        <f t="shared" si="1240"/>
        <v>19.730756410000001</v>
      </c>
      <c r="DL289" s="24"/>
      <c r="DM289" s="24"/>
      <c r="DN289" s="24"/>
      <c r="DO289" s="24"/>
      <c r="DP289" s="24"/>
      <c r="DQ289" s="24"/>
      <c r="DR289" s="21">
        <f t="shared" si="1241"/>
        <v>0</v>
      </c>
      <c r="DS289" s="19">
        <f t="shared" si="1520"/>
        <v>97.065991760000003</v>
      </c>
      <c r="DT289" s="49">
        <f t="shared" si="1515"/>
        <v>4.6478322345013508E-3</v>
      </c>
      <c r="DU289" s="20"/>
      <c r="DV289" s="24"/>
      <c r="DW289" s="21">
        <f t="shared" si="1541"/>
        <v>0</v>
      </c>
      <c r="DX289" s="24"/>
      <c r="DY289" s="24"/>
      <c r="DZ289" s="24"/>
      <c r="EA289" s="24"/>
      <c r="EB289" s="24"/>
      <c r="EC289" s="24"/>
      <c r="ED289" s="24"/>
      <c r="EE289" s="24"/>
      <c r="EF289" s="24"/>
      <c r="EG289" s="24"/>
      <c r="EH289" s="24"/>
      <c r="EI289" s="24"/>
      <c r="EJ289" s="24"/>
      <c r="EK289" s="21">
        <f t="shared" si="1487"/>
        <v>0</v>
      </c>
      <c r="EL289" s="24"/>
      <c r="EM289" s="24"/>
      <c r="EN289" s="24"/>
      <c r="EO289" s="24"/>
      <c r="EP289" s="24"/>
      <c r="EQ289" s="21">
        <f t="shared" si="1675"/>
        <v>0</v>
      </c>
      <c r="ER289" s="21">
        <f t="shared" si="1246"/>
        <v>0</v>
      </c>
      <c r="ES289" s="49" t="str">
        <f t="shared" si="1517"/>
        <v/>
      </c>
    </row>
    <row r="290" spans="1:150" ht="35.25" customHeight="1" x14ac:dyDescent="0.25">
      <c r="A290" s="87">
        <v>29</v>
      </c>
      <c r="B290" s="43" t="s">
        <v>144</v>
      </c>
      <c r="C290" s="1"/>
      <c r="D290" s="37">
        <f t="shared" ref="D290:Z290" si="1676">SUM(D225:D289)</f>
        <v>325.02</v>
      </c>
      <c r="E290" s="37">
        <f t="shared" si="1676"/>
        <v>425</v>
      </c>
      <c r="F290" s="37">
        <f t="shared" si="1676"/>
        <v>1.6303609999999999</v>
      </c>
      <c r="G290" s="37">
        <f t="shared" si="1676"/>
        <v>6.0808470000000003</v>
      </c>
      <c r="H290" s="37">
        <f t="shared" si="1676"/>
        <v>6.8050509999999997</v>
      </c>
      <c r="I290" s="37">
        <f t="shared" si="1676"/>
        <v>154.81147999999999</v>
      </c>
      <c r="J290" s="37">
        <f t="shared" si="1676"/>
        <v>1.904352</v>
      </c>
      <c r="K290" s="37">
        <f t="shared" si="1676"/>
        <v>76.099999999999994</v>
      </c>
      <c r="L290" s="37">
        <f t="shared" si="1676"/>
        <v>81.599999999999994</v>
      </c>
      <c r="M290" s="37">
        <f t="shared" si="1676"/>
        <v>81.900000000000006</v>
      </c>
      <c r="N290" s="37">
        <f t="shared" si="1676"/>
        <v>80</v>
      </c>
      <c r="O290" s="38">
        <f t="shared" si="1676"/>
        <v>1240.852091</v>
      </c>
      <c r="P290" s="37">
        <f t="shared" si="1676"/>
        <v>0</v>
      </c>
      <c r="Q290" s="37">
        <f t="shared" si="1676"/>
        <v>0</v>
      </c>
      <c r="R290" s="37">
        <f t="shared" si="1676"/>
        <v>2.5568039604342649</v>
      </c>
      <c r="S290" s="38">
        <f t="shared" si="1676"/>
        <v>2.5568039604342649</v>
      </c>
      <c r="T290" s="37">
        <f t="shared" si="1676"/>
        <v>0</v>
      </c>
      <c r="U290" s="37">
        <f t="shared" si="1676"/>
        <v>0</v>
      </c>
      <c r="V290" s="37">
        <f t="shared" si="1676"/>
        <v>0</v>
      </c>
      <c r="W290" s="37">
        <f t="shared" si="1676"/>
        <v>0</v>
      </c>
      <c r="X290" s="37">
        <f t="shared" si="1676"/>
        <v>0</v>
      </c>
      <c r="Y290" s="38">
        <f t="shared" si="1676"/>
        <v>0</v>
      </c>
      <c r="Z290" s="58">
        <f t="shared" si="1676"/>
        <v>1243.4088949604343</v>
      </c>
      <c r="AA290" s="59">
        <f t="shared" si="1506"/>
        <v>0.2397699395437233</v>
      </c>
      <c r="AB290" s="20"/>
      <c r="AC290" s="37">
        <f t="shared" ref="AC290:BA290" si="1677">SUM(AC225:AC289)</f>
        <v>229.00460749999999</v>
      </c>
      <c r="AD290" s="37">
        <f t="shared" si="1677"/>
        <v>278.42548594085002</v>
      </c>
      <c r="AE290" s="37">
        <f t="shared" si="1677"/>
        <v>294.90225734000001</v>
      </c>
      <c r="AF290" s="37">
        <f t="shared" si="1677"/>
        <v>227.87958709</v>
      </c>
      <c r="AG290" s="37">
        <f t="shared" si="1677"/>
        <v>246.90855386999999</v>
      </c>
      <c r="AH290" s="38">
        <f t="shared" si="1677"/>
        <v>1277.12049174085</v>
      </c>
      <c r="AI290" s="37">
        <f t="shared" si="1677"/>
        <v>56.499030899999987</v>
      </c>
      <c r="AJ290" s="37">
        <f t="shared" si="1677"/>
        <v>14.62976212865</v>
      </c>
      <c r="AK290" s="37">
        <f t="shared" si="1677"/>
        <v>18.085269109999999</v>
      </c>
      <c r="AL290" s="37">
        <f t="shared" si="1677"/>
        <v>32.41937969</v>
      </c>
      <c r="AM290" s="37">
        <f t="shared" si="1677"/>
        <v>26.21930935</v>
      </c>
      <c r="AN290" s="38">
        <f t="shared" si="1677"/>
        <v>147.85275117865001</v>
      </c>
      <c r="AO290" s="37">
        <f t="shared" si="1677"/>
        <v>7.5523020501137639</v>
      </c>
      <c r="AP290" s="37">
        <f t="shared" si="1677"/>
        <v>14.706663087101028</v>
      </c>
      <c r="AQ290" s="37">
        <f t="shared" si="1677"/>
        <v>13.380003007896082</v>
      </c>
      <c r="AR290" s="37">
        <f t="shared" si="1677"/>
        <v>4.6343797279899874</v>
      </c>
      <c r="AS290" s="37">
        <f t="shared" si="1677"/>
        <v>0.78726014876394146</v>
      </c>
      <c r="AT290" s="38">
        <f t="shared" si="1677"/>
        <v>41.060608021864802</v>
      </c>
      <c r="AU290" s="37">
        <f t="shared" si="1677"/>
        <v>0</v>
      </c>
      <c r="AV290" s="37">
        <f t="shared" si="1677"/>
        <v>0</v>
      </c>
      <c r="AW290" s="37">
        <f t="shared" si="1677"/>
        <v>0</v>
      </c>
      <c r="AX290" s="37">
        <f t="shared" si="1677"/>
        <v>0</v>
      </c>
      <c r="AY290" s="37">
        <f t="shared" si="1677"/>
        <v>0</v>
      </c>
      <c r="AZ290" s="38">
        <f t="shared" si="1677"/>
        <v>0</v>
      </c>
      <c r="BA290" s="58">
        <f t="shared" si="1677"/>
        <v>1466.0338509413646</v>
      </c>
      <c r="BB290" s="59">
        <f t="shared" si="1507"/>
        <v>0.20952089127913939</v>
      </c>
      <c r="BC290" s="20"/>
      <c r="BD290" s="37">
        <f t="shared" ref="BD290:CF290" si="1678">SUM(BD225:BD289)</f>
        <v>261.62600489999994</v>
      </c>
      <c r="BE290" s="37">
        <f t="shared" si="1678"/>
        <v>306.38260291999995</v>
      </c>
      <c r="BF290" s="37">
        <f t="shared" si="1678"/>
        <v>326.68615659999995</v>
      </c>
      <c r="BG290" s="37">
        <f t="shared" si="1678"/>
        <v>309.28444339000004</v>
      </c>
      <c r="BH290" s="37">
        <f t="shared" si="1678"/>
        <v>298.67756958999996</v>
      </c>
      <c r="BI290" s="38">
        <f t="shared" si="1678"/>
        <v>1502.6567774</v>
      </c>
      <c r="BJ290" s="37">
        <f t="shared" si="1678"/>
        <v>33.616001350000005</v>
      </c>
      <c r="BK290" s="37">
        <f t="shared" si="1678"/>
        <v>38.964578952680014</v>
      </c>
      <c r="BL290" s="37">
        <f t="shared" si="1678"/>
        <v>26.165820002888882</v>
      </c>
      <c r="BM290" s="37">
        <f t="shared" si="1678"/>
        <v>27.390877700000001</v>
      </c>
      <c r="BN290" s="37">
        <f t="shared" si="1678"/>
        <v>15.917290190000001</v>
      </c>
      <c r="BO290" s="38">
        <f t="shared" si="1678"/>
        <v>142.05456819556892</v>
      </c>
      <c r="BP290" s="37">
        <f t="shared" si="1678"/>
        <v>0.13258801770093309</v>
      </c>
      <c r="BQ290" s="37">
        <f t="shared" si="1678"/>
        <v>0</v>
      </c>
      <c r="BR290" s="37">
        <f t="shared" si="1678"/>
        <v>0</v>
      </c>
      <c r="BS290" s="37">
        <f t="shared" si="1678"/>
        <v>0</v>
      </c>
      <c r="BT290" s="37">
        <f t="shared" si="1678"/>
        <v>0</v>
      </c>
      <c r="BU290" s="38">
        <f t="shared" si="1678"/>
        <v>0.13258801770093309</v>
      </c>
      <c r="BV290" s="37">
        <f t="shared" si="1678"/>
        <v>0</v>
      </c>
      <c r="BW290" s="37">
        <f t="shared" si="1678"/>
        <v>0</v>
      </c>
      <c r="BX290" s="37">
        <f t="shared" si="1678"/>
        <v>0</v>
      </c>
      <c r="BY290" s="37">
        <f t="shared" si="1678"/>
        <v>0</v>
      </c>
      <c r="BZ290" s="37">
        <f t="shared" si="1678"/>
        <v>0</v>
      </c>
      <c r="CA290" s="38">
        <f t="shared" si="1678"/>
        <v>0</v>
      </c>
      <c r="CB290" s="37">
        <f t="shared" si="1678"/>
        <v>62.043638700000002</v>
      </c>
      <c r="CC290" s="38">
        <f t="shared" si="1678"/>
        <v>62.043638700000002</v>
      </c>
      <c r="CD290" s="37">
        <f t="shared" si="1678"/>
        <v>5</v>
      </c>
      <c r="CE290" s="38">
        <f t="shared" si="1678"/>
        <v>5</v>
      </c>
      <c r="CF290" s="58">
        <f t="shared" si="1678"/>
        <v>1711.8875723132696</v>
      </c>
      <c r="CG290" s="59">
        <f t="shared" si="1512"/>
        <v>0.17977499182580869</v>
      </c>
      <c r="CH290" s="20"/>
      <c r="CI290" s="37">
        <f t="shared" ref="CI290:DS290" si="1679">SUM(CI225:CI289)</f>
        <v>212.75280913999998</v>
      </c>
      <c r="CJ290" s="37">
        <f t="shared" si="1679"/>
        <v>330.41204128999999</v>
      </c>
      <c r="CK290" s="37">
        <f t="shared" si="1679"/>
        <v>330.52186602</v>
      </c>
      <c r="CL290" s="37">
        <f t="shared" si="1679"/>
        <v>327.64979903</v>
      </c>
      <c r="CM290" s="37">
        <f t="shared" si="1679"/>
        <v>340</v>
      </c>
      <c r="CN290" s="37">
        <f t="shared" si="1679"/>
        <v>0</v>
      </c>
      <c r="CO290" s="38">
        <f t="shared" si="1679"/>
        <v>1541.3365154800001</v>
      </c>
      <c r="CP290" s="37">
        <f t="shared" si="1679"/>
        <v>4.6572301700000001</v>
      </c>
      <c r="CQ290" s="37">
        <f t="shared" si="1679"/>
        <v>35.761770064431111</v>
      </c>
      <c r="CR290" s="37">
        <f t="shared" si="1679"/>
        <v>25.108939540000002</v>
      </c>
      <c r="CS290" s="37">
        <f t="shared" si="1679"/>
        <v>30.412475000000001</v>
      </c>
      <c r="CT290" s="37">
        <f t="shared" si="1679"/>
        <v>4.75</v>
      </c>
      <c r="CU290" s="37">
        <f t="shared" si="1679"/>
        <v>9</v>
      </c>
      <c r="CV290" s="38">
        <f t="shared" si="1679"/>
        <v>109.6904147744311</v>
      </c>
      <c r="CW290" s="37">
        <f t="shared" si="1679"/>
        <v>0</v>
      </c>
      <c r="CX290" s="37">
        <f t="shared" si="1679"/>
        <v>0</v>
      </c>
      <c r="CY290" s="37">
        <f t="shared" si="1679"/>
        <v>0</v>
      </c>
      <c r="CZ290" s="37">
        <f t="shared" si="1679"/>
        <v>0</v>
      </c>
      <c r="DA290" s="37">
        <f t="shared" si="1679"/>
        <v>0</v>
      </c>
      <c r="DB290" s="38">
        <f t="shared" si="1679"/>
        <v>0</v>
      </c>
      <c r="DC290" s="112">
        <f t="shared" si="1679"/>
        <v>267.42230154038822</v>
      </c>
      <c r="DD290" s="37">
        <f t="shared" si="1679"/>
        <v>81.824791009999998</v>
      </c>
      <c r="DE290" s="37">
        <f t="shared" ref="DE290" si="1680">SUM(DE225:DE289)</f>
        <v>3.11851331</v>
      </c>
      <c r="DF290" s="37">
        <f t="shared" si="1679"/>
        <v>0</v>
      </c>
      <c r="DG290" s="38">
        <f t="shared" si="1679"/>
        <v>352.36560586038826</v>
      </c>
      <c r="DH290" s="112">
        <f t="shared" si="1679"/>
        <v>73.740496460000003</v>
      </c>
      <c r="DI290" s="37">
        <f t="shared" si="1679"/>
        <v>6.3198400599999998</v>
      </c>
      <c r="DJ290" s="37">
        <f t="shared" si="1679"/>
        <v>4.3359599999999998E-2</v>
      </c>
      <c r="DK290" s="38">
        <f t="shared" si="1679"/>
        <v>80.103696120000009</v>
      </c>
      <c r="DL290" s="37">
        <f t="shared" si="1679"/>
        <v>0</v>
      </c>
      <c r="DM290" s="37">
        <f t="shared" si="1679"/>
        <v>0</v>
      </c>
      <c r="DN290" s="37">
        <f t="shared" si="1679"/>
        <v>0</v>
      </c>
      <c r="DO290" s="37">
        <f t="shared" si="1679"/>
        <v>0</v>
      </c>
      <c r="DP290" s="37">
        <f t="shared" si="1679"/>
        <v>0</v>
      </c>
      <c r="DQ290" s="37">
        <f t="shared" si="1679"/>
        <v>0</v>
      </c>
      <c r="DR290" s="38">
        <f t="shared" si="1679"/>
        <v>0</v>
      </c>
      <c r="DS290" s="58">
        <f t="shared" si="1679"/>
        <v>2083.4962322348192</v>
      </c>
      <c r="DT290" s="59">
        <f t="shared" si="1515"/>
        <v>9.9764508382983272E-2</v>
      </c>
      <c r="DU290" s="20"/>
      <c r="DV290" s="37">
        <f t="shared" ref="DV290" si="1681">SUM(DV225:DV289)</f>
        <v>0</v>
      </c>
      <c r="DW290" s="38">
        <f t="shared" ref="DW290" si="1682">SUM(DW225:DW289)</f>
        <v>0</v>
      </c>
      <c r="DX290" s="37">
        <f t="shared" ref="DX290:ER290" si="1683">SUM(DX225:DX289)</f>
        <v>0</v>
      </c>
      <c r="DY290" s="37">
        <f t="shared" si="1683"/>
        <v>0</v>
      </c>
      <c r="DZ290" s="37">
        <f t="shared" si="1683"/>
        <v>0</v>
      </c>
      <c r="EA290" s="37">
        <f t="shared" si="1683"/>
        <v>0</v>
      </c>
      <c r="EB290" s="37">
        <f t="shared" si="1683"/>
        <v>0</v>
      </c>
      <c r="EC290" s="37">
        <f t="shared" si="1683"/>
        <v>0</v>
      </c>
      <c r="ED290" s="37">
        <f t="shared" si="1683"/>
        <v>0</v>
      </c>
      <c r="EE290" s="37">
        <f t="shared" si="1683"/>
        <v>0</v>
      </c>
      <c r="EF290" s="37">
        <f t="shared" si="1683"/>
        <v>0</v>
      </c>
      <c r="EG290" s="37">
        <f t="shared" si="1683"/>
        <v>0</v>
      </c>
      <c r="EH290" s="37">
        <f t="shared" si="1683"/>
        <v>0</v>
      </c>
      <c r="EI290" s="37">
        <f t="shared" ref="EI290" si="1684">SUM(EI225:EI289)</f>
        <v>0</v>
      </c>
      <c r="EJ290" s="37">
        <f t="shared" si="1683"/>
        <v>0</v>
      </c>
      <c r="EK290" s="38">
        <f t="shared" si="1683"/>
        <v>0</v>
      </c>
      <c r="EL290" s="37">
        <f t="shared" si="1683"/>
        <v>0</v>
      </c>
      <c r="EM290" s="37">
        <f t="shared" si="1683"/>
        <v>0</v>
      </c>
      <c r="EN290" s="37">
        <f t="shared" si="1683"/>
        <v>0</v>
      </c>
      <c r="EO290" s="37">
        <f t="shared" si="1683"/>
        <v>0</v>
      </c>
      <c r="EP290" s="37">
        <f t="shared" si="1683"/>
        <v>0</v>
      </c>
      <c r="EQ290" s="38">
        <f t="shared" si="1683"/>
        <v>0</v>
      </c>
      <c r="ER290" s="58">
        <f t="shared" si="1683"/>
        <v>0</v>
      </c>
      <c r="ES290" s="59" t="str">
        <f t="shared" si="1517"/>
        <v/>
      </c>
    </row>
    <row r="291" spans="1:150" ht="8.25" customHeight="1" x14ac:dyDescent="0.25">
      <c r="A291"/>
      <c r="AA291" s="50"/>
      <c r="BB291" s="50"/>
      <c r="CG291" s="50"/>
      <c r="DT291" s="50"/>
      <c r="ES291" s="50"/>
    </row>
    <row r="292" spans="1:150" ht="15.75" customHeight="1" x14ac:dyDescent="0.25">
      <c r="A292" s="26"/>
      <c r="B292" s="8" t="s">
        <v>223</v>
      </c>
      <c r="C292" s="1"/>
      <c r="D292" s="25"/>
      <c r="E292" s="25"/>
      <c r="F292" s="25"/>
      <c r="G292" s="25"/>
      <c r="H292" s="25"/>
      <c r="I292" s="25"/>
      <c r="J292" s="25"/>
      <c r="K292" s="25"/>
      <c r="L292" s="25"/>
      <c r="M292" s="25"/>
      <c r="N292" s="25"/>
      <c r="O292" s="21"/>
      <c r="P292" s="25"/>
      <c r="Q292" s="25"/>
      <c r="R292" s="25"/>
      <c r="S292" s="21"/>
      <c r="T292" s="25"/>
      <c r="U292" s="25"/>
      <c r="V292" s="25"/>
      <c r="W292" s="25"/>
      <c r="X292" s="25"/>
      <c r="Y292" s="21"/>
      <c r="Z292" s="21"/>
      <c r="AA292" s="49"/>
      <c r="AB292" s="20"/>
      <c r="AC292" s="25"/>
      <c r="AD292" s="25"/>
      <c r="AE292" s="25"/>
      <c r="AF292" s="25"/>
      <c r="AG292" s="25"/>
      <c r="AH292" s="21"/>
      <c r="AI292" s="25"/>
      <c r="AJ292" s="25"/>
      <c r="AK292" s="25"/>
      <c r="AL292" s="25"/>
      <c r="AM292" s="25"/>
      <c r="AN292" s="21"/>
      <c r="AO292" s="25"/>
      <c r="AP292" s="25"/>
      <c r="AQ292" s="25"/>
      <c r="AR292" s="25"/>
      <c r="AS292" s="25"/>
      <c r="AT292" s="21"/>
      <c r="AU292" s="25"/>
      <c r="AV292" s="25"/>
      <c r="AW292" s="25"/>
      <c r="AX292" s="25"/>
      <c r="AY292" s="25"/>
      <c r="AZ292" s="21"/>
      <c r="BA292" s="21"/>
      <c r="BB292" s="49"/>
      <c r="BC292" s="20"/>
      <c r="BD292" s="25"/>
      <c r="BE292" s="25"/>
      <c r="BF292" s="25"/>
      <c r="BG292" s="25"/>
      <c r="BH292" s="25"/>
      <c r="BI292" s="21"/>
      <c r="BJ292" s="25"/>
      <c r="BK292" s="25"/>
      <c r="BL292" s="25"/>
      <c r="BM292" s="25"/>
      <c r="BN292" s="25"/>
      <c r="BO292" s="21"/>
      <c r="BP292" s="25"/>
      <c r="BQ292" s="25"/>
      <c r="BR292" s="25"/>
      <c r="BS292" s="25"/>
      <c r="BT292" s="25"/>
      <c r="BU292" s="21"/>
      <c r="BV292" s="75"/>
      <c r="BW292" s="76">
        <v>-100</v>
      </c>
      <c r="BX292" s="76">
        <v>-300</v>
      </c>
      <c r="BY292" s="76">
        <v>-99.999999999999986</v>
      </c>
      <c r="BZ292" s="76">
        <v>-213.99999999999997</v>
      </c>
      <c r="CA292" s="77">
        <f>SUM(BV292:BZ292)</f>
        <v>-714</v>
      </c>
      <c r="CB292" s="25"/>
      <c r="CC292" s="21"/>
      <c r="CD292" s="25"/>
      <c r="CE292" s="21"/>
      <c r="CF292" s="77">
        <f t="shared" ref="CF292:CF294" si="1685">SUM(BI292,BO292,BU292,CA292,CC292,CE292)</f>
        <v>-714</v>
      </c>
      <c r="CG292" s="49"/>
      <c r="CH292" s="20"/>
      <c r="CI292" s="25"/>
      <c r="CJ292" s="25"/>
      <c r="CK292" s="25"/>
      <c r="CL292" s="25"/>
      <c r="CM292" s="25"/>
      <c r="CN292" s="25"/>
      <c r="CO292" s="21"/>
      <c r="CP292" s="25"/>
      <c r="CQ292" s="25"/>
      <c r="CR292" s="25"/>
      <c r="CS292" s="25"/>
      <c r="CT292" s="25"/>
      <c r="CU292" s="25"/>
      <c r="CV292" s="21"/>
      <c r="CW292" s="75">
        <v>154.39999999999998</v>
      </c>
      <c r="CX292" s="76">
        <v>154</v>
      </c>
      <c r="CY292" s="76">
        <v>154.79999999999998</v>
      </c>
      <c r="CZ292" s="76">
        <v>132</v>
      </c>
      <c r="DA292" s="76">
        <v>118.80000000000001</v>
      </c>
      <c r="DB292" s="77">
        <f>SUM(CW292:DA292)</f>
        <v>714</v>
      </c>
      <c r="DC292" s="25"/>
      <c r="DD292" s="25"/>
      <c r="DE292" s="25"/>
      <c r="DF292" s="25"/>
      <c r="DG292" s="21"/>
      <c r="DH292" s="25"/>
      <c r="DI292" s="25"/>
      <c r="DJ292" s="25"/>
      <c r="DK292" s="21"/>
      <c r="DL292" s="25"/>
      <c r="DM292" s="25"/>
      <c r="DN292" s="25"/>
      <c r="DO292" s="25"/>
      <c r="DP292" s="25"/>
      <c r="DQ292" s="25"/>
      <c r="DR292" s="21">
        <f t="shared" ref="DR292" si="1686">SUM(DL292:DQ292)</f>
        <v>0</v>
      </c>
      <c r="DS292" s="77">
        <f>SUM(CO292,CV292,DG292,DK292,DB292,DR292)</f>
        <v>714</v>
      </c>
      <c r="DT292" s="49"/>
      <c r="DU292" s="20"/>
      <c r="DV292" s="25"/>
      <c r="DW292" s="21"/>
      <c r="DX292" s="75"/>
      <c r="DY292" s="76"/>
      <c r="DZ292" s="76"/>
      <c r="EA292" s="76"/>
      <c r="EB292" s="76"/>
      <c r="EC292" s="25"/>
      <c r="ED292" s="25"/>
      <c r="EE292" s="25"/>
      <c r="EF292" s="25"/>
      <c r="EG292" s="25"/>
      <c r="EH292" s="25"/>
      <c r="EI292" s="25"/>
      <c r="EJ292" s="25"/>
      <c r="EK292" s="19">
        <f>SUM(DX292:EJ292)</f>
        <v>0</v>
      </c>
      <c r="EL292" s="25"/>
      <c r="EM292" s="25"/>
      <c r="EN292" s="25"/>
      <c r="EO292" s="25"/>
      <c r="EP292" s="25"/>
      <c r="EQ292" s="21">
        <f t="shared" ref="EQ292:EQ294" si="1687">SUM(EL292:EP292)</f>
        <v>0</v>
      </c>
      <c r="ER292" s="19">
        <f t="shared" ref="ER292" si="1688">SUM(DW292,EK292,EQ292)</f>
        <v>0</v>
      </c>
      <c r="ES292" s="49"/>
    </row>
    <row r="293" spans="1:150" ht="8.25" customHeight="1" x14ac:dyDescent="0.25">
      <c r="A293"/>
      <c r="AA293" s="50"/>
      <c r="BB293" s="50"/>
      <c r="CG293" s="50"/>
      <c r="DT293" s="50"/>
      <c r="ES293" s="50"/>
    </row>
    <row r="294" spans="1:150" ht="15.75" customHeight="1" x14ac:dyDescent="0.25">
      <c r="A294" s="26"/>
      <c r="B294" s="8" t="s">
        <v>224</v>
      </c>
      <c r="C294" s="1"/>
      <c r="D294" s="25"/>
      <c r="E294" s="25"/>
      <c r="F294" s="25"/>
      <c r="G294" s="25"/>
      <c r="H294" s="25"/>
      <c r="I294" s="25"/>
      <c r="J294" s="25"/>
      <c r="K294" s="25"/>
      <c r="L294" s="25"/>
      <c r="M294" s="25"/>
      <c r="N294" s="25"/>
      <c r="O294" s="21"/>
      <c r="P294" s="25"/>
      <c r="Q294" s="25"/>
      <c r="R294" s="25"/>
      <c r="S294" s="21"/>
      <c r="T294" s="25"/>
      <c r="U294" s="25"/>
      <c r="V294" s="25"/>
      <c r="W294" s="25"/>
      <c r="X294" s="25"/>
      <c r="Y294" s="21"/>
      <c r="Z294" s="21"/>
      <c r="AA294" s="49"/>
      <c r="AB294" s="20"/>
      <c r="AC294" s="25"/>
      <c r="AD294" s="25"/>
      <c r="AE294" s="25"/>
      <c r="AF294" s="25"/>
      <c r="AG294" s="25"/>
      <c r="AH294" s="21"/>
      <c r="AI294" s="25"/>
      <c r="AJ294" s="25"/>
      <c r="AK294" s="25"/>
      <c r="AL294" s="25"/>
      <c r="AM294" s="25"/>
      <c r="AN294" s="21"/>
      <c r="AO294" s="25"/>
      <c r="AP294" s="25"/>
      <c r="AQ294" s="25"/>
      <c r="AR294" s="25"/>
      <c r="AS294" s="25"/>
      <c r="AT294" s="21"/>
      <c r="AU294" s="25"/>
      <c r="AV294" s="25"/>
      <c r="AW294" s="25"/>
      <c r="AX294" s="25"/>
      <c r="AY294" s="25"/>
      <c r="AZ294" s="21"/>
      <c r="BA294" s="21"/>
      <c r="BB294" s="49"/>
      <c r="BC294" s="20"/>
      <c r="BD294" s="25"/>
      <c r="BE294" s="25"/>
      <c r="BF294" s="25"/>
      <c r="BG294" s="25"/>
      <c r="BH294" s="25"/>
      <c r="BI294" s="21"/>
      <c r="BJ294" s="25"/>
      <c r="BK294" s="25"/>
      <c r="BL294" s="25"/>
      <c r="BM294" s="25"/>
      <c r="BN294" s="25"/>
      <c r="BO294" s="21"/>
      <c r="BP294" s="25"/>
      <c r="BQ294" s="25"/>
      <c r="BR294" s="25"/>
      <c r="BS294" s="25"/>
      <c r="BT294" s="25"/>
      <c r="BU294" s="21"/>
      <c r="BV294" s="75"/>
      <c r="BW294" s="76"/>
      <c r="BX294" s="76"/>
      <c r="BY294" s="76"/>
      <c r="BZ294" s="76"/>
      <c r="CA294" s="21">
        <f>SUM(BV294:BZ294)</f>
        <v>0</v>
      </c>
      <c r="CB294" s="25"/>
      <c r="CC294" s="21"/>
      <c r="CD294" s="25"/>
      <c r="CE294" s="21"/>
      <c r="CF294" s="21">
        <f t="shared" si="1685"/>
        <v>0</v>
      </c>
      <c r="CG294" s="49"/>
      <c r="CH294" s="20"/>
      <c r="CI294" s="25"/>
      <c r="CJ294" s="25"/>
      <c r="CK294" s="25"/>
      <c r="CL294" s="25"/>
      <c r="CM294" s="25"/>
      <c r="CN294" s="25"/>
      <c r="CO294" s="21"/>
      <c r="CP294" s="25"/>
      <c r="CQ294" s="25"/>
      <c r="CR294" s="25"/>
      <c r="CS294" s="25"/>
      <c r="CT294" s="25"/>
      <c r="CU294" s="25"/>
      <c r="CV294" s="21"/>
      <c r="CW294" s="75"/>
      <c r="CX294" s="76"/>
      <c r="CY294" s="76"/>
      <c r="CZ294" s="76"/>
      <c r="DA294" s="77"/>
      <c r="DB294" s="21">
        <f>SUM(CW294:DA294)</f>
        <v>0</v>
      </c>
      <c r="DC294" s="25"/>
      <c r="DD294" s="25"/>
      <c r="DE294" s="25"/>
      <c r="DF294" s="25"/>
      <c r="DG294" s="21"/>
      <c r="DH294" s="25"/>
      <c r="DI294" s="25"/>
      <c r="DJ294" s="25"/>
      <c r="DK294" s="21"/>
      <c r="DL294" s="25"/>
      <c r="DM294" s="25"/>
      <c r="DN294" s="25"/>
      <c r="DO294" s="25"/>
      <c r="DP294" s="25"/>
      <c r="DQ294" s="25"/>
      <c r="DR294" s="21">
        <f t="shared" ref="DR294" si="1689">SUM(DL294:DQ294)</f>
        <v>0</v>
      </c>
      <c r="DS294" s="77">
        <f>SUM(CO294,CV294,DG294,DK294,DB294,DR294)</f>
        <v>0</v>
      </c>
      <c r="DT294" s="49"/>
      <c r="DU294" s="20"/>
      <c r="DV294" s="25"/>
      <c r="DW294" s="21"/>
      <c r="DX294" s="75"/>
      <c r="DY294" s="76"/>
      <c r="DZ294" s="76"/>
      <c r="EA294" s="76"/>
      <c r="EB294" s="76"/>
      <c r="EC294" s="25"/>
      <c r="ED294" s="25"/>
      <c r="EE294" s="25"/>
      <c r="EF294" s="25"/>
      <c r="EG294" s="25"/>
      <c r="EH294" s="25"/>
      <c r="EI294" s="25"/>
      <c r="EJ294" s="25">
        <v>348.8</v>
      </c>
      <c r="EK294" s="19">
        <f>SUM(DX294:EJ294)</f>
        <v>348.8</v>
      </c>
      <c r="EL294" s="25"/>
      <c r="EM294" s="25"/>
      <c r="EN294" s="25"/>
      <c r="EO294" s="25"/>
      <c r="EP294" s="25"/>
      <c r="EQ294" s="21">
        <f t="shared" si="1687"/>
        <v>0</v>
      </c>
      <c r="ER294" s="19">
        <f t="shared" ref="ER294" si="1690">SUM(DW294,EK294,EQ294)</f>
        <v>348.8</v>
      </c>
      <c r="ES294" s="49"/>
    </row>
    <row r="295" spans="1:150" ht="8.25" customHeight="1" x14ac:dyDescent="0.25">
      <c r="A295"/>
      <c r="AA295" s="50"/>
      <c r="BB295" s="50"/>
      <c r="CG295" s="50"/>
      <c r="DT295" s="50"/>
      <c r="ES295" s="50"/>
    </row>
    <row r="296" spans="1:150" ht="18" customHeight="1" thickBot="1" x14ac:dyDescent="0.3">
      <c r="A296" s="30"/>
      <c r="B296" s="42" t="s">
        <v>156</v>
      </c>
      <c r="C296" s="31"/>
      <c r="D296" s="39">
        <f t="shared" ref="D296:Z296" si="1691">SUM(D222,D290)</f>
        <v>329.48339999999996</v>
      </c>
      <c r="E296" s="39">
        <f t="shared" si="1691"/>
        <v>518.08656500000006</v>
      </c>
      <c r="F296" s="39">
        <f t="shared" si="1691"/>
        <v>107.88534499999999</v>
      </c>
      <c r="G296" s="39">
        <f t="shared" si="1691"/>
        <v>116.994879</v>
      </c>
      <c r="H296" s="39">
        <f t="shared" si="1691"/>
        <v>167.20320199999998</v>
      </c>
      <c r="I296" s="39">
        <f t="shared" si="1691"/>
        <v>429.73539599999992</v>
      </c>
      <c r="J296" s="39">
        <f t="shared" si="1691"/>
        <v>218.10446099999999</v>
      </c>
      <c r="K296" s="39">
        <f t="shared" si="1691"/>
        <v>358.39137800000003</v>
      </c>
      <c r="L296" s="39">
        <f t="shared" si="1691"/>
        <v>350.92894000000001</v>
      </c>
      <c r="M296" s="39">
        <f t="shared" si="1691"/>
        <v>337.88826011000003</v>
      </c>
      <c r="N296" s="39">
        <f t="shared" si="1691"/>
        <v>332.64002439000001</v>
      </c>
      <c r="O296" s="40">
        <f t="shared" si="1691"/>
        <v>3267.3418505</v>
      </c>
      <c r="P296" s="39">
        <f t="shared" si="1691"/>
        <v>0</v>
      </c>
      <c r="Q296" s="39">
        <f t="shared" si="1691"/>
        <v>0</v>
      </c>
      <c r="R296" s="39">
        <f t="shared" si="1691"/>
        <v>42.900000000000006</v>
      </c>
      <c r="S296" s="40">
        <f t="shared" si="1691"/>
        <v>42.900000000000006</v>
      </c>
      <c r="T296" s="39">
        <f t="shared" si="1691"/>
        <v>524.72587774116073</v>
      </c>
      <c r="U296" s="39">
        <f t="shared" si="1691"/>
        <v>428.24976240046055</v>
      </c>
      <c r="V296" s="39">
        <f t="shared" si="1691"/>
        <v>272.62597155160734</v>
      </c>
      <c r="W296" s="39">
        <f t="shared" si="1691"/>
        <v>330.01227863184613</v>
      </c>
      <c r="X296" s="39">
        <f t="shared" si="1691"/>
        <v>319.98572590179219</v>
      </c>
      <c r="Y296" s="40">
        <f t="shared" si="1691"/>
        <v>1875.5996162268673</v>
      </c>
      <c r="Z296" s="60">
        <f t="shared" si="1691"/>
        <v>5185.8414667268671</v>
      </c>
      <c r="AA296" s="61">
        <f>IF(Z296=0,"",Z296/$Z$296)</f>
        <v>1</v>
      </c>
      <c r="AB296" s="44"/>
      <c r="AC296" s="39">
        <f t="shared" ref="AC296:BA296" si="1692">SUM(AC222,AC290)</f>
        <v>738.58597755999995</v>
      </c>
      <c r="AD296" s="39">
        <f t="shared" si="1692"/>
        <v>885.78717552085004</v>
      </c>
      <c r="AE296" s="39">
        <f t="shared" si="1692"/>
        <v>1274.81449049</v>
      </c>
      <c r="AF296" s="39">
        <f t="shared" si="1692"/>
        <v>1127.3375653905355</v>
      </c>
      <c r="AG296" s="39">
        <f t="shared" si="1692"/>
        <v>1234.9928002519418</v>
      </c>
      <c r="AH296" s="40">
        <f t="shared" si="1692"/>
        <v>5261.5180092133269</v>
      </c>
      <c r="AI296" s="39">
        <f t="shared" si="1692"/>
        <v>59.951500899999985</v>
      </c>
      <c r="AJ296" s="39">
        <f t="shared" si="1692"/>
        <v>22.464762128650001</v>
      </c>
      <c r="AK296" s="39">
        <f t="shared" si="1692"/>
        <v>32.509569110000001</v>
      </c>
      <c r="AL296" s="39">
        <f t="shared" si="1692"/>
        <v>53.769029815349995</v>
      </c>
      <c r="AM296" s="39">
        <f t="shared" si="1692"/>
        <v>40.121577154649998</v>
      </c>
      <c r="AN296" s="40">
        <f t="shared" si="1692"/>
        <v>208.81643910865</v>
      </c>
      <c r="AO296" s="39">
        <f t="shared" si="1692"/>
        <v>128.19999999999999</v>
      </c>
      <c r="AP296" s="39">
        <f t="shared" si="1692"/>
        <v>223.5</v>
      </c>
      <c r="AQ296" s="39">
        <f t="shared" si="1692"/>
        <v>214.4</v>
      </c>
      <c r="AR296" s="39">
        <f t="shared" si="1692"/>
        <v>237.69999999999993</v>
      </c>
      <c r="AS296" s="39">
        <f t="shared" si="1692"/>
        <v>122.94275000000016</v>
      </c>
      <c r="AT296" s="40">
        <f t="shared" si="1692"/>
        <v>926.74275000000023</v>
      </c>
      <c r="AU296" s="39">
        <f t="shared" si="1692"/>
        <v>300.00000000000006</v>
      </c>
      <c r="AV296" s="39">
        <f t="shared" si="1692"/>
        <v>100</v>
      </c>
      <c r="AW296" s="39">
        <f t="shared" si="1692"/>
        <v>200</v>
      </c>
      <c r="AX296" s="39">
        <f t="shared" si="1692"/>
        <v>0</v>
      </c>
      <c r="AY296" s="39">
        <f t="shared" si="1692"/>
        <v>0</v>
      </c>
      <c r="AZ296" s="40">
        <f t="shared" si="1692"/>
        <v>600.00000000000011</v>
      </c>
      <c r="BA296" s="60">
        <f t="shared" si="1692"/>
        <v>6997.0771983219784</v>
      </c>
      <c r="BB296" s="61">
        <f>IF(BA296=0,"",BA296/$BA$296)</f>
        <v>1</v>
      </c>
      <c r="BC296" s="44"/>
      <c r="BD296" s="39">
        <f t="shared" ref="BD296:BU296" si="1693">SUM(BD222,BD290)</f>
        <v>1434.8821916723296</v>
      </c>
      <c r="BE296" s="39">
        <f t="shared" si="1693"/>
        <v>1430.0700629868652</v>
      </c>
      <c r="BF296" s="39">
        <f t="shared" si="1693"/>
        <v>1461.9530082064878</v>
      </c>
      <c r="BG296" s="39">
        <f t="shared" si="1693"/>
        <v>1585.2610174827323</v>
      </c>
      <c r="BH296" s="39">
        <f t="shared" si="1693"/>
        <v>1446.5278033158161</v>
      </c>
      <c r="BI296" s="40">
        <f t="shared" si="1693"/>
        <v>7358.6940836642298</v>
      </c>
      <c r="BJ296" s="39">
        <f t="shared" si="1693"/>
        <v>33.616001350000005</v>
      </c>
      <c r="BK296" s="39">
        <f t="shared" si="1693"/>
        <v>40.821280062680017</v>
      </c>
      <c r="BL296" s="39">
        <f t="shared" si="1693"/>
        <v>28.869138182888882</v>
      </c>
      <c r="BM296" s="39">
        <f t="shared" si="1693"/>
        <v>31.445991820000003</v>
      </c>
      <c r="BN296" s="39">
        <f t="shared" si="1693"/>
        <v>18.772211290000001</v>
      </c>
      <c r="BO296" s="40">
        <f t="shared" si="1693"/>
        <v>153.52462270556893</v>
      </c>
      <c r="BP296" s="39">
        <f t="shared" si="1693"/>
        <v>103.06419910480673</v>
      </c>
      <c r="BQ296" s="39">
        <f t="shared" si="1693"/>
        <v>38.79305089519292</v>
      </c>
      <c r="BR296" s="39">
        <f t="shared" si="1693"/>
        <v>56.542499999999997</v>
      </c>
      <c r="BS296" s="39">
        <f t="shared" si="1693"/>
        <v>69.45750000000001</v>
      </c>
      <c r="BT296" s="39">
        <f t="shared" si="1693"/>
        <v>75</v>
      </c>
      <c r="BU296" s="40">
        <f t="shared" si="1693"/>
        <v>342.85724999999962</v>
      </c>
      <c r="BV296" s="39">
        <f t="shared" ref="BV296:CA296" si="1694">SUM(BV222,BV290,BV292)</f>
        <v>99.999999999999972</v>
      </c>
      <c r="BW296" s="39">
        <f t="shared" si="1694"/>
        <v>0</v>
      </c>
      <c r="BX296" s="39">
        <f t="shared" si="1694"/>
        <v>50.000000000000057</v>
      </c>
      <c r="BY296" s="39">
        <f t="shared" si="1694"/>
        <v>250.00000000000011</v>
      </c>
      <c r="BZ296" s="39">
        <f t="shared" si="1694"/>
        <v>200.00000000000014</v>
      </c>
      <c r="CA296" s="40">
        <f t="shared" si="1694"/>
        <v>600</v>
      </c>
      <c r="CB296" s="39">
        <f>SUM(CB222,CB290)</f>
        <v>348.31397632999995</v>
      </c>
      <c r="CC296" s="40">
        <f>SUM(CC222,CC290)</f>
        <v>348.31397632999995</v>
      </c>
      <c r="CD296" s="39">
        <f>SUM(CD222,CD290)</f>
        <v>5</v>
      </c>
      <c r="CE296" s="40">
        <f>SUM(CE222,CE290)</f>
        <v>5</v>
      </c>
      <c r="CF296" s="60">
        <f>SUM(CF222,CF290,CF292)</f>
        <v>8808.3899326997998</v>
      </c>
      <c r="CG296" s="61">
        <f>IF(CF296=0,"",CF296/$CF$296)</f>
        <v>1</v>
      </c>
      <c r="CH296" s="44"/>
      <c r="CI296" s="39">
        <f t="shared" ref="CI296:CV296" si="1695">SUM(CI222,CI290)</f>
        <v>1070.3983152888152</v>
      </c>
      <c r="CJ296" s="39">
        <f t="shared" si="1695"/>
        <v>1442.7026376601741</v>
      </c>
      <c r="CK296" s="39">
        <f t="shared" si="1695"/>
        <v>1648.1943037872823</v>
      </c>
      <c r="CL296" s="39">
        <f t="shared" si="1695"/>
        <v>1201.3907003289912</v>
      </c>
      <c r="CM296" s="39">
        <f t="shared" si="1695"/>
        <v>1363.9557174392303</v>
      </c>
      <c r="CN296" s="39">
        <f t="shared" si="1695"/>
        <v>241.29710499999999</v>
      </c>
      <c r="CO296" s="40">
        <f t="shared" si="1695"/>
        <v>6967.9387795044931</v>
      </c>
      <c r="CP296" s="39">
        <f t="shared" si="1695"/>
        <v>10.976804911408076</v>
      </c>
      <c r="CQ296" s="39">
        <f t="shared" si="1695"/>
        <v>37.905212144431111</v>
      </c>
      <c r="CR296" s="39">
        <f t="shared" si="1695"/>
        <v>39.191283344169193</v>
      </c>
      <c r="CS296" s="39">
        <f t="shared" si="1695"/>
        <v>49.145539848095495</v>
      </c>
      <c r="CT296" s="39">
        <f t="shared" si="1695"/>
        <v>23.541114054114502</v>
      </c>
      <c r="CU296" s="39">
        <f t="shared" si="1695"/>
        <v>9</v>
      </c>
      <c r="CV296" s="40">
        <f t="shared" si="1695"/>
        <v>169.75995430221838</v>
      </c>
      <c r="CW296" s="39">
        <f t="shared" ref="CW296:DB296" si="1696">SUM(CW222,CW290,CW292,CW294)</f>
        <v>434.4</v>
      </c>
      <c r="CX296" s="39">
        <f t="shared" si="1696"/>
        <v>634</v>
      </c>
      <c r="CY296" s="39">
        <f t="shared" si="1696"/>
        <v>434.79999999999995</v>
      </c>
      <c r="CZ296" s="39">
        <f t="shared" si="1696"/>
        <v>332</v>
      </c>
      <c r="DA296" s="39">
        <f t="shared" si="1696"/>
        <v>357.99999999943509</v>
      </c>
      <c r="DB296" s="40">
        <f t="shared" si="1696"/>
        <v>2193.199999999435</v>
      </c>
      <c r="DC296" s="39">
        <f t="shared" ref="DC296:DK296" si="1697">SUM(DC222,DC290)</f>
        <v>7851.3831061717228</v>
      </c>
      <c r="DD296" s="39">
        <f t="shared" ref="DD296:DE296" si="1698">SUM(DD222,DD290)</f>
        <v>2470.0197357799998</v>
      </c>
      <c r="DE296" s="39">
        <f t="shared" si="1698"/>
        <v>617.28780488000007</v>
      </c>
      <c r="DF296" s="39">
        <f t="shared" si="1697"/>
        <v>273.44965100000002</v>
      </c>
      <c r="DG296" s="40">
        <f t="shared" si="1697"/>
        <v>11212.140297831718</v>
      </c>
      <c r="DH296" s="39">
        <f t="shared" si="1697"/>
        <v>73.740496460000003</v>
      </c>
      <c r="DI296" s="39">
        <f t="shared" ref="DI296" si="1699">SUM(DI222,DI290)</f>
        <v>6.3198400599999998</v>
      </c>
      <c r="DJ296" s="39">
        <f t="shared" si="1697"/>
        <v>4.3359599999999998E-2</v>
      </c>
      <c r="DK296" s="40">
        <f t="shared" si="1697"/>
        <v>80.103696120000009</v>
      </c>
      <c r="DL296" s="39">
        <f t="shared" ref="DL296:DR296" si="1700">SUM(DL222,DL290,DL294)</f>
        <v>780</v>
      </c>
      <c r="DM296" s="39">
        <f t="shared" si="1700"/>
        <v>195</v>
      </c>
      <c r="DN296" s="39">
        <f t="shared" si="1700"/>
        <v>0</v>
      </c>
      <c r="DO296" s="39">
        <f t="shared" si="1700"/>
        <v>0</v>
      </c>
      <c r="DP296" s="39">
        <f t="shared" si="1700"/>
        <v>0</v>
      </c>
      <c r="DQ296" s="39">
        <f t="shared" si="1700"/>
        <v>0</v>
      </c>
      <c r="DR296" s="40">
        <f t="shared" si="1700"/>
        <v>975</v>
      </c>
      <c r="DS296" s="60">
        <f>SUM(DS222,DS290,DS292,DS294)</f>
        <v>21598.14272775787</v>
      </c>
      <c r="DT296" s="61">
        <f>IF(DS296=0,"",DS296/$DS$296)</f>
        <v>1</v>
      </c>
      <c r="DU296" s="44"/>
      <c r="DV296" s="39">
        <f t="shared" ref="DV296:DW296" si="1701">SUM(DV222,DV290)</f>
        <v>3.9012499999999997</v>
      </c>
      <c r="DW296" s="40">
        <f t="shared" si="1701"/>
        <v>3.9012499999999997</v>
      </c>
      <c r="DX296" s="39">
        <f>SUM(DX222,DX290,DX292,DX294)</f>
        <v>0</v>
      </c>
      <c r="DY296" s="39">
        <f>SUM(DY222,DY290,DY292,DY294)</f>
        <v>0</v>
      </c>
      <c r="DZ296" s="39">
        <f>SUM(DZ222,DZ290,DZ292,DZ294)</f>
        <v>0</v>
      </c>
      <c r="EA296" s="39">
        <f>SUM(EA222,EA290,EA292,EA294)</f>
        <v>0</v>
      </c>
      <c r="EB296" s="39">
        <f>SUM(EB222,EB290,EB292,EB294)</f>
        <v>0</v>
      </c>
      <c r="EC296" s="39">
        <f t="shared" ref="EC296:EJ296" si="1702">SUM(EC222,EC290,EC292,EC294)</f>
        <v>0</v>
      </c>
      <c r="ED296" s="39">
        <f t="shared" si="1702"/>
        <v>0</v>
      </c>
      <c r="EE296" s="39">
        <f t="shared" si="1702"/>
        <v>0</v>
      </c>
      <c r="EF296" s="39">
        <f t="shared" si="1702"/>
        <v>0</v>
      </c>
      <c r="EG296" s="39">
        <f t="shared" si="1702"/>
        <v>0</v>
      </c>
      <c r="EH296" s="39">
        <f t="shared" si="1702"/>
        <v>0</v>
      </c>
      <c r="EI296" s="39">
        <f t="shared" si="1702"/>
        <v>0</v>
      </c>
      <c r="EJ296" s="39">
        <f t="shared" si="1702"/>
        <v>348.8</v>
      </c>
      <c r="EK296" s="40">
        <f>SUM(EK222,EK290,EK292,EK294)</f>
        <v>348.8</v>
      </c>
      <c r="EL296" s="39">
        <f>SUM(EL222,EL290)</f>
        <v>0</v>
      </c>
      <c r="EM296" s="39">
        <f>SUM(EM222,EM290)</f>
        <v>0</v>
      </c>
      <c r="EN296" s="39">
        <f>SUM(EN222,EN290)</f>
        <v>0</v>
      </c>
      <c r="EO296" s="39">
        <f>SUM(EO222,EO290)</f>
        <v>0</v>
      </c>
      <c r="EP296" s="39">
        <f>SUM(EP222,EP290)</f>
        <v>0</v>
      </c>
      <c r="EQ296" s="40">
        <f>SUM(EQ222,EQ290,EQ292,EQ294)</f>
        <v>0</v>
      </c>
      <c r="ER296" s="60">
        <f>SUM(ER222,ER290,ER292,ER294)</f>
        <v>352.70125000000002</v>
      </c>
      <c r="ES296" s="61">
        <f>IF(ER296=0,"",ER296/$ER$296)</f>
        <v>1</v>
      </c>
      <c r="ET296" s="30"/>
    </row>
    <row r="297" spans="1:150" ht="16.5" customHeight="1" x14ac:dyDescent="0.25">
      <c r="B297" s="74"/>
      <c r="C297" s="1"/>
      <c r="AA297"/>
      <c r="BB297"/>
      <c r="BV297" s="83"/>
      <c r="BW297" s="83"/>
      <c r="BX297" s="83"/>
      <c r="BY297" s="83"/>
      <c r="BZ297" s="83"/>
      <c r="CA297" s="83"/>
      <c r="CF297" s="83"/>
      <c r="CG297" s="83"/>
      <c r="CH297" s="83"/>
      <c r="DT297"/>
      <c r="ES297"/>
    </row>
    <row r="298" spans="1:150" ht="22.5" customHeight="1" x14ac:dyDescent="0.25">
      <c r="B298" s="95" t="s">
        <v>157</v>
      </c>
      <c r="C298" s="1"/>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3"/>
      <c r="AI298" s="83"/>
      <c r="AJ298" s="83"/>
      <c r="AK298" s="83"/>
      <c r="AL298" s="83"/>
      <c r="AM298" s="83"/>
      <c r="AN298" s="83"/>
      <c r="AO298" s="83"/>
      <c r="AP298" s="83"/>
      <c r="AQ298" s="83"/>
      <c r="AR298" s="83"/>
      <c r="AS298" s="83"/>
      <c r="AT298" s="83"/>
      <c r="AU298" s="83"/>
      <c r="AV298" s="83"/>
      <c r="AW298" s="83"/>
      <c r="AX298" s="83"/>
      <c r="AY298" s="83"/>
      <c r="AZ298" s="83"/>
      <c r="BA298" s="83"/>
      <c r="BB298" s="83"/>
      <c r="BC298" s="83"/>
      <c r="BD298" s="83"/>
      <c r="BE298" s="83"/>
      <c r="BF298" s="83"/>
      <c r="BG298" s="83"/>
      <c r="BH298" s="83"/>
      <c r="BI298" s="83"/>
      <c r="BJ298" s="83"/>
      <c r="BK298" s="83"/>
      <c r="BL298" s="83"/>
      <c r="BM298" s="83"/>
      <c r="BN298" s="83"/>
      <c r="BO298" s="83"/>
      <c r="BU298" s="83"/>
      <c r="BV298" s="83"/>
      <c r="BW298" s="83"/>
      <c r="BX298" s="83"/>
      <c r="CA298" s="83"/>
      <c r="CB298" s="83"/>
      <c r="CC298" s="83"/>
      <c r="CD298" s="83"/>
      <c r="CE298" s="83"/>
      <c r="CF298" s="83"/>
      <c r="CG298" s="83"/>
      <c r="CH298" s="83"/>
      <c r="CI298" s="83"/>
      <c r="CJ298" s="83"/>
      <c r="CK298" s="83"/>
      <c r="CL298" s="83"/>
      <c r="CM298" s="83"/>
      <c r="CN298" s="83"/>
      <c r="CO298" s="83"/>
      <c r="CP298" s="83"/>
      <c r="CQ298" s="83"/>
      <c r="CR298" s="83"/>
      <c r="CS298" s="83"/>
      <c r="CT298" s="83"/>
      <c r="CU298" s="83"/>
      <c r="CV298" s="83"/>
      <c r="CW298" s="83"/>
      <c r="CX298" s="83"/>
      <c r="CY298" s="83"/>
      <c r="DB298" s="83"/>
      <c r="DC298" s="83"/>
      <c r="DD298" s="83"/>
      <c r="DE298" s="83"/>
      <c r="DF298" s="83"/>
      <c r="DG298" s="83"/>
      <c r="DH298" s="83"/>
      <c r="DI298" s="83"/>
      <c r="DJ298" s="83"/>
      <c r="DK298" s="83"/>
      <c r="DL298" s="83"/>
      <c r="DM298" s="83"/>
      <c r="DN298" s="83"/>
      <c r="DO298" s="83"/>
      <c r="DP298" s="83"/>
      <c r="DQ298" s="83"/>
      <c r="DR298" s="83"/>
      <c r="DS298" s="83"/>
      <c r="DT298" s="83"/>
      <c r="DU298" s="83"/>
      <c r="DV298" s="83"/>
      <c r="DW298" s="83"/>
      <c r="DX298" s="83"/>
      <c r="DY298" s="83"/>
      <c r="DZ298" s="83"/>
      <c r="EA298" s="83"/>
      <c r="EB298" s="83"/>
      <c r="EC298" s="83"/>
      <c r="ED298" s="83"/>
      <c r="EE298" s="83"/>
      <c r="EF298" s="83"/>
      <c r="EG298" s="83"/>
      <c r="EH298" s="83"/>
      <c r="EI298" s="83"/>
      <c r="EJ298" s="83"/>
      <c r="EK298" s="103"/>
      <c r="EL298" s="83"/>
      <c r="EM298" s="83"/>
      <c r="EN298" s="83"/>
      <c r="EO298" s="83"/>
      <c r="EP298" s="83"/>
      <c r="EQ298" s="83"/>
      <c r="ER298" s="83"/>
      <c r="ES298" s="83"/>
    </row>
    <row r="299" spans="1:150" ht="18" customHeight="1" x14ac:dyDescent="0.25">
      <c r="B299" s="9" t="s">
        <v>50</v>
      </c>
      <c r="C299" s="1"/>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3"/>
      <c r="AI299" s="83"/>
      <c r="AJ299" s="83"/>
      <c r="AK299" s="83"/>
      <c r="AL299" s="83"/>
      <c r="AM299" s="83"/>
      <c r="AN299" s="83"/>
      <c r="AO299" s="83"/>
      <c r="AP299" s="83"/>
      <c r="AQ299" s="83"/>
      <c r="AR299" s="83"/>
      <c r="AS299" s="83"/>
      <c r="AT299" s="83"/>
      <c r="AU299" s="83"/>
      <c r="AV299" s="83"/>
      <c r="AW299" s="83"/>
      <c r="AX299" s="83"/>
      <c r="AY299" s="83"/>
      <c r="AZ299" s="83"/>
      <c r="BA299" s="83"/>
      <c r="BB299" s="83"/>
      <c r="BC299" s="83"/>
      <c r="BD299" s="83"/>
      <c r="BE299" s="83"/>
      <c r="BF299" s="83"/>
      <c r="BG299" s="83"/>
      <c r="BH299" s="83"/>
      <c r="BI299" s="83"/>
      <c r="BJ299" s="83"/>
      <c r="BK299" s="83"/>
      <c r="BL299" s="83"/>
      <c r="BM299" s="83"/>
      <c r="BN299" s="83"/>
      <c r="BO299" s="83"/>
      <c r="BP299" s="83"/>
      <c r="BQ299" s="83"/>
      <c r="BR299" s="83"/>
      <c r="BS299" s="83"/>
      <c r="BT299" s="83"/>
      <c r="BU299" s="83"/>
      <c r="BV299" s="25"/>
      <c r="BW299" s="25"/>
      <c r="BX299" s="25"/>
      <c r="BY299" s="25"/>
      <c r="BZ299" s="25">
        <v>6.0775000099999996</v>
      </c>
      <c r="CA299" s="77">
        <f t="shared" ref="CA299" si="1703">SUM(BV299:BZ299)</f>
        <v>6.0775000099999996</v>
      </c>
      <c r="CB299" s="83"/>
      <c r="CC299" s="83"/>
      <c r="CD299" s="83"/>
      <c r="CE299" s="83"/>
      <c r="CF299" s="83"/>
      <c r="CG299" s="83"/>
      <c r="CH299" s="83"/>
      <c r="CI299" s="83"/>
      <c r="CJ299" s="83"/>
      <c r="CK299" s="83"/>
      <c r="CL299" s="83"/>
      <c r="CM299" s="83"/>
      <c r="CN299" s="83"/>
      <c r="CO299" s="83"/>
      <c r="CP299" s="83"/>
      <c r="CQ299" s="83"/>
      <c r="CR299" s="83"/>
      <c r="CS299" s="83"/>
      <c r="CT299" s="83"/>
      <c r="CU299" s="83"/>
      <c r="CV299" s="83"/>
      <c r="CW299" s="25"/>
      <c r="CX299" s="25"/>
      <c r="CY299" s="25"/>
      <c r="CZ299" s="25"/>
      <c r="DA299" s="25"/>
      <c r="DB299" s="77">
        <f t="shared" ref="DB299" si="1704">SUM(CW299:DA299)</f>
        <v>0</v>
      </c>
      <c r="DC299" s="83"/>
      <c r="DD299" s="83"/>
      <c r="DE299" s="83"/>
      <c r="DF299" s="83"/>
      <c r="DG299" s="83"/>
      <c r="DH299" s="83"/>
      <c r="DI299" s="83"/>
      <c r="DJ299" s="83"/>
      <c r="DK299" s="83"/>
      <c r="DL299" s="83"/>
      <c r="DM299" s="83"/>
      <c r="DN299" s="83"/>
      <c r="DO299" s="83"/>
      <c r="DP299" s="83"/>
      <c r="DQ299" s="83"/>
      <c r="DR299" s="83"/>
      <c r="DS299" s="83"/>
      <c r="DT299" s="83"/>
      <c r="DU299" s="83"/>
      <c r="DV299" s="83"/>
      <c r="DW299" s="83"/>
      <c r="DX299" s="83"/>
      <c r="DY299" s="83"/>
      <c r="DZ299" s="83"/>
      <c r="EA299" s="83"/>
      <c r="EB299" s="83"/>
      <c r="EC299" s="83"/>
      <c r="ED299" s="83"/>
      <c r="EE299" s="83"/>
      <c r="EF299" s="83"/>
      <c r="EG299" s="83"/>
      <c r="EH299" s="83"/>
      <c r="EI299" s="83"/>
      <c r="EJ299" s="83"/>
      <c r="EK299" s="83"/>
      <c r="EL299" s="83"/>
      <c r="EM299" s="83"/>
      <c r="EN299" s="83"/>
      <c r="EO299" s="83"/>
      <c r="EP299" s="83"/>
      <c r="EQ299" s="83"/>
      <c r="ER299" s="83"/>
      <c r="ES299" s="83"/>
    </row>
    <row r="300" spans="1:150" ht="18" customHeight="1" x14ac:dyDescent="0.25">
      <c r="B300" s="9" t="s">
        <v>65</v>
      </c>
      <c r="C300" s="1"/>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3"/>
      <c r="AI300" s="83"/>
      <c r="AJ300" s="83"/>
      <c r="AK300" s="83"/>
      <c r="AL300" s="83"/>
      <c r="AM300" s="83"/>
      <c r="AN300" s="83"/>
      <c r="AO300" s="83"/>
      <c r="AP300" s="83"/>
      <c r="AQ300" s="83"/>
      <c r="AR300" s="83"/>
      <c r="AS300" s="83"/>
      <c r="AT300" s="83"/>
      <c r="AU300" s="83"/>
      <c r="AV300" s="83"/>
      <c r="AW300" s="83"/>
      <c r="AX300" s="83"/>
      <c r="AY300" s="83"/>
      <c r="AZ300" s="83"/>
      <c r="BA300" s="83"/>
      <c r="BB300" s="83"/>
      <c r="BC300" s="83"/>
      <c r="BD300" s="83"/>
      <c r="BE300" s="83"/>
      <c r="BF300" s="83"/>
      <c r="BG300" s="83"/>
      <c r="BH300" s="83"/>
      <c r="BI300" s="83"/>
      <c r="BJ300" s="83"/>
      <c r="BK300" s="83"/>
      <c r="BL300" s="83"/>
      <c r="BM300" s="83"/>
      <c r="BN300" s="83"/>
      <c r="BO300" s="83"/>
      <c r="BP300" s="83"/>
      <c r="BQ300" s="83"/>
      <c r="BR300" s="83"/>
      <c r="BS300" s="83"/>
      <c r="BT300" s="83"/>
      <c r="BU300" s="83"/>
      <c r="BV300" s="25"/>
      <c r="BW300" s="25"/>
      <c r="BX300" s="25"/>
      <c r="BY300" s="25">
        <v>65.699982449999993</v>
      </c>
      <c r="BZ300" s="25">
        <v>200.36460761999999</v>
      </c>
      <c r="CA300" s="77">
        <f t="shared" ref="CA300" si="1705">SUM(BV300:BZ300)</f>
        <v>266.06459007000001</v>
      </c>
      <c r="CB300" s="83"/>
      <c r="CC300" s="83"/>
      <c r="CD300" s="83"/>
      <c r="CE300" s="83"/>
      <c r="CF300" s="83"/>
      <c r="CG300" s="83"/>
      <c r="CH300" s="83"/>
      <c r="CI300" s="83"/>
      <c r="CJ300" s="83"/>
      <c r="CK300" s="83"/>
      <c r="CL300" s="83"/>
      <c r="CM300" s="83"/>
      <c r="CN300" s="83"/>
      <c r="CO300" s="83"/>
      <c r="CP300" s="83"/>
      <c r="CQ300" s="83"/>
      <c r="CR300" s="83"/>
      <c r="CS300" s="83"/>
      <c r="CT300" s="83"/>
      <c r="CU300" s="83"/>
      <c r="CV300" s="83"/>
      <c r="CW300" s="25"/>
      <c r="CX300" s="25"/>
      <c r="CY300" s="25"/>
      <c r="CZ300" s="25"/>
      <c r="DA300" s="25"/>
      <c r="DB300" s="77">
        <f t="shared" ref="DB300:DB302" si="1706">SUM(CW300:DA300)</f>
        <v>0</v>
      </c>
      <c r="DC300" s="83"/>
      <c r="DD300" s="83"/>
      <c r="DE300" s="83"/>
      <c r="DF300" s="83"/>
      <c r="DG300" s="83"/>
      <c r="DH300" s="83"/>
      <c r="DI300" s="83"/>
      <c r="DJ300" s="83"/>
      <c r="DK300" s="83"/>
      <c r="DL300" s="83"/>
      <c r="DM300" s="83"/>
      <c r="DN300" s="83"/>
      <c r="DO300" s="83"/>
      <c r="DP300" s="83"/>
      <c r="DQ300" s="83"/>
      <c r="DR300" s="83"/>
      <c r="DS300" s="83"/>
      <c r="DT300" s="83"/>
      <c r="DU300" s="83"/>
      <c r="DV300" s="83"/>
      <c r="DW300" s="83"/>
      <c r="DX300" s="83"/>
      <c r="DY300" s="83"/>
      <c r="DZ300" s="83"/>
      <c r="EA300" s="83"/>
      <c r="EB300" s="83"/>
      <c r="EC300" s="83"/>
      <c r="ED300" s="83"/>
      <c r="EE300" s="83"/>
      <c r="EF300" s="83"/>
      <c r="EG300" s="83"/>
      <c r="EH300" s="83"/>
      <c r="EI300" s="83"/>
      <c r="EJ300" s="83"/>
      <c r="EK300" s="83"/>
      <c r="EL300" s="83"/>
      <c r="EM300" s="83"/>
      <c r="EN300" s="83"/>
      <c r="EO300" s="83"/>
      <c r="EP300" s="83"/>
      <c r="EQ300" s="83"/>
      <c r="ER300" s="83"/>
      <c r="ES300" s="83"/>
    </row>
    <row r="301" spans="1:150" ht="18" customHeight="1" x14ac:dyDescent="0.25">
      <c r="B301" s="9" t="s">
        <v>273</v>
      </c>
      <c r="C301" s="1"/>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3"/>
      <c r="AI301" s="83"/>
      <c r="AJ301" s="83"/>
      <c r="AK301" s="83"/>
      <c r="AL301" s="83"/>
      <c r="AM301" s="83"/>
      <c r="AN301" s="83"/>
      <c r="AO301" s="83"/>
      <c r="AP301" s="83"/>
      <c r="AQ301" s="83"/>
      <c r="AR301" s="83"/>
      <c r="AS301" s="83"/>
      <c r="AT301" s="83"/>
      <c r="AU301" s="83"/>
      <c r="AV301" s="83"/>
      <c r="AW301" s="83"/>
      <c r="AX301" s="83"/>
      <c r="AY301" s="83"/>
      <c r="AZ301" s="83"/>
      <c r="BA301" s="83"/>
      <c r="BB301" s="83"/>
      <c r="BC301" s="83"/>
      <c r="BD301" s="83"/>
      <c r="BE301" s="83"/>
      <c r="BF301" s="83"/>
      <c r="BG301" s="83"/>
      <c r="BH301" s="83"/>
      <c r="BI301" s="83"/>
      <c r="BJ301" s="83"/>
      <c r="BK301" s="83"/>
      <c r="BL301" s="83"/>
      <c r="BM301" s="83"/>
      <c r="BN301" s="83"/>
      <c r="BO301" s="83"/>
      <c r="BP301" s="83"/>
      <c r="BQ301" s="83"/>
      <c r="BR301" s="83"/>
      <c r="BS301" s="83"/>
      <c r="BT301" s="83"/>
      <c r="BU301" s="83"/>
      <c r="BV301" s="25"/>
      <c r="BW301" s="25"/>
      <c r="BX301" s="25"/>
      <c r="BY301" s="25"/>
      <c r="BZ301" s="25"/>
      <c r="CA301" s="77">
        <f t="shared" ref="CA301:CA302" si="1707">SUM(BV301:BZ301)</f>
        <v>0</v>
      </c>
      <c r="CB301" s="83"/>
      <c r="CC301" s="83"/>
      <c r="CD301" s="83"/>
      <c r="CE301" s="83"/>
      <c r="CF301" s="83"/>
      <c r="CG301" s="83"/>
      <c r="CH301" s="83"/>
      <c r="CI301" s="83"/>
      <c r="CJ301" s="83"/>
      <c r="CK301" s="83"/>
      <c r="CL301" s="83"/>
      <c r="CM301" s="83"/>
      <c r="CN301" s="83"/>
      <c r="CO301" s="83"/>
      <c r="CP301" s="83"/>
      <c r="CQ301" s="83"/>
      <c r="CR301" s="83"/>
      <c r="CS301" s="83"/>
      <c r="CT301" s="83"/>
      <c r="CU301" s="83"/>
      <c r="CV301" s="83"/>
      <c r="CW301" s="25"/>
      <c r="CX301" s="25"/>
      <c r="CY301" s="25"/>
      <c r="CZ301" s="25"/>
      <c r="DA301" s="25"/>
      <c r="DB301" s="77">
        <f t="shared" si="1706"/>
        <v>0</v>
      </c>
      <c r="DC301" s="83"/>
      <c r="DD301" s="83"/>
      <c r="DE301" s="83"/>
      <c r="DF301" s="83"/>
      <c r="DG301" s="83"/>
      <c r="DH301" s="83"/>
      <c r="DI301" s="83"/>
      <c r="DJ301" s="83"/>
      <c r="DK301" s="83"/>
      <c r="DL301" s="83"/>
      <c r="DM301" s="83"/>
      <c r="DN301" s="83"/>
      <c r="DO301" s="83"/>
      <c r="DP301" s="83"/>
      <c r="DQ301" s="83"/>
      <c r="DR301" s="83"/>
      <c r="DS301" s="83"/>
      <c r="DT301" s="83"/>
      <c r="DU301" s="83"/>
      <c r="DV301" s="83"/>
      <c r="DW301" s="83"/>
      <c r="DX301" s="83"/>
      <c r="DY301" s="83"/>
      <c r="DZ301" s="83"/>
      <c r="EA301" s="83"/>
      <c r="EB301" s="83"/>
      <c r="EC301" s="83"/>
      <c r="ED301" s="83"/>
      <c r="EE301" s="83"/>
      <c r="EF301" s="83"/>
      <c r="EG301" s="83"/>
      <c r="EH301" s="83"/>
      <c r="EI301" s="83"/>
      <c r="EJ301" s="83"/>
      <c r="EK301" s="83"/>
      <c r="EL301" s="83"/>
      <c r="EM301" s="83"/>
      <c r="EN301" s="83"/>
      <c r="EO301" s="83"/>
      <c r="EP301" s="83"/>
      <c r="EQ301" s="83"/>
      <c r="ER301" s="83"/>
      <c r="ES301" s="83"/>
    </row>
    <row r="302" spans="1:150" ht="22.5" customHeight="1" thickBot="1" x14ac:dyDescent="0.3">
      <c r="B302" s="43" t="s">
        <v>158</v>
      </c>
      <c r="C302" s="1"/>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c r="AC302" s="83"/>
      <c r="AD302" s="83"/>
      <c r="AE302" s="83"/>
      <c r="AF302" s="83"/>
      <c r="AG302" s="83"/>
      <c r="AH302" s="83"/>
      <c r="AI302" s="83"/>
      <c r="AJ302" s="83"/>
      <c r="AK302" s="83"/>
      <c r="AL302" s="83"/>
      <c r="AM302" s="83"/>
      <c r="AN302" s="83"/>
      <c r="AO302" s="83"/>
      <c r="AP302" s="83"/>
      <c r="AQ302" s="83"/>
      <c r="AR302" s="83"/>
      <c r="AS302" s="83"/>
      <c r="AT302" s="83"/>
      <c r="AU302" s="83"/>
      <c r="AV302" s="83"/>
      <c r="AW302" s="83"/>
      <c r="AX302" s="83"/>
      <c r="AY302" s="83"/>
      <c r="AZ302" s="83"/>
      <c r="BA302" s="83"/>
      <c r="BB302" s="83"/>
      <c r="BC302" s="83"/>
      <c r="BD302" s="83"/>
      <c r="BE302" s="83"/>
      <c r="BF302" s="83"/>
      <c r="BG302" s="83"/>
      <c r="BH302" s="83"/>
      <c r="BI302" s="83"/>
      <c r="BJ302" s="83"/>
      <c r="BK302" s="83"/>
      <c r="BL302" s="83"/>
      <c r="BM302" s="83"/>
      <c r="BN302" s="83"/>
      <c r="BO302" s="83"/>
      <c r="BP302" s="83"/>
      <c r="BQ302" s="83"/>
      <c r="BR302" s="83"/>
      <c r="BS302" s="83"/>
      <c r="BT302" s="83"/>
      <c r="BU302" s="83"/>
      <c r="BV302" s="39">
        <f>SUM(BV299:BV301)</f>
        <v>0</v>
      </c>
      <c r="BW302" s="39">
        <f>SUM(BW299:BW301)</f>
        <v>0</v>
      </c>
      <c r="BX302" s="39">
        <f>SUM(BX299:BX301)</f>
        <v>0</v>
      </c>
      <c r="BY302" s="39">
        <f>SUM(BY299:BY301)</f>
        <v>65.699982449999993</v>
      </c>
      <c r="BZ302" s="39">
        <f>SUM(BZ299:BZ301)</f>
        <v>206.44210762999998</v>
      </c>
      <c r="CA302" s="96">
        <f t="shared" si="1707"/>
        <v>272.14209008</v>
      </c>
      <c r="CB302" s="83"/>
      <c r="CC302" s="83"/>
      <c r="CD302" s="83"/>
      <c r="CE302" s="83"/>
      <c r="CF302" s="83"/>
      <c r="CG302" s="83"/>
      <c r="CH302" s="83"/>
      <c r="CI302" s="83"/>
      <c r="CJ302" s="83"/>
      <c r="CK302" s="83"/>
      <c r="CL302" s="83"/>
      <c r="CM302" s="83"/>
      <c r="CN302" s="83"/>
      <c r="CO302" s="83"/>
      <c r="CP302" s="83"/>
      <c r="CQ302" s="83"/>
      <c r="CR302" s="83"/>
      <c r="CS302" s="83"/>
      <c r="CT302" s="83"/>
      <c r="CU302" s="83"/>
      <c r="CV302" s="83"/>
      <c r="CW302" s="39">
        <f>SUM(CW299:CW301)</f>
        <v>0</v>
      </c>
      <c r="CX302" s="39">
        <f>SUM(CX299:CX301)</f>
        <v>0</v>
      </c>
      <c r="CY302" s="39">
        <f>SUM(CY299:CY301)</f>
        <v>0</v>
      </c>
      <c r="CZ302" s="39">
        <f>SUM(CZ299:CZ301)</f>
        <v>0</v>
      </c>
      <c r="DA302" s="39">
        <f>SUM(DA299:DA301)</f>
        <v>0</v>
      </c>
      <c r="DB302" s="96">
        <f t="shared" si="1706"/>
        <v>0</v>
      </c>
      <c r="DC302" s="83"/>
      <c r="DD302" s="83"/>
      <c r="DE302" s="83"/>
      <c r="DF302" s="83"/>
      <c r="DG302" s="83"/>
      <c r="DH302" s="83"/>
      <c r="DI302" s="83"/>
      <c r="DJ302" s="83"/>
      <c r="DK302" s="83"/>
      <c r="DL302" s="83"/>
      <c r="DM302" s="83"/>
      <c r="DN302" s="83"/>
      <c r="DO302" s="83"/>
      <c r="DP302" s="83"/>
      <c r="DQ302" s="83"/>
      <c r="DR302" s="83"/>
      <c r="DS302" s="83"/>
      <c r="DT302" s="83"/>
      <c r="DU302" s="83"/>
      <c r="DV302" s="83"/>
      <c r="DW302" s="83"/>
      <c r="DX302" s="83"/>
      <c r="DY302" s="83"/>
      <c r="DZ302" s="83"/>
      <c r="EA302" s="83"/>
      <c r="EB302" s="83"/>
      <c r="EC302" s="83"/>
      <c r="ED302" s="83"/>
      <c r="EE302" s="83"/>
      <c r="EF302" s="83"/>
      <c r="EG302" s="83"/>
      <c r="EH302" s="83"/>
      <c r="EI302" s="83"/>
      <c r="EJ302" s="83"/>
      <c r="EK302" s="83"/>
      <c r="EL302" s="83"/>
      <c r="EM302" s="83"/>
      <c r="EN302" s="83"/>
      <c r="EO302" s="83"/>
      <c r="EP302" s="83"/>
      <c r="EQ302" s="83"/>
      <c r="ER302" s="83"/>
      <c r="ES302" s="83"/>
    </row>
    <row r="303" spans="1:150" ht="10.5" customHeight="1" x14ac:dyDescent="0.25">
      <c r="B303" s="74"/>
      <c r="C303" s="1"/>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c r="AC303" s="83"/>
      <c r="AD303" s="83"/>
      <c r="AE303" s="83"/>
      <c r="AF303" s="83"/>
      <c r="AG303" s="83"/>
      <c r="AH303" s="83"/>
      <c r="AI303" s="83"/>
      <c r="AJ303" s="83"/>
      <c r="AK303" s="83"/>
      <c r="AL303" s="83"/>
      <c r="AM303" s="83"/>
      <c r="AN303" s="83"/>
      <c r="AO303" s="83"/>
      <c r="AP303" s="83"/>
      <c r="AQ303" s="83"/>
      <c r="AR303" s="83"/>
      <c r="AS303" s="83"/>
      <c r="AT303" s="83"/>
      <c r="AU303" s="83"/>
      <c r="AV303" s="83"/>
      <c r="AW303" s="83"/>
      <c r="AX303" s="83"/>
      <c r="AY303" s="83"/>
      <c r="AZ303" s="83"/>
      <c r="BA303" s="83"/>
      <c r="BB303" s="83"/>
      <c r="BC303" s="83"/>
      <c r="BD303" s="83"/>
      <c r="BE303" s="83"/>
      <c r="BF303" s="83"/>
      <c r="BG303" s="83"/>
      <c r="BH303" s="83"/>
      <c r="BI303" s="83"/>
      <c r="BJ303" s="83"/>
      <c r="BK303" s="83"/>
      <c r="BL303" s="83"/>
      <c r="BM303" s="83"/>
      <c r="BN303" s="83"/>
      <c r="BO303" s="83"/>
      <c r="BP303" s="83"/>
      <c r="BQ303" s="83"/>
      <c r="BR303" s="83"/>
      <c r="BS303" s="83"/>
      <c r="BT303" s="83"/>
      <c r="BU303" s="83"/>
      <c r="BV303" s="83"/>
      <c r="BW303" s="83"/>
      <c r="BX303" s="83"/>
      <c r="BY303" s="83"/>
      <c r="BZ303" s="83"/>
      <c r="CA303" s="83"/>
      <c r="CB303" s="83"/>
      <c r="CC303" s="83"/>
      <c r="CD303" s="83"/>
      <c r="CE303" s="83"/>
      <c r="CF303" s="83"/>
      <c r="CG303" s="83"/>
      <c r="CH303" s="83"/>
      <c r="CI303" s="83"/>
      <c r="CJ303" s="83"/>
      <c r="CK303" s="83"/>
      <c r="CL303" s="83"/>
      <c r="CM303" s="83"/>
      <c r="CN303" s="83"/>
      <c r="CO303" s="83"/>
      <c r="CP303" s="83"/>
      <c r="CQ303" s="83"/>
      <c r="CR303" s="83"/>
      <c r="CS303" s="83"/>
      <c r="CT303" s="83"/>
      <c r="CU303" s="83"/>
      <c r="CV303" s="83"/>
      <c r="CW303" s="83"/>
      <c r="CX303" s="83"/>
      <c r="CY303" s="83"/>
      <c r="CZ303" s="83"/>
      <c r="DA303" s="83"/>
      <c r="DB303" s="83"/>
      <c r="DC303" s="83"/>
      <c r="DD303" s="83"/>
      <c r="DE303" s="83"/>
      <c r="DF303" s="83"/>
      <c r="DG303" s="83"/>
      <c r="DH303" s="83"/>
      <c r="DI303" s="83"/>
      <c r="DJ303" s="83"/>
      <c r="DK303" s="83"/>
      <c r="DL303" s="83"/>
      <c r="DM303" s="83"/>
      <c r="DN303" s="83"/>
      <c r="DO303" s="83"/>
      <c r="DP303" s="83"/>
      <c r="DQ303" s="83"/>
      <c r="DR303" s="83"/>
      <c r="DS303" s="83"/>
      <c r="DT303" s="83"/>
      <c r="DU303" s="83"/>
      <c r="DV303" s="83"/>
      <c r="DW303" s="83"/>
      <c r="DX303" s="83"/>
      <c r="DY303" s="83"/>
      <c r="DZ303" s="83"/>
      <c r="EA303" s="83"/>
      <c r="EB303" s="83"/>
      <c r="EC303" s="83"/>
      <c r="ED303" s="83"/>
      <c r="EE303" s="83"/>
      <c r="EF303" s="83"/>
      <c r="EG303" s="83"/>
      <c r="EH303" s="83"/>
      <c r="EI303" s="83"/>
      <c r="EJ303" s="83"/>
      <c r="EK303" s="83"/>
      <c r="EL303" s="83"/>
      <c r="EM303" s="83"/>
      <c r="EN303" s="83"/>
      <c r="EO303" s="83"/>
      <c r="EP303" s="83"/>
      <c r="EQ303" s="83"/>
      <c r="ER303" s="83"/>
      <c r="ES303" s="83"/>
    </row>
    <row r="304" spans="1:150" ht="22.5" customHeight="1" thickBot="1" x14ac:dyDescent="0.3">
      <c r="B304" s="42" t="s">
        <v>159</v>
      </c>
      <c r="C304" s="1"/>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3"/>
      <c r="AI304" s="83"/>
      <c r="AJ304" s="83"/>
      <c r="AK304" s="83"/>
      <c r="AL304" s="83"/>
      <c r="AM304" s="83"/>
      <c r="AN304" s="83"/>
      <c r="AO304" s="83"/>
      <c r="AP304" s="83"/>
      <c r="AQ304" s="83"/>
      <c r="AR304" s="83"/>
      <c r="AS304" s="83"/>
      <c r="AT304" s="83"/>
      <c r="AU304" s="83"/>
      <c r="AV304" s="83"/>
      <c r="AW304" s="83"/>
      <c r="AX304" s="83"/>
      <c r="AY304" s="83"/>
      <c r="AZ304" s="83"/>
      <c r="BA304" s="83"/>
      <c r="BB304" s="83"/>
      <c r="BC304" s="83"/>
      <c r="BD304" s="83"/>
      <c r="BE304" s="83"/>
      <c r="BF304" s="83"/>
      <c r="BG304" s="83"/>
      <c r="BH304" s="83"/>
      <c r="BI304" s="83"/>
      <c r="BJ304" s="83"/>
      <c r="BK304" s="83"/>
      <c r="BL304" s="83"/>
      <c r="BM304" s="83"/>
      <c r="BN304" s="83"/>
      <c r="BO304" s="83"/>
      <c r="BP304" s="83"/>
      <c r="BQ304" s="83"/>
      <c r="BR304" s="83"/>
      <c r="BS304" s="83"/>
      <c r="BT304" s="83"/>
      <c r="BU304" s="83"/>
      <c r="BV304" s="39">
        <f>SUM(BV302,BV296)</f>
        <v>99.999999999999972</v>
      </c>
      <c r="BW304" s="39">
        <f>SUM(BW302,BW296)</f>
        <v>0</v>
      </c>
      <c r="BX304" s="39">
        <f>SUM(BX302,BX296)</f>
        <v>50.000000000000057</v>
      </c>
      <c r="BY304" s="39">
        <f>SUM(BY302,BY296)</f>
        <v>315.69998245000011</v>
      </c>
      <c r="BZ304" s="39">
        <f>SUM(BZ302,BZ296)</f>
        <v>406.44210763000012</v>
      </c>
      <c r="CA304" s="40">
        <f>SUM(BV304:BZ304)</f>
        <v>872.14209008000023</v>
      </c>
      <c r="CB304" s="83"/>
      <c r="CC304" s="83"/>
      <c r="CD304" s="83"/>
      <c r="CE304" s="83"/>
      <c r="CF304" s="60">
        <f>SUM(CF296,CA302)</f>
        <v>9080.5320227798002</v>
      </c>
      <c r="CG304" s="83"/>
      <c r="CH304" s="83"/>
      <c r="CI304" s="83"/>
      <c r="CJ304" s="83"/>
      <c r="CK304" s="83"/>
      <c r="CL304" s="83"/>
      <c r="CM304" s="83"/>
      <c r="CN304" s="83"/>
      <c r="CO304" s="83"/>
      <c r="CP304" s="83"/>
      <c r="CQ304" s="83"/>
      <c r="CR304" s="83"/>
      <c r="CS304" s="83"/>
      <c r="CT304" s="83"/>
      <c r="CU304" s="83"/>
      <c r="CV304" s="83"/>
      <c r="CW304" s="39">
        <f>SUM(CW302,CW296)</f>
        <v>434.4</v>
      </c>
      <c r="CX304" s="39">
        <f>SUM(CX302,CX296)</f>
        <v>634</v>
      </c>
      <c r="CY304" s="39">
        <f>SUM(CY302,CY296)</f>
        <v>434.79999999999995</v>
      </c>
      <c r="CZ304" s="39">
        <f>SUM(CZ302,CZ296)</f>
        <v>332</v>
      </c>
      <c r="DA304" s="39">
        <f>SUM(DA302,DA296)</f>
        <v>357.99999999943509</v>
      </c>
      <c r="DB304" s="40">
        <f>SUM(CW304:DA304)</f>
        <v>2193.199999999435</v>
      </c>
      <c r="DC304" s="83"/>
      <c r="DD304" s="83"/>
      <c r="DE304" s="83"/>
      <c r="DF304" s="83"/>
      <c r="DG304" s="83"/>
      <c r="DH304" s="83"/>
      <c r="DI304" s="83"/>
      <c r="DJ304" s="83"/>
      <c r="DK304" s="83"/>
      <c r="DL304" s="83"/>
      <c r="DM304" s="83"/>
      <c r="DN304" s="83"/>
      <c r="DO304" s="83"/>
      <c r="DP304" s="83"/>
      <c r="DQ304" s="83"/>
      <c r="DR304" s="83"/>
      <c r="DS304" s="60">
        <f>SUM(DS296,DB302)</f>
        <v>21598.14272775787</v>
      </c>
      <c r="DT304" s="83"/>
      <c r="DU304" s="83"/>
      <c r="DV304" s="83"/>
      <c r="DW304" s="83"/>
      <c r="DX304" s="83"/>
      <c r="DY304" s="83"/>
      <c r="DZ304" s="83"/>
      <c r="EA304" s="83"/>
      <c r="EB304" s="83"/>
      <c r="EC304" s="83"/>
      <c r="ED304" s="83"/>
      <c r="EE304" s="83"/>
      <c r="EF304" s="83"/>
      <c r="EG304" s="83"/>
      <c r="EH304" s="83"/>
      <c r="EI304" s="83"/>
      <c r="EJ304" s="83"/>
      <c r="EK304" s="83"/>
      <c r="EL304" s="83"/>
      <c r="EM304" s="83"/>
      <c r="EN304" s="83"/>
      <c r="EO304" s="83"/>
      <c r="EP304" s="83"/>
      <c r="EQ304" s="83"/>
      <c r="ER304" s="83"/>
      <c r="ES304" s="83"/>
    </row>
    <row r="305" spans="1:149" ht="22.5" customHeight="1" x14ac:dyDescent="0.25">
      <c r="A305"/>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c r="AC305" s="83"/>
      <c r="AD305" s="83"/>
      <c r="AE305" s="83"/>
      <c r="AF305" s="83"/>
      <c r="AG305" s="83"/>
      <c r="AH305" s="83"/>
      <c r="AI305" s="83"/>
      <c r="AJ305" s="83"/>
      <c r="AK305" s="83"/>
      <c r="AL305" s="83"/>
      <c r="AM305" s="83"/>
      <c r="AN305" s="83"/>
      <c r="AO305" s="83"/>
      <c r="AP305" s="83"/>
      <c r="AQ305" s="83"/>
      <c r="AR305" s="83"/>
      <c r="AS305" s="83"/>
      <c r="AT305" s="83"/>
      <c r="AU305" s="83"/>
      <c r="AV305" s="83"/>
      <c r="AW305" s="83"/>
      <c r="AX305" s="83"/>
      <c r="AY305" s="83"/>
      <c r="AZ305" s="83"/>
      <c r="BA305" s="83"/>
      <c r="BB305" s="83"/>
      <c r="BC305" s="83"/>
      <c r="BD305" s="83"/>
      <c r="BE305" s="83"/>
      <c r="BF305" s="83"/>
      <c r="BG305" s="83"/>
      <c r="BH305" s="83"/>
      <c r="BI305" s="83"/>
      <c r="BJ305" s="83"/>
      <c r="BK305" s="83"/>
      <c r="BL305" s="83"/>
      <c r="BM305" s="83"/>
      <c r="BN305" s="83"/>
      <c r="BO305" s="83"/>
      <c r="BP305" s="83"/>
      <c r="BQ305" s="83"/>
      <c r="BR305" s="83"/>
      <c r="BS305" s="83"/>
      <c r="BT305" s="83"/>
      <c r="BU305" s="83"/>
      <c r="BV305" s="83"/>
      <c r="BW305" s="83"/>
      <c r="BX305" s="83"/>
      <c r="BY305" s="83"/>
      <c r="BZ305" s="83"/>
      <c r="CA305" s="83"/>
      <c r="CB305" s="83"/>
      <c r="CC305" s="83"/>
      <c r="CD305" s="83"/>
      <c r="CE305" s="83"/>
      <c r="CF305" s="83"/>
      <c r="CG305" s="83"/>
      <c r="CH305" s="83"/>
      <c r="CI305" s="83"/>
      <c r="CJ305" s="83"/>
      <c r="CK305" s="83"/>
      <c r="CL305" s="83"/>
      <c r="CM305" s="83"/>
      <c r="CN305" s="83"/>
      <c r="CO305" s="83"/>
      <c r="CP305" s="83"/>
      <c r="CQ305" s="83"/>
      <c r="CR305" s="83"/>
      <c r="CS305" s="83"/>
      <c r="CT305" s="83"/>
      <c r="CU305" s="83"/>
      <c r="CV305" s="83"/>
      <c r="CW305" s="83"/>
      <c r="CX305" s="83"/>
      <c r="CY305" s="83"/>
      <c r="CZ305" s="83"/>
      <c r="DA305" s="83"/>
      <c r="DB305" s="83"/>
      <c r="DC305" s="83"/>
      <c r="DD305" s="83"/>
      <c r="DE305" s="83"/>
      <c r="DF305" s="83"/>
      <c r="DG305" s="83"/>
      <c r="DH305" s="83"/>
      <c r="DI305" s="83"/>
      <c r="DJ305" s="83"/>
      <c r="DK305" s="83"/>
      <c r="DL305" s="83"/>
      <c r="DM305" s="83"/>
      <c r="DN305" s="83"/>
      <c r="DO305" s="83"/>
      <c r="DP305" s="83"/>
      <c r="DQ305" s="83"/>
      <c r="DR305" s="83"/>
      <c r="DS305" s="83"/>
      <c r="DT305" s="83"/>
      <c r="DU305" s="83"/>
      <c r="DV305" s="83"/>
      <c r="DW305" s="83"/>
      <c r="DX305" s="83"/>
      <c r="DY305" s="83"/>
      <c r="DZ305" s="83"/>
      <c r="EA305" s="83"/>
      <c r="EB305" s="83"/>
      <c r="EC305" s="83"/>
      <c r="ED305" s="83"/>
      <c r="EE305" s="83"/>
      <c r="EF305" s="83"/>
      <c r="EG305" s="83"/>
      <c r="EH305" s="83"/>
      <c r="EI305" s="83"/>
      <c r="EJ305" s="83"/>
      <c r="EL305" s="83"/>
      <c r="EM305" s="83"/>
      <c r="EN305" s="83"/>
      <c r="EO305" s="83"/>
      <c r="EP305" s="83"/>
      <c r="EQ305" s="83"/>
      <c r="ES305" s="83"/>
    </row>
    <row r="306" spans="1:149" ht="22.5" customHeight="1" x14ac:dyDescent="0.25">
      <c r="A306" s="62"/>
      <c r="B306" s="62" t="s">
        <v>160</v>
      </c>
      <c r="D306" s="110"/>
      <c r="E306" s="110"/>
      <c r="F306" s="110"/>
      <c r="G306" s="110"/>
      <c r="H306" s="110"/>
      <c r="I306" s="110"/>
      <c r="J306" s="110"/>
      <c r="K306" s="110"/>
      <c r="L306" s="110"/>
      <c r="M306" s="110"/>
      <c r="N306" s="110"/>
      <c r="O306" s="111"/>
      <c r="P306" s="110"/>
      <c r="Q306" s="110"/>
      <c r="R306" s="110"/>
      <c r="S306" s="111"/>
      <c r="T306" s="110"/>
      <c r="U306" s="110"/>
      <c r="V306" s="110"/>
      <c r="W306" s="110"/>
      <c r="X306" s="110"/>
      <c r="Y306" s="111"/>
      <c r="Z306" s="111"/>
      <c r="AA306" s="111"/>
      <c r="AB306" s="111"/>
      <c r="AC306" s="110"/>
      <c r="AD306" s="110"/>
      <c r="AE306" s="110"/>
      <c r="AF306" s="110"/>
      <c r="AG306" s="110"/>
      <c r="AH306" s="111"/>
      <c r="AI306" s="110"/>
      <c r="AJ306" s="110"/>
      <c r="AK306" s="110"/>
      <c r="AL306" s="110"/>
      <c r="AM306" s="110"/>
      <c r="AN306" s="111"/>
      <c r="AO306" s="110"/>
      <c r="AP306" s="110"/>
      <c r="AQ306" s="110"/>
      <c r="AR306" s="110"/>
      <c r="AS306" s="110"/>
      <c r="AT306" s="111"/>
      <c r="AU306" s="110"/>
      <c r="AV306" s="110"/>
      <c r="AW306" s="110"/>
      <c r="AX306" s="110"/>
      <c r="AY306" s="110"/>
      <c r="AZ306" s="111"/>
      <c r="BA306" s="111"/>
      <c r="BB306" s="111"/>
      <c r="BC306" s="111"/>
      <c r="BD306" s="110"/>
      <c r="BE306" s="110"/>
      <c r="BF306" s="110"/>
      <c r="BG306" s="110"/>
      <c r="BH306" s="110"/>
      <c r="BI306" s="111"/>
      <c r="BJ306" s="110"/>
      <c r="BK306" s="110"/>
      <c r="BL306" s="110"/>
      <c r="BM306" s="110"/>
      <c r="BN306" s="110"/>
      <c r="BO306" s="110"/>
      <c r="BP306" s="110"/>
      <c r="BQ306" s="110"/>
      <c r="BR306" s="110"/>
      <c r="BS306" s="110"/>
      <c r="BT306" s="110"/>
      <c r="BU306" s="111"/>
      <c r="BV306" s="110"/>
      <c r="BW306" s="110"/>
      <c r="BX306" s="110"/>
      <c r="BY306" s="110"/>
      <c r="BZ306" s="110"/>
      <c r="CA306" s="111"/>
      <c r="CB306" s="110"/>
      <c r="CC306" s="111"/>
      <c r="CD306" s="110"/>
      <c r="CE306" s="111"/>
      <c r="CF306" s="111"/>
      <c r="CG306" s="111"/>
      <c r="CH306" s="111"/>
      <c r="CI306" s="110"/>
      <c r="CJ306" s="110"/>
      <c r="CK306" s="110"/>
      <c r="CL306" s="110"/>
      <c r="CM306" s="110"/>
      <c r="CN306" s="110"/>
      <c r="CO306" s="111"/>
      <c r="CP306" s="110"/>
      <c r="CQ306" s="110"/>
      <c r="CR306" s="110"/>
      <c r="CS306" s="110"/>
      <c r="CT306" s="110"/>
      <c r="CU306" s="110"/>
      <c r="CV306" s="111"/>
      <c r="CW306" s="110"/>
      <c r="CX306" s="110"/>
      <c r="CY306" s="110"/>
      <c r="CZ306" s="110"/>
      <c r="DA306" s="110"/>
      <c r="DB306" s="111"/>
      <c r="DC306" s="110"/>
      <c r="DD306" s="110"/>
      <c r="DE306" s="110"/>
      <c r="DF306" s="110"/>
      <c r="DG306" s="111"/>
      <c r="DH306" s="110"/>
      <c r="DI306" s="110"/>
      <c r="DJ306" s="110"/>
      <c r="DK306" s="111"/>
      <c r="DL306" s="110"/>
      <c r="DM306" s="110"/>
      <c r="DN306" s="110"/>
      <c r="DO306" s="110"/>
      <c r="DP306" s="110"/>
      <c r="DQ306" s="110"/>
      <c r="DR306" s="111"/>
      <c r="DS306" s="111"/>
      <c r="DT306" s="111"/>
      <c r="DU306" s="111"/>
      <c r="DV306" s="110"/>
      <c r="DW306" s="111"/>
      <c r="DX306" s="110"/>
      <c r="DY306" s="110"/>
      <c r="DZ306" s="110"/>
      <c r="EA306" s="110"/>
      <c r="EB306" s="110"/>
      <c r="EC306" s="110"/>
      <c r="ED306" s="110"/>
      <c r="EE306" s="110"/>
      <c r="EF306" s="110"/>
      <c r="EG306" s="110"/>
      <c r="EH306" s="110"/>
      <c r="EI306" s="110"/>
      <c r="EJ306" s="110"/>
      <c r="EL306" s="110"/>
      <c r="EM306" s="110"/>
      <c r="EN306" s="110"/>
      <c r="EO306" s="110"/>
      <c r="EP306" s="110"/>
      <c r="EQ306" s="111"/>
      <c r="ER306" s="111"/>
      <c r="ES306" s="111"/>
    </row>
    <row r="307" spans="1:149" ht="15" customHeight="1" x14ac:dyDescent="0.25">
      <c r="A307" s="62"/>
      <c r="B307" s="4" t="s">
        <v>161</v>
      </c>
      <c r="C307" s="4"/>
      <c r="D307" s="4"/>
      <c r="E307" s="4"/>
      <c r="F307" s="4"/>
      <c r="G307" s="63"/>
      <c r="H307" s="63"/>
      <c r="I307" s="63"/>
      <c r="J307" s="63"/>
      <c r="K307" s="63"/>
      <c r="L307" s="63"/>
      <c r="M307" s="63"/>
      <c r="N307" s="63"/>
      <c r="O307" s="63"/>
      <c r="P307" s="63"/>
      <c r="Q307" s="63"/>
      <c r="R307" s="63"/>
      <c r="S307" s="63"/>
      <c r="T307" s="63"/>
      <c r="U307" s="63"/>
      <c r="V307" s="63"/>
      <c r="W307" s="63"/>
      <c r="X307" s="63"/>
      <c r="Y307" s="63"/>
      <c r="Z307" s="63"/>
      <c r="AA307" s="101"/>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101"/>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114"/>
      <c r="BZ307" s="114"/>
      <c r="CA307" s="114"/>
      <c r="CB307" s="63"/>
      <c r="CC307" s="63"/>
      <c r="CD307" s="63"/>
      <c r="CE307" s="63"/>
      <c r="CF307" s="102"/>
      <c r="CG307" s="101"/>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102"/>
      <c r="DT307" s="101"/>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101"/>
    </row>
    <row r="308" spans="1:149" ht="15.75" customHeight="1" x14ac:dyDescent="0.25">
      <c r="B308" s="138" t="s">
        <v>162</v>
      </c>
      <c r="C308" s="138"/>
      <c r="D308" s="138"/>
      <c r="E308" s="138"/>
      <c r="F308" s="138"/>
      <c r="G308" s="138"/>
      <c r="H308" s="138"/>
      <c r="I308" s="138"/>
      <c r="J308" s="138"/>
      <c r="K308" s="138"/>
      <c r="L308" s="138"/>
      <c r="M308" s="138"/>
      <c r="N308" s="138"/>
      <c r="O308" s="138"/>
      <c r="P308" s="138"/>
      <c r="Q308" s="138"/>
      <c r="R308" s="138"/>
      <c r="S308" s="138"/>
      <c r="T308" s="138"/>
      <c r="U308" s="138"/>
      <c r="V308" s="138"/>
      <c r="W308" s="138"/>
      <c r="X308" s="138"/>
      <c r="Y308" s="138"/>
      <c r="Z308" s="138"/>
      <c r="AA308" s="138"/>
      <c r="AB308" s="138"/>
      <c r="AC308" s="138"/>
      <c r="AD308" s="138"/>
      <c r="AE308" s="138"/>
      <c r="AF308" s="138"/>
      <c r="AG308" s="138"/>
      <c r="AH308" s="138"/>
      <c r="AI308" s="138"/>
      <c r="AJ308" s="138"/>
      <c r="AK308" s="138"/>
      <c r="AL308" s="138"/>
      <c r="AM308" s="138"/>
      <c r="AN308" s="138"/>
      <c r="AO308" s="138"/>
      <c r="AP308" s="138"/>
      <c r="AQ308" s="138"/>
      <c r="AR308" s="138"/>
      <c r="AS308" s="138"/>
      <c r="AT308" s="138"/>
      <c r="AU308" s="138"/>
      <c r="AV308" s="138"/>
      <c r="AW308" s="138"/>
      <c r="AX308" s="138"/>
      <c r="AY308" s="138"/>
      <c r="AZ308" s="138"/>
      <c r="BA308" s="138"/>
      <c r="BB308" s="138"/>
      <c r="BC308" s="138"/>
      <c r="BD308" s="138"/>
      <c r="BE308" s="138"/>
      <c r="BF308" s="138"/>
      <c r="BG308" s="138"/>
      <c r="BH308" s="138"/>
      <c r="BI308" s="138"/>
      <c r="BJ308" s="138"/>
      <c r="BK308" s="138"/>
      <c r="BL308" s="138"/>
      <c r="BM308" s="138"/>
      <c r="BN308" s="138"/>
      <c r="BO308" s="138"/>
      <c r="BP308" s="138"/>
      <c r="BQ308" s="138"/>
      <c r="BR308" s="138"/>
      <c r="BS308" s="138"/>
      <c r="BT308" s="138"/>
      <c r="BU308" s="138"/>
      <c r="BV308" s="138"/>
      <c r="BW308" s="138"/>
      <c r="BX308" s="138"/>
      <c r="BY308" s="138"/>
      <c r="BZ308" s="138"/>
      <c r="CA308" s="138"/>
      <c r="CB308" s="138"/>
      <c r="CC308" s="138"/>
      <c r="CD308" s="138"/>
      <c r="CE308" s="138"/>
      <c r="CF308" s="138"/>
      <c r="CG308" s="138"/>
      <c r="CH308" s="138"/>
      <c r="CI308" s="138"/>
      <c r="CJ308" s="138"/>
      <c r="CK308" s="138"/>
      <c r="CL308" s="138"/>
      <c r="CM308" s="138"/>
      <c r="CN308" s="138"/>
      <c r="CO308" s="138"/>
      <c r="CP308" s="138"/>
      <c r="CQ308" s="138"/>
      <c r="CR308" s="138"/>
      <c r="CS308" s="138"/>
      <c r="CT308" s="138"/>
      <c r="CU308" s="138"/>
      <c r="CV308" s="138"/>
      <c r="CW308" s="138"/>
      <c r="CX308" s="138"/>
      <c r="CY308" s="138"/>
      <c r="CZ308" s="138"/>
      <c r="DA308" s="138"/>
      <c r="DB308" s="138"/>
      <c r="DC308" s="138"/>
      <c r="DD308" s="138"/>
      <c r="DE308" s="138"/>
      <c r="DF308" s="138"/>
      <c r="DG308" s="138"/>
      <c r="DH308" s="138"/>
      <c r="DI308" s="138"/>
      <c r="DJ308" s="138"/>
      <c r="DK308" s="138"/>
      <c r="DL308" s="138"/>
      <c r="DM308" s="138"/>
      <c r="DN308" s="138"/>
      <c r="DO308" s="138"/>
      <c r="DP308" s="138"/>
      <c r="DQ308" s="138"/>
      <c r="DR308" s="138"/>
      <c r="DS308" s="138"/>
      <c r="DT308" s="138"/>
      <c r="DU308" s="138"/>
      <c r="DV308" s="138"/>
      <c r="DW308" s="138"/>
      <c r="DX308" s="138"/>
      <c r="DY308" s="138"/>
      <c r="DZ308" s="138"/>
      <c r="EA308" s="138"/>
      <c r="EB308" s="138"/>
      <c r="EC308" s="138"/>
      <c r="ED308" s="138"/>
      <c r="EE308" s="138"/>
      <c r="EF308" s="138"/>
      <c r="EG308" s="138"/>
      <c r="EH308" s="138"/>
      <c r="EI308" s="138"/>
      <c r="EJ308" s="138"/>
      <c r="EK308" s="138"/>
      <c r="EL308" s="138"/>
      <c r="EM308" s="138"/>
      <c r="EN308" s="138"/>
      <c r="EO308" s="138"/>
      <c r="EP308" s="138"/>
      <c r="EQ308" s="138"/>
      <c r="ER308" s="138"/>
      <c r="ES308" s="101"/>
    </row>
    <row r="309" spans="1:149" ht="15.75" customHeight="1" x14ac:dyDescent="0.25">
      <c r="B309" s="4" t="s">
        <v>163</v>
      </c>
      <c r="C309" s="4"/>
      <c r="D309" s="4"/>
      <c r="E309" s="4"/>
      <c r="F309" s="4"/>
      <c r="G309" s="63"/>
      <c r="H309" s="63"/>
      <c r="I309" s="63"/>
      <c r="J309" s="63"/>
      <c r="K309" s="63"/>
      <c r="L309" s="63"/>
      <c r="M309" s="63"/>
      <c r="N309" s="63"/>
      <c r="O309" s="63"/>
      <c r="P309" s="63"/>
      <c r="Q309" s="63"/>
      <c r="R309" s="63"/>
      <c r="S309" s="63"/>
      <c r="T309" s="63"/>
      <c r="U309" s="63"/>
      <c r="V309" s="63"/>
      <c r="W309" s="63"/>
      <c r="X309" s="63"/>
      <c r="Y309" s="63"/>
      <c r="Z309" s="63"/>
      <c r="AA309" s="101"/>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101"/>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101"/>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101"/>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101"/>
    </row>
    <row r="310" spans="1:149" ht="30" customHeight="1" x14ac:dyDescent="0.25">
      <c r="B310" s="127" t="s">
        <v>164</v>
      </c>
      <c r="C310" s="12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c r="AA310" s="127"/>
      <c r="AB310" s="127"/>
      <c r="AC310" s="127"/>
      <c r="AD310" s="127"/>
      <c r="AE310" s="127"/>
      <c r="AF310" s="127"/>
      <c r="AG310" s="127"/>
      <c r="AH310" s="127"/>
      <c r="AI310" s="127"/>
      <c r="AJ310" s="127"/>
      <c r="AK310" s="127"/>
      <c r="AL310" s="127"/>
      <c r="AM310" s="127"/>
      <c r="AN310" s="127"/>
      <c r="AO310" s="127"/>
      <c r="AP310" s="127"/>
      <c r="AQ310" s="127"/>
      <c r="AR310" s="127"/>
      <c r="AS310" s="127"/>
      <c r="AT310" s="127"/>
      <c r="AU310" s="127"/>
      <c r="AV310" s="127"/>
      <c r="AW310" s="127"/>
      <c r="AX310" s="127"/>
      <c r="AY310" s="127"/>
      <c r="AZ310" s="127"/>
      <c r="BA310" s="127"/>
      <c r="BB310" s="127"/>
      <c r="BC310" s="127"/>
      <c r="BD310" s="127"/>
      <c r="BE310" s="127"/>
      <c r="BF310" s="127"/>
      <c r="BG310" s="127"/>
      <c r="BH310" s="127"/>
      <c r="BI310" s="127"/>
      <c r="BJ310" s="127"/>
      <c r="BK310" s="127"/>
      <c r="BL310" s="127"/>
      <c r="BM310" s="127"/>
      <c r="BN310" s="127"/>
      <c r="BO310" s="127"/>
      <c r="BP310" s="127"/>
      <c r="BQ310" s="127"/>
      <c r="BR310" s="127"/>
      <c r="BS310" s="127"/>
      <c r="BT310" s="127"/>
      <c r="BU310" s="127"/>
      <c r="BV310" s="127"/>
      <c r="BW310" s="127"/>
      <c r="BX310" s="127"/>
      <c r="BY310" s="127"/>
      <c r="BZ310" s="127"/>
      <c r="CA310" s="127"/>
      <c r="CB310" s="127"/>
      <c r="CC310" s="127"/>
      <c r="CD310" s="127"/>
      <c r="CE310" s="127"/>
      <c r="CF310" s="127"/>
      <c r="CG310" s="127"/>
      <c r="CH310" s="127"/>
      <c r="CI310" s="127"/>
      <c r="CJ310" s="127"/>
      <c r="CK310" s="127"/>
      <c r="CL310" s="127"/>
      <c r="CM310" s="127"/>
      <c r="CN310" s="127"/>
      <c r="CO310" s="127"/>
      <c r="CP310" s="127"/>
      <c r="CQ310" s="127"/>
      <c r="CR310" s="127"/>
      <c r="CS310" s="127"/>
      <c r="CT310" s="127"/>
      <c r="CU310" s="127"/>
      <c r="CV310" s="127"/>
      <c r="CW310" s="127"/>
      <c r="CX310" s="127"/>
      <c r="CY310" s="127"/>
      <c r="CZ310" s="127"/>
      <c r="DA310" s="127"/>
      <c r="DB310" s="127"/>
      <c r="DC310" s="127"/>
      <c r="DD310" s="127"/>
      <c r="DE310" s="127"/>
      <c r="DF310" s="127"/>
      <c r="DG310" s="127"/>
      <c r="DH310" s="127"/>
      <c r="DI310" s="127"/>
      <c r="DJ310" s="127"/>
      <c r="DK310" s="127"/>
      <c r="DL310" s="127"/>
      <c r="DM310" s="127"/>
      <c r="DN310" s="127"/>
      <c r="DO310" s="127"/>
      <c r="DP310" s="127"/>
      <c r="DQ310" s="127"/>
      <c r="DR310" s="127"/>
      <c r="DS310" s="127"/>
      <c r="DT310" s="127"/>
      <c r="DU310" s="127"/>
      <c r="DV310" s="127"/>
      <c r="DW310" s="127"/>
      <c r="DX310" s="127"/>
      <c r="DY310" s="127"/>
      <c r="DZ310" s="127"/>
      <c r="EA310" s="127"/>
      <c r="EB310" s="127"/>
      <c r="EC310" s="127"/>
      <c r="ED310" s="127"/>
      <c r="EE310" s="127"/>
      <c r="EF310" s="127"/>
      <c r="EG310" s="127"/>
      <c r="EH310" s="127"/>
      <c r="EI310" s="127"/>
      <c r="EJ310" s="127"/>
      <c r="EK310" s="127"/>
      <c r="EL310" s="127"/>
      <c r="EM310" s="127"/>
      <c r="EN310" s="127"/>
      <c r="EO310" s="127"/>
      <c r="EP310" s="127"/>
      <c r="EQ310" s="127"/>
      <c r="ER310" s="127"/>
      <c r="ES310" s="101"/>
    </row>
    <row r="311" spans="1:149" ht="15.75" customHeight="1" x14ac:dyDescent="0.25">
      <c r="B311" s="63" t="s">
        <v>165</v>
      </c>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101"/>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101"/>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101"/>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101"/>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101"/>
    </row>
    <row r="312" spans="1:149" ht="15.75" customHeight="1" x14ac:dyDescent="0.25">
      <c r="B312" s="127" t="s">
        <v>166</v>
      </c>
      <c r="C312" s="127"/>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c r="AA312" s="127"/>
      <c r="AB312" s="127"/>
      <c r="AC312" s="127"/>
      <c r="AD312" s="127"/>
      <c r="AE312" s="127"/>
      <c r="AF312" s="127"/>
      <c r="AG312" s="127"/>
      <c r="AH312" s="127"/>
      <c r="AI312" s="127"/>
      <c r="AJ312" s="127"/>
      <c r="AK312" s="127"/>
      <c r="AL312" s="127"/>
      <c r="AM312" s="127"/>
      <c r="AN312" s="127"/>
      <c r="AO312" s="127"/>
      <c r="AP312" s="127"/>
      <c r="AQ312" s="127"/>
      <c r="AR312" s="127"/>
      <c r="AS312" s="127"/>
      <c r="AT312" s="127"/>
      <c r="AU312" s="127"/>
      <c r="AV312" s="127"/>
      <c r="AW312" s="127"/>
      <c r="AX312" s="127"/>
      <c r="AY312" s="127"/>
      <c r="AZ312" s="127"/>
      <c r="BA312" s="127"/>
      <c r="BB312" s="127"/>
      <c r="BC312" s="127"/>
      <c r="BD312" s="127"/>
      <c r="BE312" s="127"/>
      <c r="BF312" s="127"/>
      <c r="BG312" s="127"/>
      <c r="BH312" s="127"/>
      <c r="BI312" s="127"/>
      <c r="BJ312" s="127"/>
      <c r="BK312" s="127"/>
      <c r="BL312" s="127"/>
      <c r="BM312" s="127"/>
      <c r="BN312" s="127"/>
      <c r="BO312" s="127"/>
      <c r="BP312" s="127"/>
      <c r="BQ312" s="127"/>
      <c r="BR312" s="127"/>
      <c r="BS312" s="127"/>
      <c r="BT312" s="127"/>
      <c r="BU312" s="127"/>
      <c r="BV312" s="127"/>
      <c r="BW312" s="127"/>
      <c r="BX312" s="127"/>
      <c r="BY312" s="127"/>
      <c r="BZ312" s="127"/>
      <c r="CA312" s="127"/>
      <c r="CB312" s="127"/>
      <c r="CC312" s="127"/>
      <c r="CD312" s="127"/>
      <c r="CE312" s="127"/>
      <c r="CF312" s="127"/>
      <c r="CG312" s="127"/>
      <c r="CH312" s="127"/>
      <c r="CI312" s="127"/>
      <c r="CJ312" s="127"/>
      <c r="CK312" s="127"/>
      <c r="CL312" s="127"/>
      <c r="CM312" s="127"/>
      <c r="CN312" s="127"/>
      <c r="CO312" s="127"/>
      <c r="CP312" s="127"/>
      <c r="CQ312" s="127"/>
      <c r="CR312" s="127"/>
      <c r="CS312" s="127"/>
      <c r="CT312" s="127"/>
      <c r="CU312" s="127"/>
      <c r="CV312" s="127"/>
      <c r="CW312" s="127"/>
      <c r="CX312" s="127"/>
      <c r="CY312" s="127"/>
      <c r="CZ312" s="127"/>
      <c r="DA312" s="127"/>
      <c r="DB312" s="127"/>
      <c r="DC312" s="127"/>
      <c r="DD312" s="127"/>
      <c r="DE312" s="127"/>
      <c r="DF312" s="127"/>
      <c r="DG312" s="127"/>
      <c r="DH312" s="127"/>
      <c r="DI312" s="127"/>
      <c r="DJ312" s="127"/>
      <c r="DK312" s="127"/>
      <c r="DL312" s="127"/>
      <c r="DM312" s="127"/>
      <c r="DN312" s="127"/>
      <c r="DO312" s="127"/>
      <c r="DP312" s="127"/>
      <c r="DQ312" s="127"/>
      <c r="DR312" s="127"/>
      <c r="DS312" s="127"/>
      <c r="DT312" s="127"/>
      <c r="DU312" s="127"/>
      <c r="DV312" s="127"/>
      <c r="DW312" s="127"/>
      <c r="DX312" s="127"/>
      <c r="DY312" s="127"/>
      <c r="DZ312" s="127"/>
      <c r="EA312" s="127"/>
      <c r="EB312" s="127"/>
      <c r="EC312" s="127"/>
      <c r="ED312" s="127"/>
      <c r="EE312" s="127"/>
      <c r="EF312" s="127"/>
      <c r="EG312" s="127"/>
      <c r="EH312" s="63"/>
      <c r="EI312" s="63"/>
      <c r="EJ312" s="63"/>
      <c r="EK312" s="63"/>
      <c r="EL312" s="63"/>
      <c r="EM312" s="63"/>
      <c r="EN312" s="63"/>
      <c r="EO312" s="63"/>
      <c r="EP312" s="63"/>
      <c r="EQ312" s="63"/>
      <c r="ER312" s="63"/>
      <c r="ES312" s="101"/>
    </row>
    <row r="313" spans="1:149" ht="15.75" customHeight="1" x14ac:dyDescent="0.25">
      <c r="B313" s="127" t="s">
        <v>167</v>
      </c>
      <c r="C313" s="127"/>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c r="AA313" s="127"/>
      <c r="AB313" s="127"/>
      <c r="AC313" s="127"/>
      <c r="AD313" s="127"/>
      <c r="AE313" s="127"/>
      <c r="AF313" s="127"/>
      <c r="AG313" s="127"/>
      <c r="AH313" s="127"/>
      <c r="AI313" s="127"/>
      <c r="AJ313" s="127"/>
      <c r="AK313" s="127"/>
      <c r="AL313" s="127"/>
      <c r="AM313" s="127"/>
      <c r="AN313" s="127"/>
      <c r="AO313" s="127"/>
      <c r="AP313" s="127"/>
      <c r="AQ313" s="127"/>
      <c r="AR313" s="127"/>
      <c r="AS313" s="127"/>
      <c r="AT313" s="127"/>
      <c r="AU313" s="127"/>
      <c r="AV313" s="127"/>
      <c r="AW313" s="127"/>
      <c r="AX313" s="127"/>
      <c r="AY313" s="127"/>
      <c r="AZ313" s="127"/>
      <c r="BA313" s="127"/>
      <c r="BB313" s="127"/>
      <c r="BC313" s="127"/>
      <c r="BD313" s="127"/>
      <c r="BE313" s="127"/>
      <c r="BF313" s="127"/>
      <c r="BG313" s="127"/>
      <c r="BH313" s="127"/>
      <c r="BI313" s="127"/>
      <c r="BJ313" s="127"/>
      <c r="BK313" s="127"/>
      <c r="BL313" s="127"/>
      <c r="BM313" s="127"/>
      <c r="BN313" s="127"/>
      <c r="BO313" s="127"/>
      <c r="BP313" s="127"/>
      <c r="BQ313" s="127"/>
      <c r="BR313" s="127"/>
      <c r="BS313" s="127"/>
      <c r="BT313" s="127"/>
      <c r="BU313" s="127"/>
      <c r="BV313" s="127"/>
      <c r="BW313" s="127"/>
      <c r="BX313" s="127"/>
      <c r="BY313" s="127"/>
      <c r="BZ313" s="127"/>
      <c r="CA313" s="127"/>
      <c r="CB313" s="127"/>
      <c r="CC313" s="127"/>
      <c r="CD313" s="127"/>
      <c r="CE313" s="127"/>
      <c r="CF313" s="127"/>
      <c r="CG313" s="127"/>
      <c r="CH313" s="127"/>
      <c r="CI313" s="127"/>
      <c r="CJ313" s="127"/>
      <c r="CK313" s="127"/>
      <c r="CL313" s="127"/>
      <c r="CM313" s="127"/>
      <c r="CN313" s="127"/>
      <c r="CO313" s="127"/>
      <c r="CP313" s="127"/>
      <c r="CQ313" s="127"/>
      <c r="CR313" s="127"/>
      <c r="CS313" s="127"/>
      <c r="CT313" s="127"/>
      <c r="CU313" s="127"/>
      <c r="CV313" s="127"/>
      <c r="CW313" s="127"/>
      <c r="CX313" s="127"/>
      <c r="CY313" s="127"/>
      <c r="CZ313" s="127"/>
      <c r="DA313" s="127"/>
      <c r="DB313" s="127"/>
      <c r="DC313" s="127"/>
      <c r="DD313" s="127"/>
      <c r="DE313" s="127"/>
      <c r="DF313" s="127"/>
      <c r="DG313" s="127"/>
      <c r="DH313" s="127"/>
      <c r="DI313" s="127"/>
      <c r="DJ313" s="127"/>
      <c r="DK313" s="127"/>
      <c r="DL313" s="127"/>
      <c r="DM313" s="127"/>
      <c r="DN313" s="127"/>
      <c r="DO313" s="127"/>
      <c r="DP313" s="127"/>
      <c r="DQ313" s="127"/>
      <c r="DR313" s="127"/>
      <c r="DS313" s="127"/>
      <c r="DT313" s="127"/>
      <c r="DU313" s="127"/>
      <c r="DV313" s="127"/>
      <c r="DW313" s="127"/>
      <c r="DX313" s="127"/>
      <c r="DY313" s="127"/>
      <c r="DZ313" s="127"/>
      <c r="EA313" s="127"/>
      <c r="EB313" s="127"/>
      <c r="EC313" s="127"/>
      <c r="ED313" s="127"/>
      <c r="EE313" s="127"/>
      <c r="EF313" s="127"/>
      <c r="EG313" s="127"/>
      <c r="EH313" s="127"/>
      <c r="EI313" s="127"/>
      <c r="EJ313" s="127"/>
      <c r="EK313" s="127"/>
      <c r="EL313" s="127"/>
      <c r="EM313" s="127"/>
      <c r="EN313" s="127"/>
      <c r="EO313" s="127"/>
      <c r="EP313" s="127"/>
      <c r="EQ313" s="127"/>
      <c r="ER313" s="127"/>
      <c r="ES313" s="101"/>
    </row>
    <row r="314" spans="1:149" ht="15.75" customHeight="1" x14ac:dyDescent="0.25">
      <c r="B314" s="127" t="s">
        <v>213</v>
      </c>
      <c r="C314" s="12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c r="AA314" s="127"/>
      <c r="AB314" s="127"/>
      <c r="AC314" s="127"/>
      <c r="AD314" s="127"/>
      <c r="AE314" s="127"/>
      <c r="AF314" s="127"/>
      <c r="AG314" s="127"/>
      <c r="AH314" s="127"/>
      <c r="AI314" s="127"/>
      <c r="AJ314" s="127"/>
      <c r="AK314" s="127"/>
      <c r="AL314" s="127"/>
      <c r="AM314" s="127"/>
      <c r="AN314" s="127"/>
      <c r="AO314" s="127"/>
      <c r="AP314" s="127"/>
      <c r="AQ314" s="127"/>
      <c r="AR314" s="127"/>
      <c r="AS314" s="127"/>
      <c r="AT314" s="127"/>
      <c r="AU314" s="127"/>
      <c r="AV314" s="127"/>
      <c r="AW314" s="127"/>
      <c r="AX314" s="127"/>
      <c r="AY314" s="127"/>
      <c r="AZ314" s="127"/>
      <c r="BA314" s="127"/>
      <c r="BB314" s="127"/>
      <c r="BC314" s="127"/>
      <c r="BD314" s="127"/>
      <c r="BE314" s="127"/>
      <c r="BF314" s="127"/>
      <c r="BG314" s="127"/>
      <c r="BH314" s="127"/>
      <c r="BI314" s="127"/>
      <c r="BJ314" s="127"/>
      <c r="BK314" s="127"/>
      <c r="BL314" s="127"/>
      <c r="BM314" s="127"/>
      <c r="BN314" s="127"/>
      <c r="BO314" s="127"/>
      <c r="BP314" s="127"/>
      <c r="BQ314" s="127"/>
      <c r="BR314" s="127"/>
      <c r="BS314" s="127"/>
      <c r="BT314" s="127"/>
      <c r="BU314" s="127"/>
      <c r="BV314" s="127"/>
      <c r="BW314" s="127"/>
      <c r="BX314" s="127"/>
      <c r="BY314" s="127"/>
      <c r="BZ314" s="127"/>
      <c r="CA314" s="127"/>
      <c r="CB314" s="127"/>
      <c r="CC314" s="127"/>
      <c r="CD314" s="127"/>
      <c r="CE314" s="127"/>
      <c r="CF314" s="127"/>
      <c r="CG314" s="127"/>
      <c r="CH314" s="127"/>
      <c r="CI314" s="127"/>
      <c r="CJ314" s="127"/>
      <c r="CK314" s="127"/>
      <c r="CL314" s="127"/>
      <c r="CM314" s="127"/>
      <c r="CN314" s="127"/>
      <c r="CO314" s="127"/>
      <c r="CP314" s="127"/>
      <c r="CQ314" s="127"/>
      <c r="CR314" s="127"/>
      <c r="CS314" s="127"/>
      <c r="CT314" s="127"/>
      <c r="CU314" s="127"/>
      <c r="CV314" s="127"/>
      <c r="CW314" s="127"/>
      <c r="CX314" s="127"/>
      <c r="CY314" s="127"/>
      <c r="CZ314" s="127"/>
      <c r="DA314" s="127"/>
      <c r="DB314" s="127"/>
      <c r="DC314" s="127"/>
      <c r="DD314" s="127"/>
      <c r="DE314" s="127"/>
      <c r="DF314" s="127"/>
      <c r="DG314" s="127"/>
      <c r="DH314" s="127"/>
      <c r="DI314" s="127"/>
      <c r="DJ314" s="127"/>
      <c r="DK314" s="127"/>
      <c r="DL314" s="127"/>
      <c r="DM314" s="127"/>
      <c r="DN314" s="127"/>
      <c r="DO314" s="127"/>
      <c r="DP314" s="127"/>
      <c r="DQ314" s="127"/>
      <c r="DR314" s="127"/>
      <c r="DS314" s="127"/>
      <c r="DT314" s="127"/>
      <c r="DU314" s="127"/>
      <c r="DV314" s="127"/>
      <c r="DW314" s="127"/>
      <c r="DX314" s="127"/>
      <c r="DY314" s="127"/>
      <c r="DZ314" s="127"/>
      <c r="EA314" s="127"/>
      <c r="EB314" s="127"/>
      <c r="EC314" s="127"/>
      <c r="ED314" s="127"/>
      <c r="EE314" s="127"/>
      <c r="EF314" s="127"/>
      <c r="EG314" s="127"/>
      <c r="EH314" s="127"/>
      <c r="EI314" s="127"/>
      <c r="EJ314" s="127"/>
      <c r="EK314" s="127"/>
      <c r="EL314" s="127"/>
      <c r="EM314" s="127"/>
      <c r="EN314" s="127"/>
      <c r="EO314" s="127"/>
      <c r="EP314" s="127"/>
      <c r="EQ314" s="127"/>
      <c r="ER314" s="127"/>
      <c r="ES314" s="101"/>
    </row>
    <row r="315" spans="1:149" ht="15.75" customHeight="1" x14ac:dyDescent="0.25">
      <c r="B315" s="127" t="s">
        <v>214</v>
      </c>
      <c r="C315" s="12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7"/>
      <c r="AP315" s="127"/>
      <c r="AQ315" s="127"/>
      <c r="AR315" s="127"/>
      <c r="AS315" s="127"/>
      <c r="AT315" s="127"/>
      <c r="AU315" s="127"/>
      <c r="AV315" s="127"/>
      <c r="AW315" s="127"/>
      <c r="AX315" s="127"/>
      <c r="AY315" s="127"/>
      <c r="AZ315" s="127"/>
      <c r="BA315" s="127"/>
      <c r="BB315" s="127"/>
      <c r="BC315" s="127"/>
      <c r="BD315" s="127"/>
      <c r="BE315" s="127"/>
      <c r="BF315" s="127"/>
      <c r="BG315" s="127"/>
      <c r="BH315" s="127"/>
      <c r="BI315" s="127"/>
      <c r="BJ315" s="127"/>
      <c r="BK315" s="127"/>
      <c r="BL315" s="127"/>
      <c r="BM315" s="127"/>
      <c r="BN315" s="127"/>
      <c r="BO315" s="127"/>
      <c r="BP315" s="127"/>
      <c r="BQ315" s="127"/>
      <c r="BR315" s="127"/>
      <c r="BS315" s="127"/>
      <c r="BT315" s="127"/>
      <c r="BU315" s="127"/>
      <c r="BV315" s="127"/>
      <c r="BW315" s="127"/>
      <c r="BX315" s="127"/>
      <c r="BY315" s="127"/>
      <c r="BZ315" s="127"/>
      <c r="CA315" s="127"/>
      <c r="CB315" s="127"/>
      <c r="CC315" s="127"/>
      <c r="CD315" s="127"/>
      <c r="CE315" s="127"/>
      <c r="CF315" s="127"/>
      <c r="CG315" s="127"/>
      <c r="CH315" s="127"/>
      <c r="CI315" s="127"/>
      <c r="CJ315" s="127"/>
      <c r="CK315" s="127"/>
      <c r="CL315" s="127"/>
      <c r="CM315" s="127"/>
      <c r="CN315" s="127"/>
      <c r="CO315" s="127"/>
      <c r="CP315" s="127"/>
      <c r="CQ315" s="127"/>
      <c r="CR315" s="127"/>
      <c r="CS315" s="127"/>
      <c r="CT315" s="127"/>
      <c r="CU315" s="127"/>
      <c r="CV315" s="127"/>
      <c r="CW315" s="127"/>
      <c r="CX315" s="127"/>
      <c r="CY315" s="127"/>
      <c r="CZ315" s="127"/>
      <c r="DA315" s="127"/>
      <c r="DB315" s="127"/>
      <c r="DC315" s="127"/>
      <c r="DD315" s="127"/>
      <c r="DE315" s="127"/>
      <c r="DF315" s="127"/>
      <c r="DG315" s="127"/>
      <c r="DH315" s="127"/>
      <c r="DI315" s="127"/>
      <c r="DJ315" s="127"/>
      <c r="DK315" s="127"/>
      <c r="DL315" s="127"/>
      <c r="DM315" s="127"/>
      <c r="DN315" s="127"/>
      <c r="DO315" s="127"/>
      <c r="DP315" s="127"/>
      <c r="DQ315" s="127"/>
      <c r="DR315" s="127"/>
      <c r="DS315" s="127"/>
      <c r="DT315" s="127"/>
      <c r="DU315" s="127"/>
      <c r="DV315" s="127"/>
      <c r="DW315" s="127"/>
      <c r="DX315" s="127"/>
      <c r="DY315" s="127"/>
      <c r="DZ315" s="127"/>
      <c r="EA315" s="127"/>
      <c r="EB315" s="127"/>
      <c r="EC315" s="127"/>
      <c r="ED315" s="127"/>
      <c r="EE315" s="127"/>
      <c r="EF315" s="127"/>
      <c r="EG315" s="127"/>
      <c r="EH315" s="127"/>
      <c r="EI315" s="127"/>
      <c r="EJ315" s="127"/>
      <c r="EK315" s="127"/>
      <c r="EL315" s="127"/>
      <c r="EM315" s="127"/>
      <c r="EN315" s="127"/>
      <c r="EO315" s="127"/>
      <c r="EP315" s="127"/>
      <c r="EQ315" s="127"/>
      <c r="ER315" s="127"/>
      <c r="ES315" s="101"/>
    </row>
    <row r="316" spans="1:149" ht="15.75" customHeight="1" x14ac:dyDescent="0.25">
      <c r="B316" s="127" t="s">
        <v>268</v>
      </c>
      <c r="C316" s="12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c r="AA316" s="127"/>
      <c r="AB316" s="127"/>
      <c r="AC316" s="127"/>
      <c r="AD316" s="127"/>
      <c r="AE316" s="127"/>
      <c r="AF316" s="127"/>
      <c r="AG316" s="127"/>
      <c r="AH316" s="127"/>
      <c r="AI316" s="127"/>
      <c r="AJ316" s="127"/>
      <c r="AK316" s="127"/>
      <c r="AL316" s="127"/>
      <c r="AM316" s="127"/>
      <c r="AN316" s="127"/>
      <c r="AO316" s="127"/>
      <c r="AP316" s="127"/>
      <c r="AQ316" s="127"/>
      <c r="AR316" s="127"/>
      <c r="AS316" s="127"/>
      <c r="AT316" s="127"/>
      <c r="AU316" s="127"/>
      <c r="AV316" s="127"/>
      <c r="AW316" s="127"/>
      <c r="AX316" s="127"/>
      <c r="AY316" s="127"/>
      <c r="AZ316" s="127"/>
      <c r="BA316" s="127"/>
      <c r="BB316" s="127"/>
      <c r="BC316" s="127"/>
      <c r="BD316" s="127"/>
      <c r="BE316" s="127"/>
      <c r="BF316" s="127"/>
      <c r="BG316" s="127"/>
      <c r="BH316" s="127"/>
      <c r="BI316" s="127"/>
      <c r="BJ316" s="127"/>
      <c r="BK316" s="127"/>
      <c r="BL316" s="127"/>
      <c r="BM316" s="127"/>
      <c r="BN316" s="127"/>
      <c r="BO316" s="127"/>
      <c r="BP316" s="127"/>
      <c r="BQ316" s="127"/>
      <c r="BR316" s="127"/>
      <c r="BS316" s="127"/>
      <c r="BT316" s="127"/>
      <c r="BU316" s="127"/>
      <c r="BV316" s="127"/>
      <c r="BW316" s="127"/>
      <c r="BX316" s="127"/>
      <c r="BY316" s="127"/>
      <c r="BZ316" s="127"/>
      <c r="CA316" s="127"/>
      <c r="CB316" s="127"/>
      <c r="CC316" s="127"/>
      <c r="CD316" s="127"/>
      <c r="CE316" s="127"/>
      <c r="CF316" s="127"/>
      <c r="CG316" s="127"/>
      <c r="CH316" s="127"/>
      <c r="CI316" s="127"/>
      <c r="CJ316" s="127"/>
      <c r="CK316" s="127"/>
      <c r="CL316" s="127"/>
      <c r="CM316" s="127"/>
      <c r="CN316" s="127"/>
      <c r="CO316" s="127"/>
      <c r="CP316" s="127"/>
      <c r="CQ316" s="127"/>
      <c r="CR316" s="127"/>
      <c r="CS316" s="127"/>
      <c r="CT316" s="127"/>
      <c r="CU316" s="127"/>
      <c r="CV316" s="127"/>
      <c r="CW316" s="127"/>
      <c r="CX316" s="127"/>
      <c r="CY316" s="127"/>
      <c r="CZ316" s="127"/>
      <c r="DA316" s="127"/>
      <c r="DB316" s="127"/>
      <c r="DC316" s="127"/>
      <c r="DD316" s="127"/>
      <c r="DE316" s="127"/>
      <c r="DF316" s="127"/>
      <c r="DG316" s="127"/>
      <c r="DH316" s="127"/>
      <c r="DI316" s="127"/>
      <c r="DJ316" s="127"/>
      <c r="DK316" s="127"/>
      <c r="DL316" s="127"/>
      <c r="DM316" s="127"/>
      <c r="DN316" s="127"/>
      <c r="DO316" s="127"/>
      <c r="DP316" s="127"/>
      <c r="DQ316" s="127"/>
      <c r="DR316" s="127"/>
      <c r="DS316" s="127"/>
      <c r="DT316" s="127"/>
      <c r="DU316" s="127"/>
      <c r="DV316" s="127"/>
      <c r="DW316" s="127"/>
      <c r="DX316" s="127"/>
      <c r="DY316" s="127"/>
      <c r="DZ316" s="127"/>
      <c r="EA316" s="127"/>
      <c r="EB316" s="127"/>
      <c r="EC316" s="127"/>
      <c r="ED316" s="127"/>
      <c r="EE316" s="127"/>
      <c r="EF316" s="127"/>
      <c r="EG316" s="127"/>
      <c r="EH316" s="127"/>
      <c r="EI316" s="127"/>
      <c r="EJ316" s="127"/>
      <c r="EK316" s="127"/>
      <c r="EL316" s="127"/>
      <c r="EM316" s="127"/>
      <c r="EN316" s="127"/>
      <c r="EO316" s="127"/>
      <c r="EP316" s="127"/>
      <c r="EQ316" s="127"/>
      <c r="ER316" s="127"/>
      <c r="ES316" s="101"/>
    </row>
    <row r="317" spans="1:149" ht="15.75" customHeight="1" x14ac:dyDescent="0.25">
      <c r="B317" s="127" t="s">
        <v>215</v>
      </c>
      <c r="C317" s="12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c r="AN317" s="127"/>
      <c r="AO317" s="127"/>
      <c r="AP317" s="127"/>
      <c r="AQ317" s="127"/>
      <c r="AR317" s="127"/>
      <c r="AS317" s="127"/>
      <c r="AT317" s="127"/>
      <c r="AU317" s="127"/>
      <c r="AV317" s="127"/>
      <c r="AW317" s="127"/>
      <c r="AX317" s="127"/>
      <c r="AY317" s="127"/>
      <c r="AZ317" s="127"/>
      <c r="BA317" s="127"/>
      <c r="BB317" s="127"/>
      <c r="BC317" s="127"/>
      <c r="BD317" s="127"/>
      <c r="BE317" s="127"/>
      <c r="BF317" s="127"/>
      <c r="BG317" s="127"/>
      <c r="BH317" s="127"/>
      <c r="BI317" s="127"/>
      <c r="BJ317" s="127"/>
      <c r="BK317" s="127"/>
      <c r="BL317" s="127"/>
      <c r="BM317" s="127"/>
      <c r="BN317" s="127"/>
      <c r="BO317" s="127"/>
      <c r="BP317" s="127"/>
      <c r="BQ317" s="127"/>
      <c r="BR317" s="127"/>
      <c r="BS317" s="127"/>
      <c r="BT317" s="127"/>
      <c r="BU317" s="127"/>
      <c r="BV317" s="127"/>
      <c r="BW317" s="127"/>
      <c r="BX317" s="127"/>
      <c r="BY317" s="127"/>
      <c r="BZ317" s="127"/>
      <c r="CA317" s="127"/>
      <c r="CB317" s="127"/>
      <c r="CC317" s="127"/>
      <c r="CD317" s="127"/>
      <c r="CE317" s="127"/>
      <c r="CF317" s="127"/>
      <c r="CG317" s="127"/>
      <c r="CH317" s="127"/>
      <c r="CI317" s="127"/>
      <c r="CJ317" s="127"/>
      <c r="CK317" s="127"/>
      <c r="CL317" s="127"/>
      <c r="CM317" s="127"/>
      <c r="CN317" s="127"/>
      <c r="CO317" s="127"/>
      <c r="CP317" s="127"/>
      <c r="CQ317" s="127"/>
      <c r="CR317" s="127"/>
      <c r="CS317" s="127"/>
      <c r="CT317" s="127"/>
      <c r="CU317" s="127"/>
      <c r="CV317" s="127"/>
      <c r="CW317" s="127"/>
      <c r="CX317" s="127"/>
      <c r="CY317" s="127"/>
      <c r="CZ317" s="127"/>
      <c r="DA317" s="127"/>
      <c r="DB317" s="127"/>
      <c r="DC317" s="127"/>
      <c r="DD317" s="127"/>
      <c r="DE317" s="127"/>
      <c r="DF317" s="127"/>
      <c r="DG317" s="127"/>
      <c r="DH317" s="127"/>
      <c r="DI317" s="127"/>
      <c r="DJ317" s="127"/>
      <c r="DK317" s="127"/>
      <c r="DL317" s="127"/>
      <c r="DM317" s="127"/>
      <c r="DN317" s="127"/>
      <c r="DO317" s="127"/>
      <c r="DP317" s="127"/>
      <c r="DQ317" s="127"/>
      <c r="DR317" s="127"/>
      <c r="DS317" s="127"/>
      <c r="DT317" s="127"/>
      <c r="DU317" s="127"/>
      <c r="DV317" s="127"/>
      <c r="DW317" s="127"/>
      <c r="DX317" s="127"/>
      <c r="DY317" s="127"/>
      <c r="DZ317" s="127"/>
      <c r="EA317" s="127"/>
      <c r="EB317" s="127"/>
      <c r="EC317" s="127"/>
      <c r="ED317" s="127"/>
      <c r="EE317" s="127"/>
      <c r="EF317" s="127"/>
      <c r="EG317" s="127"/>
      <c r="EH317" s="127"/>
      <c r="EI317" s="127"/>
      <c r="EJ317" s="127"/>
      <c r="EK317" s="127"/>
      <c r="EL317" s="127"/>
      <c r="EM317" s="127"/>
      <c r="EN317" s="127"/>
      <c r="EO317" s="127"/>
      <c r="EP317" s="127"/>
      <c r="EQ317" s="127"/>
      <c r="ER317" s="127"/>
      <c r="ES317" s="101"/>
    </row>
    <row r="318" spans="1:149" ht="15.75" customHeight="1" x14ac:dyDescent="0.25">
      <c r="B318" s="127" t="s">
        <v>216</v>
      </c>
      <c r="C318" s="12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c r="AA318" s="127"/>
      <c r="AB318" s="127"/>
      <c r="AC318" s="127"/>
      <c r="AD318" s="127"/>
      <c r="AE318" s="127"/>
      <c r="AF318" s="127"/>
      <c r="AG318" s="127"/>
      <c r="AH318" s="127"/>
      <c r="AI318" s="127"/>
      <c r="AJ318" s="127"/>
      <c r="AK318" s="127"/>
      <c r="AL318" s="127"/>
      <c r="AM318" s="127"/>
      <c r="AN318" s="127"/>
      <c r="AO318" s="127"/>
      <c r="AP318" s="127"/>
      <c r="AQ318" s="127"/>
      <c r="AR318" s="127"/>
      <c r="AS318" s="127"/>
      <c r="AT318" s="127"/>
      <c r="AU318" s="127"/>
      <c r="AV318" s="127"/>
      <c r="AW318" s="127"/>
      <c r="AX318" s="127"/>
      <c r="AY318" s="127"/>
      <c r="AZ318" s="127"/>
      <c r="BA318" s="127"/>
      <c r="BB318" s="127"/>
      <c r="BC318" s="127"/>
      <c r="BD318" s="127"/>
      <c r="BE318" s="127"/>
      <c r="BF318" s="127"/>
      <c r="BG318" s="127"/>
      <c r="BH318" s="127"/>
      <c r="BI318" s="127"/>
      <c r="BJ318" s="127"/>
      <c r="BK318" s="127"/>
      <c r="BL318" s="127"/>
      <c r="BM318" s="127"/>
      <c r="BN318" s="127"/>
      <c r="BO318" s="127"/>
      <c r="BP318" s="127"/>
      <c r="BQ318" s="127"/>
      <c r="BR318" s="127"/>
      <c r="BS318" s="127"/>
      <c r="BT318" s="127"/>
      <c r="BU318" s="127"/>
      <c r="BV318" s="127"/>
      <c r="BW318" s="127"/>
      <c r="BX318" s="127"/>
      <c r="BY318" s="127"/>
      <c r="BZ318" s="127"/>
      <c r="CA318" s="127"/>
      <c r="CB318" s="127"/>
      <c r="CC318" s="127"/>
      <c r="CD318" s="127"/>
      <c r="CE318" s="127"/>
      <c r="CF318" s="127"/>
      <c r="CG318" s="127"/>
      <c r="CH318" s="127"/>
      <c r="CI318" s="127"/>
      <c r="CJ318" s="127"/>
      <c r="CK318" s="127"/>
      <c r="CL318" s="127"/>
      <c r="CM318" s="127"/>
      <c r="CN318" s="127"/>
      <c r="CO318" s="127"/>
      <c r="CP318" s="127"/>
      <c r="CQ318" s="127"/>
      <c r="CR318" s="127"/>
      <c r="CS318" s="127"/>
      <c r="CT318" s="127"/>
      <c r="CU318" s="127"/>
      <c r="CV318" s="127"/>
      <c r="CW318" s="127"/>
      <c r="CX318" s="127"/>
      <c r="CY318" s="127"/>
      <c r="CZ318" s="127"/>
      <c r="DA318" s="127"/>
      <c r="DB318" s="127"/>
      <c r="DC318" s="127"/>
      <c r="DD318" s="127"/>
      <c r="DE318" s="127"/>
      <c r="DF318" s="127"/>
      <c r="DG318" s="127"/>
      <c r="DH318" s="127"/>
      <c r="DI318" s="127"/>
      <c r="DJ318" s="127"/>
      <c r="DK318" s="127"/>
      <c r="DL318" s="127"/>
      <c r="DM318" s="127"/>
      <c r="DN318" s="127"/>
      <c r="DO318" s="127"/>
      <c r="DP318" s="127"/>
      <c r="DQ318" s="127"/>
      <c r="DR318" s="127"/>
      <c r="DS318" s="127"/>
      <c r="DT318" s="127"/>
      <c r="DU318" s="127"/>
      <c r="DV318" s="127"/>
      <c r="DW318" s="127"/>
      <c r="DX318" s="127"/>
      <c r="DY318" s="127"/>
      <c r="DZ318" s="127"/>
      <c r="EA318" s="127"/>
      <c r="EB318" s="127"/>
      <c r="EC318" s="127"/>
      <c r="ED318" s="127"/>
      <c r="EE318" s="127"/>
      <c r="EF318" s="127"/>
      <c r="EG318" s="127"/>
      <c r="EH318" s="127"/>
      <c r="EI318" s="127"/>
      <c r="EJ318" s="127"/>
      <c r="EK318" s="127"/>
      <c r="EL318" s="127"/>
      <c r="EM318" s="127"/>
      <c r="EN318" s="127"/>
      <c r="EO318" s="127"/>
      <c r="EP318" s="127"/>
      <c r="EQ318" s="127"/>
      <c r="ER318" s="127"/>
      <c r="ES318" s="101"/>
    </row>
    <row r="319" spans="1:149" ht="15.75" customHeight="1" x14ac:dyDescent="0.25">
      <c r="B319" s="127" t="s">
        <v>217</v>
      </c>
      <c r="C319" s="127"/>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c r="AA319" s="127"/>
      <c r="AB319" s="127"/>
      <c r="AC319" s="127"/>
      <c r="AD319" s="127"/>
      <c r="AE319" s="127"/>
      <c r="AF319" s="127"/>
      <c r="AG319" s="127"/>
      <c r="AH319" s="127"/>
      <c r="AI319" s="127"/>
      <c r="AJ319" s="127"/>
      <c r="AK319" s="127"/>
      <c r="AL319" s="127"/>
      <c r="AM319" s="127"/>
      <c r="AN319" s="127"/>
      <c r="AO319" s="127"/>
      <c r="AP319" s="127"/>
      <c r="AQ319" s="127"/>
      <c r="AR319" s="127"/>
      <c r="AS319" s="127"/>
      <c r="AT319" s="127"/>
      <c r="AU319" s="127"/>
      <c r="AV319" s="127"/>
      <c r="AW319" s="127"/>
      <c r="AX319" s="127"/>
      <c r="AY319" s="127"/>
      <c r="AZ319" s="127"/>
      <c r="BA319" s="127"/>
      <c r="BB319" s="127"/>
      <c r="BC319" s="127"/>
      <c r="BD319" s="127"/>
      <c r="BE319" s="127"/>
      <c r="BF319" s="127"/>
      <c r="BG319" s="127"/>
      <c r="BH319" s="127"/>
      <c r="BI319" s="127"/>
      <c r="BJ319" s="127"/>
      <c r="BK319" s="127"/>
      <c r="BL319" s="127"/>
      <c r="BM319" s="127"/>
      <c r="BN319" s="127"/>
      <c r="BO319" s="127"/>
      <c r="BP319" s="127"/>
      <c r="BQ319" s="127"/>
      <c r="BR319" s="127"/>
      <c r="BS319" s="127"/>
      <c r="BT319" s="127"/>
      <c r="BU319" s="127"/>
      <c r="BV319" s="127"/>
      <c r="BW319" s="127"/>
      <c r="BX319" s="127"/>
      <c r="BY319" s="127"/>
      <c r="BZ319" s="127"/>
      <c r="CA319" s="127"/>
      <c r="CB319" s="127"/>
      <c r="CC319" s="127"/>
      <c r="CD319" s="127"/>
      <c r="CE319" s="127"/>
      <c r="CF319" s="127"/>
      <c r="CG319" s="127"/>
      <c r="CH319" s="127"/>
      <c r="CI319" s="127"/>
      <c r="CJ319" s="127"/>
      <c r="CK319" s="127"/>
      <c r="CL319" s="127"/>
      <c r="CM319" s="127"/>
      <c r="CN319" s="127"/>
      <c r="CO319" s="127"/>
      <c r="CP319" s="127"/>
      <c r="CQ319" s="127"/>
      <c r="CR319" s="127"/>
      <c r="CS319" s="127"/>
      <c r="CT319" s="127"/>
      <c r="CU319" s="127"/>
      <c r="CV319" s="127"/>
      <c r="CW319" s="127"/>
      <c r="CX319" s="127"/>
      <c r="CY319" s="127"/>
      <c r="CZ319" s="127"/>
      <c r="DA319" s="127"/>
      <c r="DB319" s="127"/>
      <c r="DC319" s="127"/>
      <c r="DD319" s="127"/>
      <c r="DE319" s="127"/>
      <c r="DF319" s="127"/>
      <c r="DG319" s="127"/>
      <c r="DH319" s="127"/>
      <c r="DI319" s="127"/>
      <c r="DJ319" s="127"/>
      <c r="DK319" s="127"/>
      <c r="DL319" s="127"/>
      <c r="DM319" s="127"/>
      <c r="DN319" s="127"/>
      <c r="DO319" s="127"/>
      <c r="DP319" s="127"/>
      <c r="DQ319" s="127"/>
      <c r="DR319" s="127"/>
      <c r="DS319" s="127"/>
      <c r="DT319" s="127"/>
      <c r="DU319" s="127"/>
      <c r="DV319" s="127"/>
      <c r="DW319" s="127"/>
      <c r="DX319" s="127"/>
      <c r="DY319" s="127"/>
      <c r="DZ319" s="127"/>
      <c r="EA319" s="127"/>
      <c r="EB319" s="127"/>
      <c r="EC319" s="127"/>
      <c r="ED319" s="127"/>
      <c r="EE319" s="127"/>
      <c r="EF319" s="127"/>
      <c r="EG319" s="127"/>
      <c r="EH319" s="127"/>
      <c r="EI319" s="127"/>
      <c r="EJ319" s="127"/>
      <c r="EK319" s="127"/>
      <c r="EL319" s="127"/>
      <c r="EM319" s="127"/>
      <c r="EN319" s="127"/>
      <c r="EO319" s="127"/>
      <c r="EP319" s="127"/>
      <c r="EQ319" s="127"/>
      <c r="ER319" s="127"/>
      <c r="ES319" s="101"/>
    </row>
    <row r="320" spans="1:149" ht="15.75" customHeight="1" x14ac:dyDescent="0.25">
      <c r="B320" s="131" t="s">
        <v>218</v>
      </c>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c r="AK320" s="131"/>
      <c r="AL320" s="131"/>
      <c r="AM320" s="131"/>
      <c r="AN320" s="131"/>
      <c r="AO320" s="131"/>
      <c r="AP320" s="131"/>
      <c r="AQ320" s="131"/>
      <c r="AR320" s="131"/>
      <c r="AS320" s="131"/>
      <c r="AT320" s="131"/>
      <c r="AU320" s="131"/>
      <c r="AV320" s="131"/>
      <c r="AW320" s="131"/>
      <c r="AX320" s="131"/>
      <c r="AY320" s="131"/>
      <c r="AZ320" s="131"/>
      <c r="BA320" s="131"/>
      <c r="BB320" s="131"/>
      <c r="BC320" s="131"/>
      <c r="BD320" s="131"/>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c r="CG320" s="131"/>
      <c r="CH320" s="131"/>
      <c r="CI320" s="131"/>
      <c r="CJ320" s="131"/>
      <c r="CK320" s="131"/>
      <c r="CL320" s="131"/>
      <c r="CM320" s="131"/>
      <c r="CN320" s="131"/>
      <c r="CO320" s="131"/>
      <c r="CP320" s="131"/>
      <c r="CQ320" s="131"/>
      <c r="CR320" s="131"/>
      <c r="CS320" s="131"/>
      <c r="CT320" s="131"/>
      <c r="CU320" s="131"/>
      <c r="CV320" s="131"/>
      <c r="CW320" s="131"/>
      <c r="CX320" s="131"/>
      <c r="CY320" s="131"/>
      <c r="CZ320" s="131"/>
      <c r="DA320" s="131"/>
      <c r="DB320" s="131"/>
      <c r="DC320" s="131"/>
      <c r="DD320" s="131"/>
      <c r="DE320" s="131"/>
      <c r="DF320" s="131"/>
      <c r="DG320" s="131"/>
      <c r="DH320" s="131"/>
      <c r="DI320" s="131"/>
      <c r="DJ320" s="131"/>
      <c r="DK320" s="131"/>
      <c r="DL320" s="131"/>
      <c r="DM320" s="131"/>
      <c r="DN320" s="131"/>
      <c r="DO320" s="131"/>
      <c r="DP320" s="131"/>
      <c r="DQ320" s="131"/>
      <c r="DR320" s="131"/>
      <c r="DS320" s="131"/>
      <c r="DT320" s="131"/>
      <c r="DU320" s="131"/>
      <c r="DV320" s="131"/>
      <c r="DW320" s="131"/>
      <c r="DX320" s="131"/>
      <c r="DY320" s="131"/>
      <c r="DZ320" s="131"/>
      <c r="EA320" s="131"/>
      <c r="EB320" s="131"/>
      <c r="EC320" s="131"/>
      <c r="ED320" s="131"/>
      <c r="EE320" s="131"/>
      <c r="EF320" s="131"/>
      <c r="EG320" s="131"/>
      <c r="EH320" s="131"/>
      <c r="EI320" s="131"/>
      <c r="EJ320" s="131"/>
      <c r="EK320" s="131"/>
      <c r="EL320" s="131"/>
      <c r="EM320" s="131"/>
      <c r="EN320" s="131"/>
      <c r="EO320" s="131"/>
      <c r="EP320" s="131"/>
      <c r="EQ320" s="131"/>
      <c r="ER320" s="131"/>
      <c r="ES320" s="131"/>
    </row>
    <row r="321" spans="1:149" ht="15.75" customHeight="1" x14ac:dyDescent="0.25">
      <c r="B321" s="127" t="s">
        <v>269</v>
      </c>
      <c r="C321" s="127"/>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c r="AA321" s="127"/>
      <c r="AB321" s="127"/>
      <c r="AC321" s="127"/>
      <c r="AD321" s="127"/>
      <c r="AE321" s="127"/>
      <c r="AF321" s="127"/>
      <c r="AG321" s="127"/>
      <c r="AH321" s="127"/>
      <c r="AI321" s="127"/>
      <c r="AJ321" s="127"/>
      <c r="AK321" s="127"/>
      <c r="AL321" s="127"/>
      <c r="AM321" s="127"/>
      <c r="AN321" s="127"/>
      <c r="AO321" s="127"/>
      <c r="AP321" s="127"/>
      <c r="AQ321" s="127"/>
      <c r="AR321" s="127"/>
      <c r="AS321" s="127"/>
      <c r="AT321" s="127"/>
      <c r="AU321" s="127"/>
      <c r="AV321" s="127"/>
      <c r="AW321" s="127"/>
      <c r="AX321" s="127"/>
      <c r="AY321" s="127"/>
      <c r="AZ321" s="127"/>
      <c r="BA321" s="127"/>
      <c r="BB321" s="127"/>
      <c r="BC321" s="127"/>
      <c r="BD321" s="127"/>
      <c r="BE321" s="127"/>
      <c r="BF321" s="127"/>
      <c r="BG321" s="127"/>
      <c r="BH321" s="127"/>
      <c r="BI321" s="127"/>
      <c r="BJ321" s="127"/>
      <c r="BK321" s="127"/>
      <c r="BL321" s="127"/>
      <c r="BM321" s="127"/>
      <c r="BN321" s="127"/>
      <c r="BO321" s="127"/>
      <c r="BP321" s="127"/>
      <c r="BQ321" s="127"/>
      <c r="BR321" s="127"/>
      <c r="BS321" s="127"/>
      <c r="BT321" s="127"/>
      <c r="BU321" s="127"/>
      <c r="BV321" s="127"/>
      <c r="BW321" s="127"/>
      <c r="BX321" s="127"/>
      <c r="BY321" s="127"/>
      <c r="BZ321" s="127"/>
      <c r="CA321" s="127"/>
      <c r="CB321" s="127"/>
      <c r="CC321" s="127"/>
      <c r="CD321" s="127"/>
      <c r="CE321" s="127"/>
      <c r="CF321" s="127"/>
      <c r="CG321" s="127"/>
      <c r="CH321" s="127"/>
      <c r="CI321" s="127"/>
      <c r="CJ321" s="127"/>
      <c r="CK321" s="127"/>
      <c r="CL321" s="127"/>
      <c r="CM321" s="127"/>
      <c r="CN321" s="127"/>
      <c r="CO321" s="127"/>
      <c r="CP321" s="127"/>
      <c r="CQ321" s="127"/>
      <c r="CR321" s="127"/>
      <c r="CS321" s="127"/>
      <c r="CT321" s="127"/>
      <c r="CU321" s="127"/>
      <c r="CV321" s="127"/>
      <c r="CW321" s="127"/>
      <c r="CX321" s="127"/>
      <c r="CY321" s="127"/>
      <c r="CZ321" s="127"/>
      <c r="DA321" s="127"/>
      <c r="DB321" s="127"/>
      <c r="DC321" s="127"/>
      <c r="DD321" s="127"/>
      <c r="DE321" s="127"/>
      <c r="DF321" s="127"/>
      <c r="DG321" s="127"/>
      <c r="DH321" s="127"/>
      <c r="DI321" s="127"/>
      <c r="DJ321" s="127"/>
      <c r="DK321" s="127"/>
      <c r="DL321" s="127"/>
      <c r="DM321" s="127"/>
      <c r="DN321" s="127"/>
      <c r="DO321" s="127"/>
      <c r="DP321" s="127"/>
      <c r="DQ321" s="127"/>
      <c r="DR321" s="127"/>
      <c r="DS321" s="127"/>
      <c r="DT321" s="127"/>
      <c r="DU321" s="127"/>
      <c r="DV321" s="127"/>
      <c r="DW321" s="127"/>
      <c r="DX321" s="127"/>
      <c r="DY321" s="127"/>
      <c r="DZ321" s="127"/>
      <c r="EA321" s="127"/>
      <c r="EB321" s="127"/>
      <c r="EC321" s="127"/>
      <c r="ED321" s="127"/>
      <c r="EE321" s="127"/>
      <c r="EF321" s="127"/>
      <c r="EG321" s="127"/>
      <c r="EH321" s="127"/>
      <c r="EI321" s="127"/>
      <c r="EJ321" s="127"/>
      <c r="EK321" s="127"/>
      <c r="EL321" s="127"/>
      <c r="EM321" s="127"/>
      <c r="EN321" s="127"/>
      <c r="EO321" s="127"/>
      <c r="EP321" s="127"/>
      <c r="EQ321" s="127"/>
      <c r="ER321" s="127"/>
      <c r="ES321" s="101"/>
    </row>
    <row r="322" spans="1:149" ht="15.75" customHeight="1" x14ac:dyDescent="0.25">
      <c r="B322" s="127" t="s">
        <v>219</v>
      </c>
      <c r="C322" s="127"/>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c r="AA322" s="127"/>
      <c r="AB322" s="127"/>
      <c r="AC322" s="127"/>
      <c r="AD322" s="127"/>
      <c r="AE322" s="127"/>
      <c r="AF322" s="127"/>
      <c r="AG322" s="127"/>
      <c r="AH322" s="127"/>
      <c r="AI322" s="127"/>
      <c r="AJ322" s="127"/>
      <c r="AK322" s="127"/>
      <c r="AL322" s="127"/>
      <c r="AM322" s="127"/>
      <c r="AN322" s="127"/>
      <c r="AO322" s="127"/>
      <c r="AP322" s="127"/>
      <c r="AQ322" s="127"/>
      <c r="AR322" s="127"/>
      <c r="AS322" s="127"/>
      <c r="AT322" s="127"/>
      <c r="AU322" s="127"/>
      <c r="AV322" s="127"/>
      <c r="AW322" s="127"/>
      <c r="AX322" s="127"/>
      <c r="AY322" s="127"/>
      <c r="AZ322" s="127"/>
      <c r="BA322" s="127"/>
      <c r="BB322" s="127"/>
      <c r="BC322" s="127"/>
      <c r="BD322" s="127"/>
      <c r="BE322" s="127"/>
      <c r="BF322" s="127"/>
      <c r="BG322" s="127"/>
      <c r="BH322" s="127"/>
      <c r="BI322" s="127"/>
      <c r="BJ322" s="127"/>
      <c r="BK322" s="127"/>
      <c r="BL322" s="127"/>
      <c r="BM322" s="127"/>
      <c r="BN322" s="127"/>
      <c r="BO322" s="127"/>
      <c r="BP322" s="127"/>
      <c r="BQ322" s="127"/>
      <c r="BR322" s="127"/>
      <c r="BS322" s="127"/>
      <c r="BT322" s="127"/>
      <c r="BU322" s="127"/>
      <c r="BV322" s="127"/>
      <c r="BW322" s="127"/>
      <c r="BX322" s="127"/>
      <c r="BY322" s="127"/>
      <c r="BZ322" s="127"/>
      <c r="CA322" s="127"/>
      <c r="CB322" s="127"/>
      <c r="CC322" s="127"/>
      <c r="CD322" s="127"/>
      <c r="CE322" s="127"/>
      <c r="CF322" s="127"/>
      <c r="CG322" s="127"/>
      <c r="CH322" s="127"/>
      <c r="CI322" s="127"/>
      <c r="CJ322" s="127"/>
      <c r="CK322" s="127"/>
      <c r="CL322" s="127"/>
      <c r="CM322" s="127"/>
      <c r="CN322" s="127"/>
      <c r="CO322" s="127"/>
      <c r="CP322" s="127"/>
      <c r="CQ322" s="127"/>
      <c r="CR322" s="127"/>
      <c r="CS322" s="127"/>
      <c r="CT322" s="127"/>
      <c r="CU322" s="127"/>
      <c r="CV322" s="127"/>
      <c r="CW322" s="127"/>
      <c r="CX322" s="127"/>
      <c r="CY322" s="127"/>
      <c r="CZ322" s="127"/>
      <c r="DA322" s="127"/>
      <c r="DB322" s="127"/>
      <c r="DC322" s="127"/>
      <c r="DD322" s="127"/>
      <c r="DE322" s="127"/>
      <c r="DF322" s="127"/>
      <c r="DG322" s="127"/>
      <c r="DH322" s="127"/>
      <c r="DI322" s="127"/>
      <c r="DJ322" s="127"/>
      <c r="DK322" s="127"/>
      <c r="DL322" s="127"/>
      <c r="DM322" s="127"/>
      <c r="DN322" s="127"/>
      <c r="DO322" s="127"/>
      <c r="DP322" s="127"/>
      <c r="DQ322" s="127"/>
      <c r="DR322" s="127"/>
      <c r="DS322" s="127"/>
      <c r="DT322" s="127"/>
      <c r="DU322" s="127"/>
      <c r="DV322" s="127"/>
      <c r="DW322" s="127"/>
      <c r="DX322" s="127"/>
      <c r="DY322" s="127"/>
      <c r="DZ322" s="127"/>
      <c r="EA322" s="127"/>
      <c r="EB322" s="127"/>
      <c r="EC322" s="127"/>
      <c r="ED322" s="127"/>
      <c r="EE322" s="127"/>
      <c r="EF322" s="127"/>
      <c r="EG322" s="127"/>
      <c r="EH322" s="127"/>
      <c r="EI322" s="127"/>
      <c r="EJ322" s="127"/>
      <c r="EK322" s="127"/>
      <c r="EL322" s="127"/>
      <c r="EM322" s="127"/>
      <c r="EN322" s="127"/>
      <c r="EO322" s="127"/>
      <c r="EP322" s="127"/>
      <c r="EQ322" s="127"/>
      <c r="ER322" s="127"/>
      <c r="ES322" s="101"/>
    </row>
    <row r="323" spans="1:149" ht="15.75" customHeight="1" x14ac:dyDescent="0.25">
      <c r="B323" s="127" t="s">
        <v>220</v>
      </c>
      <c r="C323" s="127"/>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c r="AN323" s="127"/>
      <c r="AO323" s="127"/>
      <c r="AP323" s="127"/>
      <c r="AQ323" s="127"/>
      <c r="AR323" s="127"/>
      <c r="AS323" s="127"/>
      <c r="AT323" s="127"/>
      <c r="AU323" s="127"/>
      <c r="AV323" s="127"/>
      <c r="AW323" s="127"/>
      <c r="AX323" s="127"/>
      <c r="AY323" s="127"/>
      <c r="AZ323" s="127"/>
      <c r="BA323" s="127"/>
      <c r="BB323" s="127"/>
      <c r="BC323" s="127"/>
      <c r="BD323" s="127"/>
      <c r="BE323" s="127"/>
      <c r="BF323" s="127"/>
      <c r="BG323" s="127"/>
      <c r="BH323" s="127"/>
      <c r="BI323" s="127"/>
      <c r="BJ323" s="127"/>
      <c r="BK323" s="127"/>
      <c r="BL323" s="127"/>
      <c r="BM323" s="127"/>
      <c r="BN323" s="127"/>
      <c r="BO323" s="127"/>
      <c r="BP323" s="127"/>
      <c r="BQ323" s="127"/>
      <c r="BR323" s="127"/>
      <c r="BS323" s="127"/>
      <c r="BT323" s="127"/>
      <c r="BU323" s="127"/>
      <c r="BV323" s="127"/>
      <c r="BW323" s="127"/>
      <c r="BX323" s="127"/>
      <c r="BY323" s="127"/>
      <c r="BZ323" s="127"/>
      <c r="CA323" s="127"/>
      <c r="CB323" s="127"/>
      <c r="CC323" s="127"/>
      <c r="CD323" s="127"/>
      <c r="CE323" s="127"/>
      <c r="CF323" s="127"/>
      <c r="CG323" s="127"/>
      <c r="CH323" s="127"/>
      <c r="CI323" s="127"/>
      <c r="CJ323" s="127"/>
      <c r="CK323" s="127"/>
      <c r="CL323" s="127"/>
      <c r="CM323" s="127"/>
      <c r="CN323" s="127"/>
      <c r="CO323" s="127"/>
      <c r="CP323" s="127"/>
      <c r="CQ323" s="127"/>
      <c r="CR323" s="127"/>
      <c r="CS323" s="127"/>
      <c r="CT323" s="127"/>
      <c r="CU323" s="127"/>
      <c r="CV323" s="127"/>
      <c r="CW323" s="127"/>
      <c r="CX323" s="127"/>
      <c r="CY323" s="127"/>
      <c r="CZ323" s="127"/>
      <c r="DA323" s="127"/>
      <c r="DB323" s="127"/>
      <c r="DC323" s="127"/>
      <c r="DD323" s="127"/>
      <c r="DE323" s="127"/>
      <c r="DF323" s="127"/>
      <c r="DG323" s="127"/>
      <c r="DH323" s="127"/>
      <c r="DI323" s="127"/>
      <c r="DJ323" s="127"/>
      <c r="DK323" s="127"/>
      <c r="DL323" s="127"/>
      <c r="DM323" s="127"/>
      <c r="DN323" s="127"/>
      <c r="DO323" s="127"/>
      <c r="DP323" s="127"/>
      <c r="DQ323" s="127"/>
      <c r="DR323" s="127"/>
      <c r="DS323" s="127"/>
      <c r="DT323" s="127"/>
      <c r="DU323" s="127"/>
      <c r="DV323" s="127"/>
      <c r="DW323" s="127"/>
      <c r="DX323" s="127"/>
      <c r="DY323" s="127"/>
      <c r="DZ323" s="127"/>
      <c r="EA323" s="127"/>
      <c r="EB323" s="127"/>
      <c r="EC323" s="127"/>
      <c r="ED323" s="127"/>
      <c r="EE323" s="127"/>
      <c r="EF323" s="127"/>
      <c r="EG323" s="127"/>
      <c r="EH323" s="127"/>
      <c r="EI323" s="127"/>
      <c r="EJ323" s="127"/>
      <c r="EK323" s="127"/>
      <c r="EL323" s="127"/>
      <c r="EM323" s="127"/>
      <c r="EN323" s="127"/>
      <c r="EO323" s="127"/>
      <c r="EP323" s="127"/>
      <c r="EQ323" s="127"/>
      <c r="ER323" s="127"/>
      <c r="ES323" s="101"/>
    </row>
    <row r="324" spans="1:149" ht="15.75" customHeight="1" x14ac:dyDescent="0.25">
      <c r="B324" s="127" t="s">
        <v>168</v>
      </c>
      <c r="C324" s="127"/>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7"/>
      <c r="AI324" s="127"/>
      <c r="AJ324" s="127"/>
      <c r="AK324" s="127"/>
      <c r="AL324" s="127"/>
      <c r="AM324" s="127"/>
      <c r="AN324" s="127"/>
      <c r="AO324" s="127"/>
      <c r="AP324" s="127"/>
      <c r="AQ324" s="127"/>
      <c r="AR324" s="127"/>
      <c r="AS324" s="127"/>
      <c r="AT324" s="127"/>
      <c r="AU324" s="127"/>
      <c r="AV324" s="127"/>
      <c r="AW324" s="127"/>
      <c r="AX324" s="127"/>
      <c r="AY324" s="127"/>
      <c r="AZ324" s="127"/>
      <c r="BA324" s="127"/>
      <c r="BB324" s="127"/>
      <c r="BC324" s="127"/>
      <c r="BD324" s="127"/>
      <c r="BE324" s="127"/>
      <c r="BF324" s="127"/>
      <c r="BG324" s="127"/>
      <c r="BH324" s="127"/>
      <c r="BI324" s="127"/>
      <c r="BJ324" s="127"/>
      <c r="BK324" s="127"/>
      <c r="BL324" s="127"/>
      <c r="BM324" s="127"/>
      <c r="BN324" s="127"/>
      <c r="BO324" s="127"/>
      <c r="BP324" s="127"/>
      <c r="BQ324" s="127"/>
      <c r="BR324" s="127"/>
      <c r="BS324" s="127"/>
      <c r="BT324" s="127"/>
      <c r="BU324" s="127"/>
      <c r="BV324" s="127"/>
      <c r="BW324" s="127"/>
      <c r="BX324" s="127"/>
      <c r="BY324" s="127"/>
      <c r="BZ324" s="127"/>
      <c r="CA324" s="127"/>
      <c r="CB324" s="127"/>
      <c r="CC324" s="127"/>
      <c r="CD324" s="127"/>
      <c r="CE324" s="127"/>
      <c r="CF324" s="127"/>
      <c r="CG324" s="127"/>
      <c r="CH324" s="127"/>
      <c r="CI324" s="127"/>
      <c r="CJ324" s="127"/>
      <c r="CK324" s="127"/>
      <c r="CL324" s="127"/>
      <c r="CM324" s="127"/>
      <c r="CN324" s="127"/>
      <c r="CO324" s="127"/>
      <c r="CP324" s="127"/>
      <c r="CQ324" s="127"/>
      <c r="CR324" s="127"/>
      <c r="CS324" s="127"/>
      <c r="CT324" s="127"/>
      <c r="CU324" s="127"/>
      <c r="CV324" s="127"/>
      <c r="CW324" s="127"/>
      <c r="CX324" s="127"/>
      <c r="CY324" s="127"/>
      <c r="CZ324" s="127"/>
      <c r="DA324" s="127"/>
      <c r="DB324" s="127"/>
      <c r="DC324" s="127"/>
      <c r="DD324" s="127"/>
      <c r="DE324" s="127"/>
      <c r="DF324" s="127"/>
      <c r="DG324" s="127"/>
      <c r="DH324" s="127"/>
      <c r="DI324" s="127"/>
      <c r="DJ324" s="127"/>
      <c r="DK324" s="127"/>
      <c r="DL324" s="127"/>
      <c r="DM324" s="127"/>
      <c r="DN324" s="127"/>
      <c r="DO324" s="127"/>
      <c r="DP324" s="127"/>
      <c r="DQ324" s="127"/>
      <c r="DR324" s="127"/>
      <c r="DS324" s="127"/>
      <c r="DT324" s="127"/>
      <c r="DU324" s="127"/>
      <c r="DV324" s="127"/>
      <c r="DW324" s="127"/>
      <c r="DX324" s="127"/>
      <c r="DY324" s="127"/>
      <c r="DZ324" s="127"/>
      <c r="EA324" s="127"/>
      <c r="EB324" s="127"/>
      <c r="EC324" s="127"/>
      <c r="ED324" s="127"/>
      <c r="EE324" s="127"/>
      <c r="EF324" s="127"/>
      <c r="EG324" s="127"/>
      <c r="EH324" s="127"/>
      <c r="EI324" s="127"/>
      <c r="EJ324" s="127"/>
      <c r="EK324" s="127"/>
      <c r="EL324" s="127"/>
      <c r="EM324" s="127"/>
      <c r="EN324" s="127"/>
      <c r="EO324" s="127"/>
      <c r="EP324" s="127"/>
      <c r="EQ324" s="127"/>
      <c r="ER324" s="127"/>
      <c r="ES324" s="101"/>
    </row>
    <row r="325" spans="1:149" ht="30" customHeight="1" x14ac:dyDescent="0.25">
      <c r="B325" s="127" t="s">
        <v>169</v>
      </c>
      <c r="C325" s="127"/>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c r="AN325" s="127"/>
      <c r="AO325" s="127"/>
      <c r="AP325" s="127"/>
      <c r="AQ325" s="127"/>
      <c r="AR325" s="127"/>
      <c r="AS325" s="127"/>
      <c r="AT325" s="127"/>
      <c r="AU325" s="127"/>
      <c r="AV325" s="127"/>
      <c r="AW325" s="127"/>
      <c r="AX325" s="127"/>
      <c r="AY325" s="127"/>
      <c r="AZ325" s="127"/>
      <c r="BA325" s="127"/>
      <c r="BB325" s="127"/>
      <c r="BC325" s="127"/>
      <c r="BD325" s="127"/>
      <c r="BE325" s="127"/>
      <c r="BF325" s="127"/>
      <c r="BG325" s="127"/>
      <c r="BH325" s="127"/>
      <c r="BI325" s="127"/>
      <c r="BJ325" s="127"/>
      <c r="BK325" s="127"/>
      <c r="BL325" s="127"/>
      <c r="BM325" s="127"/>
      <c r="BN325" s="127"/>
      <c r="BO325" s="127"/>
      <c r="BP325" s="127"/>
      <c r="BQ325" s="127"/>
      <c r="BR325" s="127"/>
      <c r="BS325" s="127"/>
      <c r="BT325" s="127"/>
      <c r="BU325" s="127"/>
      <c r="BV325" s="127"/>
      <c r="BW325" s="127"/>
      <c r="BX325" s="127"/>
      <c r="BY325" s="127"/>
      <c r="BZ325" s="127"/>
      <c r="CA325" s="127"/>
      <c r="CB325" s="127"/>
      <c r="CC325" s="127"/>
      <c r="CD325" s="127"/>
      <c r="CE325" s="127"/>
      <c r="CF325" s="127"/>
      <c r="CG325" s="127"/>
      <c r="CH325" s="127"/>
      <c r="CI325" s="127"/>
      <c r="CJ325" s="127"/>
      <c r="CK325" s="127"/>
      <c r="CL325" s="127"/>
      <c r="CM325" s="127"/>
      <c r="CN325" s="127"/>
      <c r="CO325" s="127"/>
      <c r="CP325" s="127"/>
      <c r="CQ325" s="127"/>
      <c r="CR325" s="127"/>
      <c r="CS325" s="127"/>
      <c r="CT325" s="127"/>
      <c r="CU325" s="127"/>
      <c r="CV325" s="127"/>
      <c r="CW325" s="127"/>
      <c r="CX325" s="127"/>
      <c r="CY325" s="127"/>
      <c r="CZ325" s="127"/>
      <c r="DA325" s="127"/>
      <c r="DB325" s="127"/>
      <c r="DC325" s="127"/>
      <c r="DD325" s="127"/>
      <c r="DE325" s="127"/>
      <c r="DF325" s="127"/>
      <c r="DG325" s="127"/>
      <c r="DH325" s="127"/>
      <c r="DI325" s="127"/>
      <c r="DJ325" s="127"/>
      <c r="DK325" s="127"/>
      <c r="DL325" s="127"/>
      <c r="DM325" s="127"/>
      <c r="DN325" s="127"/>
      <c r="DO325" s="127"/>
      <c r="DP325" s="127"/>
      <c r="DQ325" s="127"/>
      <c r="DR325" s="127"/>
      <c r="DS325" s="127"/>
      <c r="DT325" s="127"/>
      <c r="DU325" s="127"/>
      <c r="DV325" s="127"/>
      <c r="DW325" s="127"/>
      <c r="DX325" s="127"/>
      <c r="DY325" s="127"/>
      <c r="DZ325" s="127"/>
      <c r="EA325" s="127"/>
      <c r="EB325" s="127"/>
      <c r="EC325" s="127"/>
      <c r="ED325" s="127"/>
      <c r="EE325" s="127"/>
      <c r="EF325" s="127"/>
      <c r="EG325" s="127"/>
      <c r="EH325" s="127"/>
      <c r="EI325" s="127"/>
      <c r="EJ325" s="127"/>
      <c r="EK325" s="127"/>
      <c r="EL325" s="127"/>
      <c r="EM325" s="127"/>
      <c r="EN325" s="127"/>
      <c r="EO325" s="127"/>
      <c r="EP325" s="127"/>
      <c r="EQ325" s="127"/>
      <c r="ER325" s="127"/>
      <c r="ES325" s="127"/>
    </row>
    <row r="326" spans="1:149" ht="15.75" customHeight="1" x14ac:dyDescent="0.25">
      <c r="B326" s="66" t="s">
        <v>170</v>
      </c>
      <c r="C326" s="107"/>
      <c r="D326" s="107"/>
      <c r="E326" s="107"/>
      <c r="F326" s="107"/>
      <c r="G326" s="107"/>
      <c r="H326" s="107"/>
      <c r="I326" s="107"/>
      <c r="J326" s="107"/>
      <c r="K326" s="107"/>
      <c r="L326" s="107"/>
      <c r="M326" s="107"/>
      <c r="N326" s="107"/>
      <c r="O326" s="107"/>
      <c r="P326" s="107"/>
      <c r="Q326" s="107"/>
      <c r="R326" s="107"/>
      <c r="S326" s="107"/>
      <c r="T326" s="107"/>
      <c r="U326" s="107"/>
      <c r="V326" s="107"/>
      <c r="W326" s="107"/>
      <c r="X326" s="107"/>
      <c r="Y326" s="107"/>
      <c r="Z326" s="107"/>
      <c r="AA326" s="107"/>
      <c r="AB326" s="107"/>
      <c r="AC326" s="107"/>
      <c r="AD326" s="107"/>
      <c r="AE326" s="107"/>
      <c r="AF326" s="107"/>
      <c r="AG326" s="107"/>
      <c r="AH326" s="107"/>
      <c r="AI326" s="107"/>
      <c r="AJ326" s="107"/>
      <c r="AK326" s="107"/>
      <c r="AL326" s="107"/>
      <c r="AM326" s="107"/>
      <c r="AN326" s="107"/>
      <c r="AO326" s="107"/>
      <c r="AP326" s="107"/>
      <c r="AQ326" s="107"/>
      <c r="AR326" s="107"/>
      <c r="AS326" s="107"/>
      <c r="AT326" s="107"/>
      <c r="AU326" s="107"/>
      <c r="AV326" s="107"/>
      <c r="AW326" s="107"/>
      <c r="AX326" s="107"/>
      <c r="AY326" s="107"/>
      <c r="AZ326" s="107"/>
      <c r="BA326" s="107"/>
      <c r="BB326" s="107"/>
      <c r="BC326" s="107"/>
      <c r="BD326" s="107"/>
      <c r="BE326" s="107"/>
      <c r="BF326" s="107"/>
      <c r="BG326" s="107"/>
      <c r="BH326" s="107"/>
      <c r="BI326" s="107"/>
      <c r="BJ326" s="107"/>
      <c r="BK326" s="107"/>
      <c r="BL326" s="107"/>
      <c r="BM326" s="107"/>
      <c r="BN326" s="107"/>
      <c r="BO326" s="107"/>
      <c r="BP326" s="107"/>
      <c r="BQ326" s="107"/>
      <c r="BR326" s="107"/>
      <c r="BS326" s="107"/>
      <c r="BT326" s="107"/>
      <c r="BU326" s="107"/>
      <c r="BV326" s="107"/>
      <c r="BW326" s="107"/>
      <c r="BX326" s="107"/>
      <c r="BY326" s="107"/>
      <c r="BZ326" s="107"/>
      <c r="CA326" s="107"/>
      <c r="CB326" s="107"/>
      <c r="CC326" s="107"/>
      <c r="CD326" s="107"/>
      <c r="CE326" s="107"/>
      <c r="CF326" s="107"/>
      <c r="CG326" s="107"/>
      <c r="CH326" s="107"/>
      <c r="CI326" s="107"/>
      <c r="CJ326" s="107"/>
      <c r="CK326" s="107"/>
      <c r="CL326" s="107"/>
      <c r="CM326" s="107"/>
      <c r="CN326" s="107"/>
      <c r="CO326" s="107"/>
      <c r="CP326" s="107"/>
      <c r="CQ326" s="107"/>
      <c r="CR326" s="107"/>
      <c r="CS326" s="107"/>
      <c r="CT326" s="107"/>
      <c r="CU326" s="107"/>
      <c r="CV326" s="107"/>
      <c r="CW326" s="107"/>
      <c r="CX326" s="107"/>
      <c r="CY326" s="107"/>
      <c r="CZ326" s="107"/>
      <c r="DA326" s="107"/>
      <c r="DB326" s="107"/>
      <c r="DC326" s="107"/>
      <c r="DD326" s="107"/>
      <c r="DE326" s="107"/>
      <c r="DF326" s="107"/>
      <c r="DG326" s="107"/>
      <c r="DH326" s="107"/>
      <c r="DI326" s="107"/>
      <c r="DJ326" s="107"/>
      <c r="DK326" s="107"/>
      <c r="DL326" s="107"/>
      <c r="DM326" s="107"/>
      <c r="DN326" s="107"/>
      <c r="DO326" s="107"/>
      <c r="DP326" s="107"/>
      <c r="DQ326" s="107"/>
      <c r="DR326" s="107"/>
      <c r="DS326" s="107"/>
      <c r="DT326" s="107"/>
      <c r="DU326" s="107"/>
      <c r="DV326" s="107"/>
      <c r="DW326" s="107"/>
      <c r="DX326" s="107"/>
      <c r="DY326" s="107"/>
      <c r="DZ326" s="107"/>
      <c r="EA326" s="107"/>
      <c r="EB326" s="107"/>
      <c r="EC326" s="107"/>
      <c r="ED326" s="107"/>
      <c r="EE326" s="107"/>
      <c r="EF326" s="107"/>
      <c r="EG326" s="107"/>
      <c r="EH326" s="107"/>
      <c r="EI326" s="107"/>
      <c r="EJ326" s="107"/>
      <c r="EK326" s="107"/>
      <c r="EL326" s="107"/>
      <c r="EM326" s="107"/>
      <c r="EN326" s="107"/>
      <c r="EO326" s="107"/>
      <c r="EP326" s="107"/>
      <c r="EQ326" s="107"/>
      <c r="ER326" s="107"/>
      <c r="ES326" s="107"/>
    </row>
    <row r="327" spans="1:149" ht="15.75" customHeight="1" x14ac:dyDescent="0.25">
      <c r="B327" s="63" t="s">
        <v>171</v>
      </c>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c r="AA327" s="101"/>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101"/>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101"/>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c r="DF327" s="63"/>
      <c r="DG327" s="63"/>
      <c r="DH327" s="63"/>
      <c r="DI327" s="63"/>
      <c r="DJ327" s="63"/>
      <c r="DK327" s="63"/>
      <c r="DL327" s="63"/>
      <c r="DM327" s="63"/>
      <c r="DN327" s="63"/>
      <c r="DO327" s="63"/>
      <c r="DP327" s="63"/>
      <c r="DQ327" s="63"/>
      <c r="DR327" s="63"/>
      <c r="DS327" s="63"/>
      <c r="DT327" s="101"/>
      <c r="DU327" s="63"/>
      <c r="DV327" s="63"/>
      <c r="DW327" s="63"/>
      <c r="DX327" s="63"/>
      <c r="DY327" s="63"/>
      <c r="DZ327" s="63"/>
      <c r="EA327" s="63"/>
      <c r="EB327" s="63"/>
      <c r="EC327" s="63"/>
      <c r="ED327" s="63"/>
      <c r="EE327" s="63"/>
      <c r="EF327" s="63"/>
      <c r="EG327" s="63"/>
      <c r="EH327" s="63"/>
      <c r="EI327" s="63"/>
      <c r="EJ327" s="63"/>
      <c r="EK327" s="63"/>
      <c r="EL327" s="63"/>
      <c r="EM327" s="63"/>
      <c r="EN327" s="63"/>
      <c r="EO327" s="63"/>
      <c r="EP327" s="63"/>
      <c r="EQ327" s="63"/>
      <c r="ER327" s="63"/>
      <c r="ES327" s="101"/>
    </row>
    <row r="328" spans="1:149" ht="15.75" customHeight="1" x14ac:dyDescent="0.25">
      <c r="B328" s="66" t="s">
        <v>172</v>
      </c>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101"/>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101"/>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101"/>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63"/>
      <c r="DT328" s="101"/>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63"/>
      <c r="ER328" s="63"/>
      <c r="ES328" s="101"/>
    </row>
    <row r="329" spans="1:149" ht="30.75" customHeight="1" x14ac:dyDescent="0.25">
      <c r="B329" s="127" t="s">
        <v>259</v>
      </c>
      <c r="C329" s="127"/>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c r="AA329" s="127"/>
      <c r="AB329" s="127"/>
      <c r="AC329" s="127"/>
      <c r="AD329" s="127"/>
      <c r="AE329" s="127"/>
      <c r="AF329" s="127"/>
      <c r="AG329" s="127"/>
      <c r="AH329" s="127"/>
      <c r="AI329" s="127"/>
      <c r="AJ329" s="127"/>
      <c r="AK329" s="127"/>
      <c r="AL329" s="127"/>
      <c r="AM329" s="127"/>
      <c r="AN329" s="127"/>
      <c r="AO329" s="127"/>
      <c r="AP329" s="127"/>
      <c r="AQ329" s="127"/>
      <c r="AR329" s="127"/>
      <c r="AS329" s="127"/>
      <c r="AT329" s="127"/>
      <c r="AU329" s="127"/>
      <c r="AV329" s="127"/>
      <c r="AW329" s="127"/>
      <c r="AX329" s="127"/>
      <c r="AY329" s="127"/>
      <c r="AZ329" s="127"/>
      <c r="BA329" s="127"/>
      <c r="BB329" s="127"/>
      <c r="BC329" s="127"/>
      <c r="BD329" s="127"/>
      <c r="BE329" s="127"/>
      <c r="BF329" s="127"/>
      <c r="BG329" s="127"/>
      <c r="BH329" s="127"/>
      <c r="BI329" s="127"/>
      <c r="BJ329" s="127"/>
      <c r="BK329" s="127"/>
      <c r="BL329" s="127"/>
      <c r="BM329" s="127"/>
      <c r="BN329" s="127"/>
      <c r="BO329" s="127"/>
      <c r="BP329" s="127"/>
      <c r="BQ329" s="127"/>
      <c r="BR329" s="127"/>
      <c r="BS329" s="127"/>
      <c r="BT329" s="127"/>
      <c r="BU329" s="127"/>
      <c r="BV329" s="127"/>
      <c r="BW329" s="127"/>
      <c r="BX329" s="127"/>
      <c r="BY329" s="127"/>
      <c r="BZ329" s="127"/>
      <c r="CA329" s="127"/>
      <c r="CB329" s="127"/>
      <c r="CC329" s="127"/>
      <c r="CD329" s="127"/>
      <c r="CE329" s="127"/>
      <c r="CF329" s="127"/>
      <c r="CG329" s="127"/>
      <c r="CH329" s="127"/>
      <c r="CI329" s="127"/>
      <c r="CJ329" s="127"/>
      <c r="CK329" s="127"/>
      <c r="CL329" s="127"/>
      <c r="CM329" s="127"/>
      <c r="CN329" s="127"/>
      <c r="CO329" s="127"/>
      <c r="CP329" s="127"/>
      <c r="CQ329" s="127"/>
      <c r="CR329" s="127"/>
      <c r="CS329" s="127"/>
      <c r="CT329" s="127"/>
      <c r="CU329" s="127"/>
      <c r="CV329" s="127"/>
      <c r="CW329" s="127"/>
      <c r="CX329" s="127"/>
      <c r="CY329" s="127"/>
      <c r="CZ329" s="127"/>
      <c r="DA329" s="127"/>
      <c r="DB329" s="127"/>
      <c r="DC329" s="127"/>
      <c r="DD329" s="127"/>
      <c r="DE329" s="127"/>
      <c r="DF329" s="127"/>
      <c r="DG329" s="127"/>
      <c r="DH329" s="127"/>
      <c r="DI329" s="127"/>
      <c r="DJ329" s="127"/>
      <c r="DK329" s="127"/>
      <c r="DL329" s="127"/>
      <c r="DM329" s="127"/>
      <c r="DN329" s="127"/>
      <c r="DO329" s="127"/>
      <c r="DP329" s="127"/>
      <c r="DQ329" s="127"/>
      <c r="DR329" s="127"/>
      <c r="DS329" s="127"/>
      <c r="DT329" s="127"/>
      <c r="DU329" s="127"/>
      <c r="DV329" s="127"/>
      <c r="DW329" s="127"/>
      <c r="DX329" s="127"/>
      <c r="DY329" s="127"/>
      <c r="DZ329" s="127"/>
      <c r="EA329" s="127"/>
      <c r="EB329" s="127"/>
      <c r="EC329" s="127"/>
      <c r="ED329" s="127"/>
      <c r="EE329" s="127"/>
      <c r="EF329" s="127"/>
      <c r="EG329" s="127"/>
      <c r="EH329" s="127"/>
      <c r="EI329" s="127"/>
      <c r="EJ329" s="127"/>
      <c r="EK329" s="127"/>
      <c r="EL329" s="127"/>
      <c r="EM329" s="127"/>
      <c r="EN329" s="127"/>
      <c r="EO329" s="127"/>
      <c r="EP329" s="127"/>
      <c r="EQ329" s="127"/>
      <c r="ER329" s="127"/>
      <c r="ES329" s="127"/>
    </row>
    <row r="330" spans="1:149" ht="15.75" customHeight="1" x14ac:dyDescent="0.25">
      <c r="B330" s="66" t="s">
        <v>202</v>
      </c>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101"/>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101"/>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101"/>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101"/>
      <c r="DU330" s="63"/>
      <c r="DV330" s="63"/>
      <c r="DW330" s="63"/>
      <c r="DX330" s="63"/>
      <c r="DY330" s="63"/>
      <c r="DZ330" s="63"/>
      <c r="EA330" s="63"/>
      <c r="EB330" s="63"/>
      <c r="EC330" s="63"/>
      <c r="ED330" s="63"/>
      <c r="EE330" s="63"/>
      <c r="EF330" s="63"/>
      <c r="EG330" s="63"/>
      <c r="EH330" s="63"/>
      <c r="EI330" s="63"/>
      <c r="EJ330" s="63"/>
      <c r="EK330" s="63"/>
      <c r="EL330" s="63"/>
      <c r="EM330" s="63"/>
      <c r="EN330" s="63"/>
      <c r="EO330" s="63"/>
      <c r="EP330" s="63"/>
      <c r="EQ330" s="63"/>
      <c r="ER330" s="63"/>
      <c r="ES330" s="101"/>
    </row>
    <row r="331" spans="1:149" ht="15.75" customHeight="1" x14ac:dyDescent="0.25">
      <c r="B331" s="66" t="s">
        <v>203</v>
      </c>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101"/>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101"/>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101"/>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c r="DF331" s="63"/>
      <c r="DG331" s="63"/>
      <c r="DH331" s="63"/>
      <c r="DI331" s="63"/>
      <c r="DJ331" s="63"/>
      <c r="DK331" s="63"/>
      <c r="DL331" s="63"/>
      <c r="DM331" s="63"/>
      <c r="DN331" s="63"/>
      <c r="DO331" s="63"/>
      <c r="DP331" s="63"/>
      <c r="DQ331" s="63"/>
      <c r="DR331" s="63"/>
      <c r="DS331" s="63"/>
      <c r="DT331" s="101"/>
      <c r="DU331" s="63"/>
      <c r="DV331" s="63"/>
      <c r="DW331" s="63"/>
      <c r="DX331" s="63"/>
      <c r="DY331" s="63"/>
      <c r="DZ331" s="63"/>
      <c r="EA331" s="63"/>
      <c r="EB331" s="63"/>
      <c r="EC331" s="63"/>
      <c r="ED331" s="63"/>
      <c r="EE331" s="63"/>
      <c r="EF331" s="63"/>
      <c r="EG331" s="63"/>
      <c r="EH331" s="63"/>
      <c r="EI331" s="63"/>
      <c r="EJ331" s="63"/>
      <c r="EK331" s="63"/>
      <c r="EL331" s="63"/>
      <c r="EM331" s="63"/>
      <c r="EN331" s="63"/>
      <c r="EO331" s="63"/>
      <c r="EP331" s="63"/>
      <c r="EQ331" s="63"/>
      <c r="ER331" s="63"/>
      <c r="ES331" s="101"/>
    </row>
    <row r="332" spans="1:149" ht="15.75" customHeight="1" x14ac:dyDescent="0.25">
      <c r="B332" s="66" t="s">
        <v>204</v>
      </c>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101"/>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101"/>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101"/>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63"/>
      <c r="DT332" s="101"/>
      <c r="DU332" s="63"/>
      <c r="DV332" s="63"/>
      <c r="DW332" s="63"/>
      <c r="DX332" s="63"/>
      <c r="DY332" s="63"/>
      <c r="DZ332" s="63"/>
      <c r="EA332" s="63"/>
      <c r="EB332" s="63"/>
      <c r="EC332" s="63"/>
      <c r="ED332" s="63"/>
      <c r="EE332" s="63"/>
      <c r="EF332" s="63"/>
      <c r="EG332" s="63"/>
      <c r="EH332" s="63"/>
      <c r="EI332" s="63"/>
      <c r="EJ332" s="63"/>
      <c r="EK332" s="63"/>
      <c r="EL332" s="63"/>
      <c r="EM332" s="63"/>
      <c r="EN332" s="63"/>
      <c r="EO332" s="63"/>
      <c r="EP332" s="63"/>
      <c r="EQ332" s="63"/>
      <c r="ER332" s="63"/>
      <c r="ES332" s="101"/>
    </row>
    <row r="333" spans="1:149" ht="15.75" customHeight="1" x14ac:dyDescent="0.25">
      <c r="A333"/>
      <c r="B333" s="66" t="s">
        <v>205</v>
      </c>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101"/>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101"/>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101"/>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101"/>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63"/>
      <c r="ER333" s="63"/>
      <c r="ES333" s="101"/>
    </row>
    <row r="334" spans="1:149" ht="14.25" customHeight="1" x14ac:dyDescent="0.25">
      <c r="A334"/>
      <c r="B334" s="66" t="s">
        <v>210</v>
      </c>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c r="AZ334" s="66"/>
      <c r="BA334" s="66"/>
      <c r="BB334" s="66"/>
      <c r="BC334" s="66"/>
      <c r="BD334" s="66"/>
      <c r="BE334" s="66"/>
      <c r="BF334" s="66"/>
      <c r="BG334" s="66"/>
      <c r="BH334" s="66"/>
      <c r="BI334" s="66"/>
      <c r="BJ334" s="66"/>
      <c r="BK334" s="66"/>
      <c r="BL334" s="66"/>
      <c r="BM334" s="66"/>
      <c r="BN334" s="66"/>
      <c r="BO334" s="66"/>
      <c r="BP334" s="66"/>
      <c r="BQ334" s="66"/>
      <c r="BR334" s="66"/>
      <c r="BS334" s="66"/>
      <c r="BT334" s="66"/>
      <c r="BU334" s="66"/>
      <c r="BV334" s="66"/>
      <c r="BW334" s="66"/>
      <c r="BX334" s="66"/>
      <c r="BY334" s="66"/>
      <c r="BZ334" s="66"/>
      <c r="CA334" s="66"/>
      <c r="CB334" s="66"/>
      <c r="CC334" s="66"/>
      <c r="CD334" s="66"/>
      <c r="CE334" s="66"/>
      <c r="CF334" s="66"/>
      <c r="CG334" s="66"/>
      <c r="CH334" s="63"/>
      <c r="CI334" s="66"/>
      <c r="CJ334" s="66"/>
      <c r="CK334" s="66"/>
      <c r="CL334" s="66"/>
      <c r="CM334" s="66"/>
      <c r="CN334" s="66"/>
      <c r="CO334" s="66"/>
      <c r="CP334" s="66"/>
      <c r="CQ334" s="66"/>
      <c r="CR334" s="66"/>
      <c r="CS334" s="66"/>
      <c r="CT334" s="66"/>
      <c r="CU334" s="66"/>
      <c r="CV334" s="66"/>
      <c r="CW334" s="66"/>
      <c r="CX334" s="66"/>
      <c r="CY334" s="66"/>
      <c r="CZ334" s="66"/>
      <c r="DA334" s="66"/>
      <c r="DB334" s="66"/>
      <c r="DC334" s="66"/>
      <c r="DD334" s="66"/>
      <c r="DE334" s="66"/>
      <c r="DF334" s="66"/>
      <c r="DG334" s="66"/>
      <c r="DH334" s="66"/>
      <c r="DI334" s="66"/>
      <c r="DJ334" s="66"/>
      <c r="DK334" s="66"/>
      <c r="DL334" s="66"/>
      <c r="DM334" s="66"/>
      <c r="DN334" s="66"/>
      <c r="DO334" s="66"/>
      <c r="DP334" s="66"/>
      <c r="DQ334" s="66"/>
      <c r="DR334" s="66"/>
      <c r="DS334" s="66"/>
      <c r="DT334" s="66"/>
      <c r="DU334" s="63"/>
      <c r="DV334" s="66"/>
      <c r="DW334" s="66"/>
      <c r="DX334" s="63"/>
      <c r="DY334" s="63"/>
      <c r="DZ334" s="63"/>
      <c r="EA334" s="63"/>
      <c r="EB334" s="63"/>
      <c r="EC334" s="63"/>
      <c r="ED334" s="63"/>
      <c r="EE334" s="63"/>
      <c r="EF334" s="63"/>
      <c r="EG334" s="63"/>
      <c r="EH334" s="63"/>
      <c r="EI334" s="63"/>
      <c r="EJ334" s="63"/>
      <c r="EK334" s="63"/>
      <c r="EL334" s="66"/>
      <c r="EM334" s="66"/>
      <c r="EN334" s="66"/>
      <c r="EO334" s="66"/>
      <c r="EP334" s="66"/>
      <c r="EQ334" s="66"/>
      <c r="ER334" s="63"/>
      <c r="ES334" s="101"/>
    </row>
    <row r="335" spans="1:149" ht="14.25" customHeight="1" x14ac:dyDescent="0.25">
      <c r="A335"/>
      <c r="B335" s="127" t="s">
        <v>211</v>
      </c>
      <c r="C335" s="127"/>
      <c r="D335" s="127"/>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c r="AA335" s="127"/>
      <c r="AB335" s="127"/>
      <c r="AC335" s="127"/>
      <c r="AD335" s="127"/>
      <c r="AE335" s="127"/>
      <c r="AF335" s="127"/>
      <c r="AG335" s="127"/>
      <c r="AH335" s="127"/>
      <c r="AI335" s="127"/>
      <c r="AJ335" s="127"/>
      <c r="AK335" s="127"/>
      <c r="AL335" s="127"/>
      <c r="AM335" s="127"/>
      <c r="AN335" s="127"/>
      <c r="AO335" s="127"/>
      <c r="AP335" s="127"/>
      <c r="AQ335" s="127"/>
      <c r="AR335" s="127"/>
      <c r="AS335" s="127"/>
      <c r="AT335" s="127"/>
      <c r="AU335" s="127"/>
      <c r="AV335" s="127"/>
      <c r="AW335" s="127"/>
      <c r="AX335" s="127"/>
      <c r="AY335" s="127"/>
      <c r="AZ335" s="127"/>
      <c r="BA335" s="127"/>
      <c r="BB335" s="127"/>
      <c r="BC335" s="127"/>
      <c r="BD335" s="127"/>
      <c r="BE335" s="127"/>
      <c r="BF335" s="127"/>
      <c r="BG335" s="127"/>
      <c r="BH335" s="127"/>
      <c r="BI335" s="127"/>
      <c r="BJ335" s="127"/>
      <c r="BK335" s="127"/>
      <c r="BL335" s="127"/>
      <c r="BM335" s="127"/>
      <c r="BN335" s="127"/>
      <c r="BO335" s="127"/>
      <c r="BP335" s="127"/>
      <c r="BQ335" s="127"/>
      <c r="BR335" s="127"/>
      <c r="BS335" s="127"/>
      <c r="BT335" s="127"/>
      <c r="BU335" s="127"/>
      <c r="BV335" s="127"/>
      <c r="BW335" s="127"/>
      <c r="BX335" s="127"/>
      <c r="BY335" s="127"/>
      <c r="BZ335" s="127"/>
      <c r="CA335" s="127"/>
      <c r="CB335" s="127"/>
      <c r="CC335" s="127"/>
      <c r="CD335" s="127"/>
      <c r="CE335" s="127"/>
      <c r="CF335" s="127"/>
      <c r="CG335" s="127"/>
      <c r="CH335" s="127"/>
      <c r="CI335" s="127"/>
      <c r="CJ335" s="127"/>
      <c r="CK335" s="127"/>
      <c r="CL335" s="127"/>
      <c r="CM335" s="127"/>
      <c r="CN335" s="127"/>
      <c r="CO335" s="127"/>
      <c r="CP335" s="127"/>
      <c r="CQ335" s="127"/>
      <c r="CR335" s="127"/>
      <c r="CS335" s="127"/>
      <c r="CT335" s="127"/>
      <c r="CU335" s="127"/>
      <c r="CV335" s="127"/>
      <c r="CW335" s="127"/>
      <c r="CX335" s="127"/>
      <c r="CY335" s="127"/>
      <c r="CZ335" s="127"/>
      <c r="DA335" s="127"/>
      <c r="DB335" s="127"/>
      <c r="DC335" s="127"/>
      <c r="DD335" s="127"/>
      <c r="DE335" s="127"/>
      <c r="DF335" s="127"/>
      <c r="DG335" s="127"/>
      <c r="DH335" s="127"/>
      <c r="DI335" s="127"/>
      <c r="DJ335" s="127"/>
      <c r="DK335" s="127"/>
      <c r="DL335" s="127"/>
      <c r="DM335" s="127"/>
      <c r="DN335" s="127"/>
      <c r="DO335" s="127"/>
      <c r="DP335" s="127"/>
      <c r="DQ335" s="127"/>
      <c r="DR335" s="127"/>
      <c r="DS335" s="127"/>
      <c r="DT335" s="127"/>
      <c r="DU335" s="127"/>
      <c r="DV335" s="127"/>
      <c r="DW335" s="127"/>
      <c r="DX335" s="127"/>
      <c r="DY335" s="127"/>
      <c r="DZ335" s="127"/>
      <c r="EA335" s="127"/>
      <c r="EB335" s="127"/>
      <c r="EC335" s="127"/>
      <c r="ED335" s="127"/>
      <c r="EE335" s="127"/>
      <c r="EF335" s="127"/>
      <c r="EG335" s="127"/>
      <c r="EH335" s="127"/>
      <c r="EI335" s="127"/>
      <c r="EJ335" s="127"/>
      <c r="EK335" s="127"/>
      <c r="EL335" s="127"/>
      <c r="EM335" s="127"/>
      <c r="EN335" s="127"/>
      <c r="EO335" s="127"/>
      <c r="EP335" s="127"/>
      <c r="EQ335" s="127"/>
      <c r="ER335" s="127"/>
      <c r="ES335" s="127"/>
    </row>
    <row r="336" spans="1:149" ht="16.5" customHeight="1" x14ac:dyDescent="0.25">
      <c r="A336"/>
      <c r="B336" s="63" t="s">
        <v>212</v>
      </c>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101"/>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101"/>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c r="DF336" s="63"/>
      <c r="DG336" s="63"/>
      <c r="DH336" s="63"/>
      <c r="DI336" s="63"/>
      <c r="DJ336" s="63"/>
      <c r="DK336" s="63"/>
      <c r="DL336" s="63"/>
      <c r="DM336" s="63"/>
      <c r="DN336" s="63"/>
      <c r="DO336" s="63"/>
      <c r="DP336" s="63"/>
      <c r="DQ336" s="63"/>
      <c r="DR336" s="63"/>
      <c r="DS336" s="63"/>
      <c r="DT336" s="101"/>
      <c r="DU336" s="63"/>
      <c r="DV336" s="63"/>
      <c r="DW336" s="63"/>
      <c r="DX336" s="63"/>
      <c r="DY336" s="63"/>
      <c r="DZ336" s="63"/>
      <c r="EA336" s="63"/>
      <c r="EB336" s="63"/>
      <c r="EC336" s="63"/>
      <c r="ED336" s="63"/>
      <c r="EE336" s="63"/>
      <c r="EF336" s="63"/>
      <c r="EG336" s="63"/>
      <c r="EH336" s="63"/>
      <c r="EI336" s="63"/>
      <c r="EJ336" s="63"/>
      <c r="EK336" s="63"/>
      <c r="EL336" s="63"/>
      <c r="EM336" s="63"/>
      <c r="EN336" s="63"/>
      <c r="EO336" s="63"/>
      <c r="EP336" s="63"/>
      <c r="EQ336" s="63"/>
      <c r="ER336" s="63"/>
      <c r="ES336" s="101"/>
    </row>
    <row r="337" spans="1:149" ht="15.75" customHeight="1" x14ac:dyDescent="0.25">
      <c r="A337"/>
      <c r="B337" s="105" t="s">
        <v>253</v>
      </c>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101"/>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101"/>
      <c r="CH337" s="63"/>
      <c r="CI337" s="63"/>
      <c r="CJ337" s="63"/>
      <c r="CK337" s="63"/>
      <c r="CL337" s="63"/>
      <c r="CM337" s="63"/>
      <c r="CN337" s="63"/>
      <c r="CO337" s="63"/>
      <c r="CP337" s="63"/>
      <c r="CQ337" s="63"/>
      <c r="CR337" s="63"/>
      <c r="CS337" s="63"/>
      <c r="CT337" s="63"/>
      <c r="CU337" s="63"/>
      <c r="CV337" s="63"/>
      <c r="CW337" s="63"/>
      <c r="CX337" s="63"/>
      <c r="CY337" s="63"/>
      <c r="CZ337" s="63"/>
      <c r="DA337" s="63"/>
      <c r="DB337" s="63"/>
      <c r="DC337" s="63"/>
      <c r="DD337" s="63"/>
      <c r="DE337" s="63"/>
      <c r="DF337" s="63"/>
      <c r="DG337" s="63"/>
      <c r="DH337" s="63"/>
      <c r="DI337" s="63"/>
      <c r="DJ337" s="63"/>
      <c r="DK337" s="63"/>
      <c r="DL337" s="63"/>
      <c r="DM337" s="63"/>
      <c r="DN337" s="63"/>
      <c r="DO337" s="63"/>
      <c r="DP337" s="63"/>
      <c r="DQ337" s="63"/>
      <c r="DR337" s="63"/>
      <c r="DS337" s="63"/>
      <c r="DT337" s="101"/>
      <c r="DU337" s="63"/>
      <c r="DV337" s="63"/>
      <c r="DW337" s="63"/>
      <c r="DX337" s="63"/>
      <c r="DY337" s="63"/>
      <c r="DZ337" s="63"/>
      <c r="EA337" s="63"/>
      <c r="EB337" s="63"/>
      <c r="EC337" s="63"/>
      <c r="ED337" s="63"/>
      <c r="EE337" s="63"/>
      <c r="EF337" s="63"/>
      <c r="EG337" s="63"/>
      <c r="EH337" s="63"/>
      <c r="EI337" s="63"/>
      <c r="EJ337" s="63"/>
      <c r="EK337" s="63"/>
      <c r="EL337" s="63"/>
      <c r="EM337" s="63"/>
      <c r="EN337" s="63"/>
      <c r="EO337" s="63"/>
      <c r="EP337" s="63"/>
      <c r="EQ337" s="63"/>
      <c r="ER337" s="63"/>
      <c r="ES337" s="101"/>
    </row>
    <row r="338" spans="1:149" ht="15.75" customHeight="1" x14ac:dyDescent="0.25">
      <c r="A338"/>
      <c r="B338" s="105" t="s">
        <v>272</v>
      </c>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101"/>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101"/>
      <c r="CH338" s="63"/>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c r="DF338" s="63"/>
      <c r="DG338" s="63"/>
      <c r="DH338" s="63"/>
      <c r="DI338" s="63"/>
      <c r="DJ338" s="63"/>
      <c r="DK338" s="63"/>
      <c r="DL338" s="63"/>
      <c r="DM338" s="63"/>
      <c r="DN338" s="63"/>
      <c r="DO338" s="63"/>
      <c r="DP338" s="63"/>
      <c r="DQ338" s="63"/>
      <c r="DR338" s="63"/>
      <c r="DS338" s="63"/>
      <c r="DT338" s="101"/>
      <c r="DU338" s="63"/>
      <c r="DV338" s="63"/>
      <c r="DW338" s="63"/>
      <c r="DX338" s="63"/>
      <c r="DY338" s="63"/>
      <c r="DZ338" s="63"/>
      <c r="EA338" s="63"/>
      <c r="EB338" s="63"/>
      <c r="EC338" s="63"/>
      <c r="ED338" s="63"/>
      <c r="EE338" s="63"/>
      <c r="EF338" s="63"/>
      <c r="EG338" s="63"/>
      <c r="EH338" s="63"/>
      <c r="EI338" s="63"/>
      <c r="EJ338" s="63"/>
      <c r="EK338" s="63"/>
      <c r="EL338" s="63"/>
      <c r="EM338" s="63"/>
      <c r="EN338" s="63"/>
      <c r="EO338" s="63"/>
      <c r="EP338" s="63"/>
      <c r="EQ338" s="63"/>
      <c r="ER338" s="63"/>
      <c r="ES338" s="101"/>
    </row>
    <row r="339" spans="1:149" ht="18" customHeight="1" x14ac:dyDescent="0.25">
      <c r="A339"/>
      <c r="B339" s="70" t="s">
        <v>173</v>
      </c>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101"/>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101"/>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101"/>
      <c r="CH339" s="63"/>
      <c r="CI339" s="63"/>
      <c r="CJ339" s="63"/>
      <c r="CK339" s="63"/>
      <c r="CL339" s="63"/>
      <c r="CM339" s="63"/>
      <c r="CN339" s="63"/>
      <c r="CO339" s="63"/>
      <c r="CP339" s="63"/>
      <c r="CQ339" s="63"/>
      <c r="CR339" s="63"/>
      <c r="CS339" s="63"/>
      <c r="CT339" s="63"/>
      <c r="CU339" s="63"/>
      <c r="CV339" s="63"/>
      <c r="CW339" s="63"/>
      <c r="CX339" s="63"/>
      <c r="CY339" s="63"/>
      <c r="CZ339" s="63"/>
      <c r="DA339" s="63"/>
      <c r="DB339" s="63"/>
      <c r="DC339" s="63"/>
      <c r="DD339" s="63"/>
      <c r="DE339" s="63"/>
      <c r="DF339" s="63"/>
      <c r="DG339" s="63"/>
      <c r="DH339" s="63"/>
      <c r="DI339" s="63"/>
      <c r="DJ339" s="63"/>
      <c r="DK339" s="63"/>
      <c r="DL339" s="63"/>
      <c r="DM339" s="63"/>
      <c r="DN339" s="63"/>
      <c r="DO339" s="63"/>
      <c r="DP339" s="63"/>
      <c r="DQ339" s="63"/>
      <c r="DR339" s="63"/>
      <c r="DS339" s="63"/>
      <c r="DT339" s="101"/>
      <c r="DU339" s="63"/>
      <c r="DV339" s="63"/>
      <c r="DW339" s="63"/>
      <c r="DX339" s="63"/>
      <c r="DY339" s="63"/>
      <c r="DZ339" s="63"/>
      <c r="EA339" s="63"/>
      <c r="EB339" s="63"/>
      <c r="EC339" s="63"/>
      <c r="ED339" s="63"/>
      <c r="EE339" s="63"/>
      <c r="EF339" s="63"/>
      <c r="EG339" s="63"/>
      <c r="EH339" s="63"/>
      <c r="EI339" s="63"/>
      <c r="EJ339" s="63"/>
      <c r="EK339" s="63"/>
      <c r="EL339" s="63"/>
      <c r="EM339" s="63"/>
      <c r="EN339" s="63"/>
      <c r="EO339" s="63"/>
      <c r="EP339" s="63"/>
      <c r="EQ339" s="63"/>
      <c r="ER339" s="63"/>
      <c r="ES339" s="101"/>
    </row>
    <row r="340" spans="1:149" ht="14.25" customHeight="1" x14ac:dyDescent="0.25">
      <c r="A340"/>
      <c r="B340" s="68" t="s">
        <v>174</v>
      </c>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101"/>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101"/>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101"/>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c r="DF340" s="63"/>
      <c r="DG340" s="63"/>
      <c r="DH340" s="63"/>
      <c r="DI340" s="63"/>
      <c r="DJ340" s="63"/>
      <c r="DK340" s="63"/>
      <c r="DL340" s="63"/>
      <c r="DM340" s="63"/>
      <c r="DN340" s="63"/>
      <c r="DO340" s="63"/>
      <c r="DP340" s="63"/>
      <c r="DQ340" s="63"/>
      <c r="DR340" s="63"/>
      <c r="DS340" s="63"/>
      <c r="DT340" s="101"/>
      <c r="DU340" s="63"/>
      <c r="DV340" s="63"/>
      <c r="DW340" s="63"/>
      <c r="DX340" s="63"/>
      <c r="DY340" s="63"/>
      <c r="DZ340" s="63"/>
      <c r="EA340" s="63"/>
      <c r="EB340" s="63"/>
      <c r="EC340" s="63"/>
      <c r="ED340" s="63"/>
      <c r="EE340" s="63"/>
      <c r="EF340" s="63"/>
      <c r="EG340" s="63"/>
      <c r="EH340" s="63"/>
      <c r="EI340" s="63"/>
      <c r="EJ340" s="63"/>
      <c r="EK340" s="63"/>
      <c r="EL340" s="63"/>
      <c r="EM340" s="63"/>
      <c r="EN340" s="63"/>
      <c r="EO340" s="63"/>
      <c r="EP340" s="63"/>
      <c r="EQ340" s="63"/>
      <c r="ER340" s="63"/>
      <c r="ES340" s="101"/>
    </row>
    <row r="341" spans="1:149" ht="15.75" customHeight="1" x14ac:dyDescent="0.25">
      <c r="B341" s="92" t="s">
        <v>261</v>
      </c>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101"/>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101"/>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101"/>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c r="DF341" s="63"/>
      <c r="DG341" s="63"/>
      <c r="DH341" s="63"/>
      <c r="DI341" s="63"/>
      <c r="DJ341" s="63"/>
      <c r="DK341" s="63"/>
      <c r="DL341" s="63"/>
      <c r="DM341" s="63"/>
      <c r="DN341" s="63"/>
      <c r="DO341" s="63"/>
      <c r="DP341" s="63"/>
      <c r="DQ341" s="63"/>
      <c r="DR341" s="63"/>
      <c r="DS341" s="63"/>
      <c r="DT341" s="101"/>
      <c r="DU341" s="63"/>
      <c r="DV341" s="63"/>
      <c r="DW341" s="63"/>
      <c r="DX341" s="63"/>
      <c r="DY341" s="63"/>
      <c r="DZ341" s="63"/>
      <c r="EA341" s="63"/>
      <c r="EB341" s="63"/>
      <c r="EC341" s="63"/>
      <c r="ED341" s="63"/>
      <c r="EE341" s="63"/>
      <c r="EF341" s="63"/>
      <c r="EG341" s="63"/>
      <c r="EH341" s="63"/>
      <c r="EI341" s="63"/>
      <c r="EJ341" s="63"/>
      <c r="EK341" s="63"/>
      <c r="EL341" s="63"/>
      <c r="EM341" s="63"/>
      <c r="EN341" s="63"/>
      <c r="EO341" s="63"/>
      <c r="EP341" s="63"/>
      <c r="EQ341" s="63"/>
      <c r="ER341" s="63"/>
      <c r="ES341" s="101"/>
    </row>
    <row r="342" spans="1:149" ht="15.75" customHeight="1" x14ac:dyDescent="0.25">
      <c r="B342" s="92" t="s">
        <v>262</v>
      </c>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89"/>
      <c r="AA342" s="89"/>
      <c r="AB342" s="73"/>
      <c r="AC342" s="73"/>
      <c r="AD342" s="73"/>
      <c r="AE342" s="73"/>
      <c r="AF342" s="73"/>
      <c r="AG342" s="73"/>
      <c r="AH342" s="73"/>
      <c r="AI342" s="73"/>
      <c r="AJ342" s="73"/>
      <c r="AK342" s="73"/>
      <c r="AL342" s="73"/>
      <c r="AM342" s="73"/>
      <c r="AN342" s="73"/>
      <c r="AO342" s="73"/>
      <c r="AP342" s="73"/>
      <c r="AQ342" s="73"/>
      <c r="AR342" s="73"/>
      <c r="AS342" s="73"/>
      <c r="AT342" s="73"/>
      <c r="AU342" s="73"/>
      <c r="AV342" s="73"/>
      <c r="AW342" s="73"/>
      <c r="AX342" s="73"/>
      <c r="AY342" s="73"/>
      <c r="AZ342" s="73"/>
      <c r="BA342" s="73"/>
      <c r="BB342" s="73"/>
      <c r="BC342" s="73"/>
      <c r="BD342" s="73"/>
      <c r="BE342" s="73"/>
      <c r="BF342" s="73"/>
      <c r="BG342" s="73"/>
      <c r="BH342" s="73"/>
      <c r="BI342" s="73"/>
      <c r="BJ342" s="73"/>
      <c r="BK342" s="73"/>
      <c r="BL342" s="73"/>
      <c r="BM342" s="73"/>
      <c r="BN342" s="73"/>
      <c r="BO342" s="73"/>
      <c r="BP342" s="73"/>
      <c r="BQ342" s="73"/>
      <c r="BR342" s="73"/>
      <c r="BS342" s="73"/>
      <c r="BT342" s="73"/>
      <c r="BU342" s="73"/>
      <c r="BV342" s="73"/>
      <c r="BW342" s="73"/>
      <c r="BX342" s="73"/>
      <c r="BY342" s="73"/>
      <c r="BZ342" s="73"/>
      <c r="CA342" s="73"/>
      <c r="CB342" s="73"/>
      <c r="CC342" s="73"/>
      <c r="CD342" s="73"/>
      <c r="CE342" s="73"/>
      <c r="CF342" s="73"/>
      <c r="CG342" s="73"/>
      <c r="CH342" s="63"/>
      <c r="CI342" s="73"/>
      <c r="CJ342" s="73"/>
      <c r="CK342" s="73"/>
      <c r="CL342" s="73"/>
      <c r="CM342" s="73"/>
      <c r="CN342" s="73"/>
      <c r="CO342" s="73"/>
      <c r="CP342" s="73"/>
      <c r="CQ342" s="73"/>
      <c r="CR342" s="73"/>
      <c r="CS342" s="73"/>
      <c r="CT342" s="73"/>
      <c r="CU342" s="73"/>
      <c r="CV342" s="73"/>
      <c r="CW342" s="73"/>
      <c r="CX342" s="73"/>
      <c r="CY342" s="73"/>
      <c r="CZ342" s="73"/>
      <c r="DA342" s="73"/>
      <c r="DB342" s="73"/>
      <c r="DC342" s="73"/>
      <c r="DD342" s="73"/>
      <c r="DE342" s="73"/>
      <c r="DF342" s="73"/>
      <c r="DG342" s="73"/>
      <c r="DH342" s="73"/>
      <c r="DI342" s="73"/>
      <c r="DJ342" s="73"/>
      <c r="DK342" s="73"/>
      <c r="DL342" s="73"/>
      <c r="DM342" s="73"/>
      <c r="DN342" s="73"/>
      <c r="DO342" s="73"/>
      <c r="DP342" s="73"/>
      <c r="DQ342" s="73"/>
      <c r="DR342" s="73"/>
      <c r="DS342" s="73"/>
      <c r="DT342" s="73"/>
      <c r="DU342" s="63"/>
      <c r="DV342" s="73"/>
      <c r="DW342" s="73"/>
      <c r="DX342" s="63"/>
      <c r="DY342" s="63"/>
      <c r="DZ342" s="63"/>
      <c r="EA342" s="63"/>
      <c r="EB342" s="63"/>
      <c r="EC342" s="63"/>
      <c r="ED342" s="63"/>
      <c r="EE342" s="63"/>
      <c r="EF342" s="63"/>
      <c r="EG342" s="63"/>
      <c r="EH342" s="63"/>
      <c r="EI342" s="63"/>
      <c r="EJ342" s="63"/>
      <c r="EK342" s="63"/>
      <c r="EL342" s="73"/>
      <c r="EM342" s="73"/>
      <c r="EN342" s="73"/>
      <c r="EO342" s="73"/>
      <c r="EP342" s="73"/>
      <c r="EQ342" s="73"/>
      <c r="ER342" s="63"/>
      <c r="ES342" s="101"/>
    </row>
    <row r="343" spans="1:149" ht="15.75" customHeight="1" x14ac:dyDescent="0.25">
      <c r="B343" s="92" t="s">
        <v>263</v>
      </c>
      <c r="C343" s="89"/>
      <c r="D343" s="89"/>
      <c r="E343" s="89"/>
      <c r="F343" s="89"/>
      <c r="G343" s="89"/>
      <c r="H343" s="89"/>
      <c r="I343" s="89"/>
      <c r="J343" s="89"/>
      <c r="K343" s="89"/>
      <c r="L343" s="89"/>
      <c r="M343" s="89"/>
      <c r="N343" s="89"/>
      <c r="O343" s="89"/>
      <c r="P343" s="89"/>
      <c r="Q343" s="89"/>
      <c r="R343" s="89"/>
      <c r="S343" s="89"/>
      <c r="T343" s="89"/>
      <c r="U343" s="89"/>
      <c r="V343" s="89"/>
      <c r="W343" s="89"/>
      <c r="X343" s="89"/>
      <c r="Y343" s="89"/>
      <c r="Z343" s="89"/>
      <c r="AA343" s="89"/>
      <c r="AB343" s="73"/>
      <c r="AC343" s="73"/>
      <c r="AD343" s="73"/>
      <c r="AE343" s="73"/>
      <c r="AF343" s="73"/>
      <c r="AG343" s="73"/>
      <c r="AH343" s="73"/>
      <c r="AI343" s="73"/>
      <c r="AJ343" s="73"/>
      <c r="AK343" s="73"/>
      <c r="AL343" s="73"/>
      <c r="AM343" s="73"/>
      <c r="AN343" s="73"/>
      <c r="AO343" s="73"/>
      <c r="AP343" s="73"/>
      <c r="AQ343" s="73"/>
      <c r="AR343" s="73"/>
      <c r="AS343" s="73"/>
      <c r="AT343" s="73"/>
      <c r="AU343" s="73"/>
      <c r="AV343" s="73"/>
      <c r="AW343" s="73"/>
      <c r="AX343" s="73"/>
      <c r="AY343" s="73"/>
      <c r="AZ343" s="73"/>
      <c r="BA343" s="73"/>
      <c r="BB343" s="73"/>
      <c r="BC343" s="73"/>
      <c r="BD343" s="73"/>
      <c r="BE343" s="73"/>
      <c r="BF343" s="73"/>
      <c r="BG343" s="73"/>
      <c r="BH343" s="73"/>
      <c r="BI343" s="73"/>
      <c r="BJ343" s="73"/>
      <c r="BK343" s="73"/>
      <c r="BL343" s="73"/>
      <c r="BM343" s="73"/>
      <c r="BN343" s="73"/>
      <c r="BO343" s="73"/>
      <c r="BP343" s="73"/>
      <c r="BQ343" s="73"/>
      <c r="BR343" s="73"/>
      <c r="BS343" s="73"/>
      <c r="BT343" s="73"/>
      <c r="BU343" s="73"/>
      <c r="BV343" s="73"/>
      <c r="BW343" s="73"/>
      <c r="BX343" s="73"/>
      <c r="BY343" s="73"/>
      <c r="BZ343" s="73"/>
      <c r="CA343" s="73"/>
      <c r="CB343" s="73"/>
      <c r="CC343" s="73"/>
      <c r="CD343" s="73"/>
      <c r="CE343" s="73"/>
      <c r="CF343" s="73"/>
      <c r="CG343" s="73"/>
      <c r="CH343" s="63"/>
      <c r="CI343" s="73"/>
      <c r="CJ343" s="73"/>
      <c r="CK343" s="73"/>
      <c r="CL343" s="73"/>
      <c r="CM343" s="73"/>
      <c r="CN343" s="73"/>
      <c r="CO343" s="73"/>
      <c r="CP343" s="73"/>
      <c r="CQ343" s="73"/>
      <c r="CR343" s="73"/>
      <c r="CS343" s="73"/>
      <c r="CT343" s="73"/>
      <c r="CU343" s="73"/>
      <c r="CV343" s="73"/>
      <c r="CW343" s="73"/>
      <c r="CX343" s="73"/>
      <c r="CY343" s="73"/>
      <c r="CZ343" s="73"/>
      <c r="DA343" s="73"/>
      <c r="DB343" s="73"/>
      <c r="DC343" s="73"/>
      <c r="DD343" s="73"/>
      <c r="DE343" s="73"/>
      <c r="DF343" s="73"/>
      <c r="DG343" s="73"/>
      <c r="DH343" s="73"/>
      <c r="DI343" s="73"/>
      <c r="DJ343" s="73"/>
      <c r="DK343" s="73"/>
      <c r="DL343" s="73"/>
      <c r="DM343" s="73"/>
      <c r="DN343" s="73"/>
      <c r="DO343" s="73"/>
      <c r="DP343" s="73"/>
      <c r="DQ343" s="73"/>
      <c r="DR343" s="73"/>
      <c r="DS343" s="73"/>
      <c r="DT343" s="73"/>
      <c r="DU343" s="63"/>
      <c r="DV343" s="73"/>
      <c r="DW343" s="73"/>
      <c r="DX343" s="63"/>
      <c r="DY343" s="63"/>
      <c r="DZ343" s="63"/>
      <c r="EA343" s="63"/>
      <c r="EB343" s="63"/>
      <c r="EC343" s="63"/>
      <c r="ED343" s="63"/>
      <c r="EE343" s="63"/>
      <c r="EF343" s="63"/>
      <c r="EG343" s="63"/>
      <c r="EH343" s="63"/>
      <c r="EI343" s="63"/>
      <c r="EJ343" s="63"/>
      <c r="EK343" s="63"/>
      <c r="EL343" s="73"/>
      <c r="EM343" s="73"/>
      <c r="EN343" s="73"/>
      <c r="EO343" s="73"/>
      <c r="EP343" s="73"/>
      <c r="EQ343" s="73"/>
      <c r="ER343" s="63"/>
      <c r="ES343" s="101"/>
    </row>
    <row r="344" spans="1:149" ht="17.25" customHeight="1" x14ac:dyDescent="0.25">
      <c r="B344" s="68" t="s">
        <v>175</v>
      </c>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c r="AA344" s="67"/>
      <c r="AB344" s="67"/>
      <c r="AC344" s="67"/>
      <c r="AD344" s="67"/>
      <c r="AE344" s="67"/>
      <c r="AF344" s="67"/>
      <c r="AG344" s="67"/>
      <c r="AH344" s="67"/>
      <c r="AI344" s="67"/>
      <c r="AJ344" s="67"/>
      <c r="AK344" s="67"/>
      <c r="AL344" s="67"/>
      <c r="AM344" s="67"/>
      <c r="AN344" s="67"/>
      <c r="AO344" s="67"/>
      <c r="AP344" s="67"/>
      <c r="AQ344" s="67"/>
      <c r="AR344" s="67"/>
      <c r="AS344" s="67"/>
      <c r="AT344" s="67"/>
      <c r="AU344" s="67"/>
      <c r="AV344" s="67"/>
      <c r="AW344" s="67"/>
      <c r="AX344" s="67"/>
      <c r="AY344" s="67"/>
      <c r="AZ344" s="67"/>
      <c r="BA344" s="67"/>
      <c r="BB344" s="67"/>
      <c r="BC344" s="67"/>
      <c r="BD344" s="67"/>
      <c r="BE344" s="67"/>
      <c r="BF344" s="67"/>
      <c r="BG344" s="67"/>
      <c r="BH344" s="67"/>
      <c r="BI344" s="67"/>
      <c r="BJ344" s="67"/>
      <c r="BK344" s="67"/>
      <c r="BL344" s="67"/>
      <c r="BM344" s="67"/>
      <c r="BN344" s="67"/>
      <c r="BO344" s="67"/>
      <c r="BP344" s="67"/>
      <c r="BQ344" s="67"/>
      <c r="BR344" s="67"/>
      <c r="BS344" s="67"/>
      <c r="BT344" s="67"/>
      <c r="BU344" s="67"/>
      <c r="BV344" s="67"/>
      <c r="BW344" s="67"/>
      <c r="BX344" s="67"/>
      <c r="BY344" s="67"/>
      <c r="BZ344" s="67"/>
      <c r="CA344" s="67"/>
      <c r="CB344" s="67"/>
      <c r="CC344" s="67"/>
      <c r="CD344" s="67"/>
      <c r="CE344" s="67"/>
      <c r="CF344" s="67"/>
      <c r="CG344" s="67"/>
      <c r="CH344" s="63"/>
      <c r="CI344" s="67"/>
      <c r="CJ344" s="67"/>
      <c r="CK344" s="67"/>
      <c r="CL344" s="67"/>
      <c r="CM344" s="67"/>
      <c r="CN344" s="67"/>
      <c r="CO344" s="67"/>
      <c r="CP344" s="67"/>
      <c r="CQ344" s="67"/>
      <c r="CR344" s="67"/>
      <c r="CS344" s="67"/>
      <c r="CT344" s="67"/>
      <c r="CU344" s="67"/>
      <c r="CV344" s="67"/>
      <c r="CW344" s="67"/>
      <c r="CX344" s="67"/>
      <c r="CY344" s="67"/>
      <c r="CZ344" s="67"/>
      <c r="DA344" s="67"/>
      <c r="DB344" s="67"/>
      <c r="DC344" s="67"/>
      <c r="DD344" s="67"/>
      <c r="DE344" s="67"/>
      <c r="DF344" s="67"/>
      <c r="DG344" s="67"/>
      <c r="DH344" s="67"/>
      <c r="DI344" s="67"/>
      <c r="DJ344" s="67"/>
      <c r="DK344" s="67"/>
      <c r="DL344" s="67"/>
      <c r="DM344" s="67"/>
      <c r="DN344" s="67"/>
      <c r="DO344" s="67"/>
      <c r="DP344" s="67"/>
      <c r="DQ344" s="67"/>
      <c r="DR344" s="67"/>
      <c r="DS344" s="67"/>
      <c r="DT344" s="67"/>
      <c r="DU344" s="63"/>
      <c r="DV344" s="67"/>
      <c r="DW344" s="67"/>
      <c r="DX344" s="63"/>
      <c r="DY344" s="63"/>
      <c r="DZ344" s="63"/>
      <c r="EA344" s="63"/>
      <c r="EB344" s="63"/>
      <c r="EC344" s="63"/>
      <c r="ED344" s="63"/>
      <c r="EE344" s="63"/>
      <c r="EF344" s="63"/>
      <c r="EG344" s="63"/>
      <c r="EH344" s="63"/>
      <c r="EI344" s="63"/>
      <c r="EJ344" s="63"/>
      <c r="EK344" s="63"/>
      <c r="EL344" s="67"/>
      <c r="EM344" s="67"/>
      <c r="EN344" s="67"/>
      <c r="EO344" s="67"/>
      <c r="EP344" s="67"/>
      <c r="EQ344" s="67"/>
      <c r="ER344" s="63"/>
      <c r="ES344" s="101"/>
    </row>
    <row r="345" spans="1:149" x14ac:dyDescent="0.25">
      <c r="B345" s="92" t="s">
        <v>264</v>
      </c>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c r="AA345" s="101"/>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101"/>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101"/>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c r="DF345" s="63"/>
      <c r="DG345" s="63"/>
      <c r="DH345" s="63"/>
      <c r="DI345" s="63"/>
      <c r="DJ345" s="63"/>
      <c r="DK345" s="63"/>
      <c r="DL345" s="63"/>
      <c r="DM345" s="63"/>
      <c r="DN345" s="63"/>
      <c r="DO345" s="63"/>
      <c r="DP345" s="63"/>
      <c r="DQ345" s="63"/>
      <c r="DR345" s="63"/>
      <c r="DS345" s="63"/>
      <c r="DT345" s="101"/>
      <c r="DU345" s="63"/>
      <c r="DV345" s="63"/>
      <c r="DW345" s="63"/>
      <c r="DX345" s="63"/>
      <c r="DY345" s="63"/>
      <c r="DZ345" s="63"/>
      <c r="EA345" s="63"/>
      <c r="EB345" s="63"/>
      <c r="EC345" s="63"/>
      <c r="ED345" s="63"/>
      <c r="EE345" s="63"/>
      <c r="EF345" s="63"/>
      <c r="EG345" s="63"/>
      <c r="EH345" s="63"/>
      <c r="EI345" s="63"/>
      <c r="EJ345" s="63"/>
      <c r="EK345" s="63"/>
      <c r="EL345" s="63"/>
      <c r="EM345" s="63"/>
      <c r="EN345" s="63"/>
      <c r="EO345" s="63"/>
      <c r="EP345" s="63"/>
      <c r="EQ345" s="63"/>
      <c r="ER345" s="63"/>
      <c r="ES345" s="101"/>
    </row>
    <row r="346" spans="1:149" x14ac:dyDescent="0.25">
      <c r="B346" s="129" t="s">
        <v>265</v>
      </c>
      <c r="C346" s="129"/>
      <c r="D346" s="129"/>
      <c r="E346" s="129"/>
      <c r="F346" s="129"/>
      <c r="G346" s="129"/>
      <c r="H346" s="129"/>
      <c r="I346" s="129"/>
      <c r="J346" s="129"/>
      <c r="K346" s="129"/>
      <c r="L346" s="129"/>
      <c r="M346" s="129"/>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129"/>
      <c r="BC346" s="129"/>
      <c r="BD346" s="129"/>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c r="CG346" s="129"/>
      <c r="CH346" s="63"/>
      <c r="CI346" s="63"/>
      <c r="CJ346" s="63"/>
      <c r="CK346" s="63"/>
      <c r="CL346" s="63"/>
      <c r="CM346" s="63"/>
      <c r="CN346" s="63"/>
      <c r="CO346" s="63"/>
      <c r="CP346" s="63"/>
      <c r="CQ346" s="63"/>
      <c r="CR346" s="63"/>
      <c r="CS346" s="63"/>
      <c r="CT346" s="63"/>
      <c r="CU346" s="63"/>
      <c r="CV346" s="63"/>
      <c r="CW346" s="63"/>
      <c r="CX346" s="63"/>
      <c r="CY346" s="63"/>
      <c r="CZ346" s="63"/>
      <c r="DA346" s="63"/>
      <c r="DB346" s="63"/>
      <c r="DC346" s="63"/>
      <c r="DD346" s="63"/>
      <c r="DE346" s="63"/>
      <c r="DF346" s="63"/>
      <c r="DG346" s="63"/>
      <c r="DH346" s="63"/>
      <c r="DI346" s="63"/>
      <c r="DJ346" s="63"/>
      <c r="DK346" s="63"/>
      <c r="DL346" s="63"/>
      <c r="DM346" s="63"/>
      <c r="DN346" s="63"/>
      <c r="DO346" s="63"/>
      <c r="DP346" s="63"/>
      <c r="DQ346" s="63"/>
      <c r="DR346" s="63"/>
      <c r="DS346" s="63"/>
      <c r="DT346" s="63"/>
      <c r="DU346" s="63"/>
      <c r="DV346" s="63"/>
      <c r="DW346" s="63"/>
      <c r="DX346" s="63"/>
      <c r="DY346" s="63"/>
      <c r="DZ346" s="63"/>
      <c r="EA346" s="63"/>
      <c r="EB346" s="63"/>
      <c r="EC346" s="63"/>
      <c r="ED346" s="63"/>
      <c r="EE346" s="63"/>
      <c r="EF346" s="63"/>
      <c r="EG346" s="63"/>
      <c r="EH346" s="63"/>
      <c r="EI346" s="63"/>
      <c r="EJ346" s="63"/>
      <c r="EK346" s="63"/>
      <c r="EL346" s="63"/>
      <c r="EM346" s="63"/>
      <c r="EN346" s="63"/>
      <c r="EO346" s="63"/>
      <c r="EP346" s="63"/>
      <c r="EQ346" s="63"/>
      <c r="ER346" s="63"/>
      <c r="ES346" s="101"/>
    </row>
    <row r="347" spans="1:149" x14ac:dyDescent="0.25">
      <c r="B347" s="130" t="s">
        <v>176</v>
      </c>
      <c r="C347" s="130"/>
      <c r="D347" s="130"/>
      <c r="E347" s="130"/>
      <c r="F347" s="130"/>
      <c r="G347" s="130"/>
      <c r="H347" s="130"/>
      <c r="I347" s="130"/>
      <c r="J347" s="130"/>
      <c r="K347" s="130"/>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c r="AN347" s="130"/>
      <c r="AO347" s="130"/>
      <c r="AP347" s="130"/>
      <c r="AQ347" s="130"/>
      <c r="AR347" s="130"/>
      <c r="AS347" s="130"/>
      <c r="AT347" s="130"/>
      <c r="AU347" s="130"/>
      <c r="AV347" s="130"/>
      <c r="AW347" s="130"/>
      <c r="AX347" s="130"/>
      <c r="AY347" s="130"/>
      <c r="AZ347" s="130"/>
      <c r="BA347" s="130"/>
      <c r="BB347" s="130"/>
      <c r="BC347" s="130"/>
      <c r="BD347" s="130"/>
      <c r="BE347" s="130"/>
      <c r="BF347" s="130"/>
      <c r="BG347" s="130"/>
      <c r="BH347" s="130"/>
      <c r="BI347" s="130"/>
      <c r="BJ347" s="130"/>
      <c r="BK347" s="130"/>
      <c r="BL347" s="130"/>
      <c r="BM347" s="130"/>
      <c r="BN347" s="130"/>
      <c r="BO347" s="130"/>
      <c r="BP347" s="130"/>
      <c r="BQ347" s="130"/>
      <c r="BR347" s="130"/>
      <c r="BS347" s="130"/>
      <c r="BT347" s="130"/>
      <c r="BU347" s="130"/>
      <c r="BV347" s="130"/>
      <c r="BW347" s="130"/>
      <c r="BX347" s="130"/>
      <c r="BY347" s="130"/>
      <c r="BZ347" s="130"/>
      <c r="CA347" s="130"/>
      <c r="CB347" s="130"/>
      <c r="CC347" s="130"/>
      <c r="CD347" s="130"/>
      <c r="CE347" s="130"/>
      <c r="CF347" s="130"/>
      <c r="CG347" s="130"/>
      <c r="CH347" s="63"/>
      <c r="CI347" s="63"/>
      <c r="CJ347" s="63"/>
      <c r="CK347" s="63"/>
      <c r="CL347" s="63"/>
      <c r="CM347" s="63"/>
      <c r="CN347" s="63"/>
      <c r="CO347" s="63"/>
      <c r="CP347" s="63"/>
      <c r="CQ347" s="63"/>
      <c r="CR347" s="63"/>
      <c r="CS347" s="63"/>
      <c r="CT347" s="63"/>
      <c r="CU347" s="63"/>
      <c r="CV347" s="63"/>
      <c r="CW347" s="63"/>
      <c r="CX347" s="63"/>
      <c r="CY347" s="63"/>
      <c r="CZ347" s="63"/>
      <c r="DA347" s="63"/>
      <c r="DB347" s="63"/>
      <c r="DC347" s="63"/>
      <c r="DD347" s="63"/>
      <c r="DE347" s="63"/>
      <c r="DF347" s="63"/>
      <c r="DG347" s="63"/>
      <c r="DH347" s="63"/>
      <c r="DI347" s="63"/>
      <c r="DJ347" s="63"/>
      <c r="DK347" s="63"/>
      <c r="DL347" s="63"/>
      <c r="DM347" s="63"/>
      <c r="DN347" s="63"/>
      <c r="DO347" s="63"/>
      <c r="DP347" s="63"/>
      <c r="DQ347" s="63"/>
      <c r="DR347" s="63"/>
      <c r="DS347" s="63"/>
      <c r="DT347" s="63"/>
      <c r="DU347" s="63"/>
      <c r="DV347" s="63"/>
      <c r="DW347" s="63"/>
      <c r="DX347" s="63"/>
      <c r="DY347" s="63"/>
      <c r="DZ347" s="63"/>
      <c r="EA347" s="63"/>
      <c r="EB347" s="63"/>
      <c r="EC347" s="63"/>
      <c r="ED347" s="63"/>
      <c r="EE347" s="63"/>
      <c r="EF347" s="63"/>
      <c r="EG347" s="63"/>
      <c r="EH347" s="63"/>
      <c r="EI347" s="63"/>
      <c r="EJ347" s="63"/>
      <c r="EK347" s="63"/>
      <c r="EL347" s="63"/>
      <c r="EM347" s="63"/>
      <c r="EN347" s="63"/>
      <c r="EO347" s="63"/>
      <c r="EP347" s="63"/>
      <c r="EQ347" s="63"/>
      <c r="ER347" s="63"/>
      <c r="ES347" s="101"/>
    </row>
    <row r="348" spans="1:149" x14ac:dyDescent="0.25">
      <c r="B348" s="94" t="s">
        <v>266</v>
      </c>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c r="AR348" s="69"/>
      <c r="AS348" s="69"/>
      <c r="AT348" s="69"/>
      <c r="AU348" s="69"/>
      <c r="AV348" s="69"/>
      <c r="AW348" s="69"/>
      <c r="AX348" s="69"/>
      <c r="AY348" s="69"/>
      <c r="AZ348" s="69"/>
      <c r="BA348" s="69"/>
      <c r="BB348" s="69"/>
      <c r="BC348" s="69"/>
      <c r="BD348" s="69"/>
      <c r="BE348" s="69"/>
      <c r="BF348" s="69"/>
      <c r="BG348" s="69"/>
      <c r="BH348" s="69"/>
      <c r="BI348" s="69"/>
      <c r="BJ348" s="69"/>
      <c r="BK348" s="69"/>
      <c r="BL348" s="69"/>
      <c r="BM348" s="69"/>
      <c r="BN348" s="69"/>
      <c r="BO348" s="69"/>
      <c r="BP348" s="69"/>
      <c r="BQ348" s="69"/>
      <c r="BR348" s="69"/>
      <c r="BS348" s="69"/>
      <c r="BT348" s="69"/>
      <c r="BU348" s="69"/>
      <c r="BV348" s="69"/>
      <c r="BW348" s="69"/>
      <c r="BX348" s="69"/>
      <c r="BY348" s="69"/>
      <c r="BZ348" s="69"/>
      <c r="CA348" s="69"/>
      <c r="CB348" s="69"/>
      <c r="CC348" s="69"/>
      <c r="CD348" s="69"/>
      <c r="CE348" s="69"/>
      <c r="CF348" s="69"/>
      <c r="CG348" s="69"/>
      <c r="CH348" s="63"/>
      <c r="CI348" s="69"/>
      <c r="CJ348" s="69"/>
      <c r="CK348" s="69"/>
      <c r="CL348" s="69"/>
      <c r="CM348" s="69"/>
      <c r="CN348" s="69"/>
      <c r="CO348" s="69"/>
      <c r="CP348" s="69"/>
      <c r="CQ348" s="69"/>
      <c r="CR348" s="69"/>
      <c r="CS348" s="69"/>
      <c r="CT348" s="69"/>
      <c r="CU348" s="69"/>
      <c r="CV348" s="69"/>
      <c r="CW348" s="69"/>
      <c r="CX348" s="69"/>
      <c r="CY348" s="69"/>
      <c r="CZ348" s="69"/>
      <c r="DA348" s="69"/>
      <c r="DB348" s="69"/>
      <c r="DC348" s="69"/>
      <c r="DD348" s="69"/>
      <c r="DE348" s="69"/>
      <c r="DF348" s="69"/>
      <c r="DG348" s="69"/>
      <c r="DH348" s="69"/>
      <c r="DI348" s="69"/>
      <c r="DJ348" s="69"/>
      <c r="DK348" s="69"/>
      <c r="DL348" s="69"/>
      <c r="DM348" s="69"/>
      <c r="DN348" s="69"/>
      <c r="DO348" s="69"/>
      <c r="DP348" s="69"/>
      <c r="DQ348" s="69"/>
      <c r="DR348" s="69"/>
      <c r="DS348" s="69"/>
      <c r="DT348" s="69"/>
      <c r="DU348" s="63"/>
      <c r="DV348" s="69"/>
      <c r="DW348" s="69"/>
      <c r="DX348" s="63"/>
      <c r="DY348" s="63"/>
      <c r="DZ348" s="63"/>
      <c r="EA348" s="63"/>
      <c r="EB348" s="63"/>
      <c r="EC348" s="63"/>
      <c r="ED348" s="63"/>
      <c r="EE348" s="63"/>
      <c r="EF348" s="63"/>
      <c r="EG348" s="63"/>
      <c r="EH348" s="63"/>
      <c r="EI348" s="63"/>
      <c r="EJ348" s="63"/>
      <c r="EK348" s="63"/>
      <c r="EL348" s="69"/>
      <c r="EM348" s="69"/>
      <c r="EN348" s="69"/>
      <c r="EO348" s="69"/>
      <c r="EP348" s="69"/>
      <c r="EQ348" s="69"/>
      <c r="ER348" s="63"/>
      <c r="ES348" s="101"/>
    </row>
    <row r="349" spans="1:149" x14ac:dyDescent="0.25">
      <c r="B349" s="90" t="s">
        <v>177</v>
      </c>
      <c r="C349" s="91"/>
      <c r="D349" s="91"/>
      <c r="E349" s="91"/>
      <c r="F349" s="91"/>
      <c r="G349" s="91"/>
      <c r="H349" s="91"/>
      <c r="I349" s="91"/>
      <c r="J349" s="91"/>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1"/>
      <c r="AO349" s="91"/>
      <c r="AP349" s="91"/>
      <c r="AQ349" s="91"/>
      <c r="AR349" s="91"/>
      <c r="AS349" s="91"/>
      <c r="AT349" s="91"/>
      <c r="AU349" s="91"/>
      <c r="AV349" s="91"/>
      <c r="AW349" s="91"/>
      <c r="AX349" s="91"/>
      <c r="AY349" s="91"/>
      <c r="AZ349" s="91"/>
      <c r="BA349" s="91"/>
      <c r="BB349" s="91"/>
      <c r="BC349" s="91"/>
      <c r="BD349" s="91"/>
      <c r="BE349" s="91"/>
      <c r="BF349" s="91"/>
      <c r="BG349" s="91"/>
      <c r="BH349" s="91"/>
      <c r="BI349" s="91"/>
      <c r="BJ349" s="91"/>
      <c r="BK349" s="91"/>
      <c r="BL349" s="91"/>
      <c r="BM349" s="91"/>
      <c r="BN349" s="91"/>
      <c r="BO349" s="91"/>
      <c r="BP349" s="91"/>
      <c r="BQ349" s="91"/>
      <c r="BR349" s="91"/>
      <c r="BS349" s="91"/>
      <c r="BT349" s="91"/>
      <c r="BU349" s="91"/>
      <c r="BV349" s="91"/>
      <c r="BW349" s="91"/>
      <c r="BX349" s="91"/>
      <c r="BY349" s="91"/>
      <c r="BZ349" s="91"/>
      <c r="CA349" s="91"/>
      <c r="CB349" s="91"/>
      <c r="CC349" s="91"/>
      <c r="CD349" s="91"/>
      <c r="CE349" s="91"/>
      <c r="CF349" s="91"/>
      <c r="CG349" s="91"/>
      <c r="CH349" s="63"/>
      <c r="CI349" s="91"/>
      <c r="CJ349" s="91"/>
      <c r="CK349" s="91"/>
      <c r="CL349" s="91"/>
      <c r="CM349" s="91"/>
      <c r="CN349" s="91"/>
      <c r="CO349" s="91"/>
      <c r="CP349" s="91"/>
      <c r="CQ349" s="91"/>
      <c r="CR349" s="91"/>
      <c r="CS349" s="91"/>
      <c r="CT349" s="91"/>
      <c r="CU349" s="91"/>
      <c r="CV349" s="91"/>
      <c r="CW349" s="91"/>
      <c r="CX349" s="91"/>
      <c r="CY349" s="91"/>
      <c r="CZ349" s="91"/>
      <c r="DA349" s="91"/>
      <c r="DB349" s="91"/>
      <c r="DC349" s="91"/>
      <c r="DD349" s="91"/>
      <c r="DE349" s="91"/>
      <c r="DF349" s="91"/>
      <c r="DG349" s="91"/>
      <c r="DH349" s="91"/>
      <c r="DI349" s="91"/>
      <c r="DJ349" s="91"/>
      <c r="DK349" s="91"/>
      <c r="DL349" s="91"/>
      <c r="DM349" s="91"/>
      <c r="DN349" s="91"/>
      <c r="DO349" s="91"/>
      <c r="DP349" s="91"/>
      <c r="DQ349" s="91"/>
      <c r="DR349" s="91"/>
      <c r="DS349" s="91"/>
      <c r="DT349" s="91"/>
      <c r="DU349" s="63"/>
      <c r="DV349" s="91"/>
      <c r="DW349" s="91"/>
      <c r="DX349" s="63"/>
      <c r="DY349" s="63"/>
      <c r="DZ349" s="63"/>
      <c r="EA349" s="63"/>
      <c r="EB349" s="63"/>
      <c r="EC349" s="63"/>
      <c r="ED349" s="63"/>
      <c r="EE349" s="63"/>
      <c r="EF349" s="63"/>
      <c r="EG349" s="63"/>
      <c r="EH349" s="63"/>
      <c r="EI349" s="63"/>
      <c r="EJ349" s="63"/>
      <c r="EK349" s="63"/>
      <c r="EL349" s="91"/>
      <c r="EM349" s="91"/>
      <c r="EN349" s="91"/>
      <c r="EO349" s="91"/>
      <c r="EP349" s="91"/>
      <c r="EQ349" s="91"/>
      <c r="ER349" s="63"/>
      <c r="ES349" s="101"/>
    </row>
    <row r="350" spans="1:149" x14ac:dyDescent="0.25">
      <c r="B350" s="128" t="s">
        <v>178</v>
      </c>
      <c r="C350" s="128"/>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c r="AA350" s="128"/>
      <c r="AB350" s="128"/>
      <c r="AC350" s="128"/>
      <c r="AD350" s="128"/>
      <c r="AE350" s="128"/>
      <c r="AF350" s="128"/>
      <c r="AG350" s="128"/>
      <c r="AH350" s="128"/>
      <c r="AI350" s="128"/>
      <c r="AJ350" s="128"/>
      <c r="AK350" s="128"/>
      <c r="AL350" s="128"/>
      <c r="AM350" s="128"/>
      <c r="AN350" s="128"/>
      <c r="AO350" s="128"/>
      <c r="AP350" s="128"/>
      <c r="AQ350" s="128"/>
      <c r="AR350" s="128"/>
      <c r="AS350" s="128"/>
      <c r="AT350" s="128"/>
      <c r="AU350" s="128"/>
      <c r="AV350" s="128"/>
      <c r="AW350" s="128"/>
      <c r="AX350" s="128"/>
      <c r="AY350" s="128"/>
      <c r="AZ350" s="128"/>
      <c r="BA350" s="128"/>
      <c r="BB350" s="128"/>
      <c r="BC350" s="128"/>
      <c r="BD350" s="128"/>
      <c r="BE350" s="128"/>
      <c r="BF350" s="128"/>
      <c r="BG350" s="128"/>
      <c r="BH350" s="128"/>
      <c r="BI350" s="128"/>
      <c r="BJ350" s="128"/>
      <c r="BK350" s="128"/>
      <c r="BL350" s="128"/>
      <c r="BM350" s="128"/>
      <c r="BN350" s="128"/>
      <c r="BO350" s="128"/>
      <c r="BP350" s="128"/>
      <c r="BQ350" s="128"/>
      <c r="BR350" s="128"/>
      <c r="BS350" s="128"/>
      <c r="BT350" s="128"/>
      <c r="BU350" s="128"/>
      <c r="BV350" s="128"/>
      <c r="BW350" s="128"/>
      <c r="BX350" s="128"/>
      <c r="BY350" s="128"/>
      <c r="BZ350" s="128"/>
      <c r="CA350" s="128"/>
      <c r="CB350" s="128"/>
      <c r="CC350" s="128"/>
      <c r="CD350" s="128"/>
      <c r="CE350" s="128"/>
      <c r="CF350" s="128"/>
      <c r="CG350" s="128"/>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c r="DI350" s="63"/>
      <c r="DJ350" s="63"/>
      <c r="DK350" s="63"/>
      <c r="DL350" s="63"/>
      <c r="DM350" s="63"/>
      <c r="DN350" s="63"/>
      <c r="DO350" s="63"/>
      <c r="DP350" s="63"/>
      <c r="DQ350" s="63"/>
      <c r="DR350" s="63"/>
      <c r="DS350" s="63"/>
      <c r="DT350" s="63"/>
      <c r="DU350" s="63"/>
      <c r="DV350" s="63"/>
      <c r="DW350" s="63"/>
      <c r="DX350" s="63"/>
      <c r="DY350" s="63"/>
      <c r="DZ350" s="63"/>
      <c r="EA350" s="63"/>
      <c r="EB350" s="63"/>
      <c r="EC350" s="63"/>
      <c r="ED350" s="63"/>
      <c r="EE350" s="63"/>
      <c r="EF350" s="63"/>
      <c r="EG350" s="63"/>
      <c r="EH350" s="63"/>
      <c r="EI350" s="63"/>
      <c r="EJ350" s="63"/>
      <c r="EK350" s="63"/>
      <c r="EL350" s="63"/>
      <c r="EM350" s="63"/>
      <c r="EN350" s="63"/>
      <c r="EO350" s="63"/>
      <c r="EP350" s="63"/>
      <c r="EQ350" s="63"/>
      <c r="ER350" s="63"/>
      <c r="ES350" s="101"/>
    </row>
    <row r="351" spans="1:149" x14ac:dyDescent="0.25">
      <c r="B351" s="128" t="s">
        <v>206</v>
      </c>
      <c r="C351" s="128"/>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c r="AA351" s="128"/>
      <c r="AB351" s="128"/>
      <c r="AC351" s="128"/>
      <c r="AD351" s="128"/>
      <c r="AE351" s="128"/>
      <c r="AF351" s="128"/>
      <c r="AG351" s="128"/>
      <c r="AH351" s="128"/>
      <c r="AI351" s="128"/>
      <c r="AJ351" s="128"/>
      <c r="AK351" s="128"/>
      <c r="AL351" s="128"/>
      <c r="AM351" s="128"/>
      <c r="AN351" s="128"/>
      <c r="AO351" s="128"/>
      <c r="AP351" s="128"/>
      <c r="AQ351" s="128"/>
      <c r="AR351" s="128"/>
      <c r="AS351" s="128"/>
      <c r="AT351" s="128"/>
      <c r="AU351" s="128"/>
      <c r="AV351" s="128"/>
      <c r="AW351" s="128"/>
      <c r="AX351" s="128"/>
      <c r="AY351" s="128"/>
      <c r="AZ351" s="128"/>
      <c r="BA351" s="128"/>
      <c r="BB351" s="128"/>
      <c r="BC351" s="128"/>
      <c r="BD351" s="128"/>
      <c r="BE351" s="128"/>
      <c r="BF351" s="128"/>
      <c r="BG351" s="128"/>
      <c r="BH351" s="128"/>
      <c r="BI351" s="128"/>
      <c r="BJ351" s="128"/>
      <c r="BK351" s="128"/>
      <c r="BL351" s="128"/>
      <c r="BM351" s="128"/>
      <c r="BN351" s="128"/>
      <c r="BO351" s="128"/>
      <c r="BP351" s="128"/>
      <c r="BQ351" s="128"/>
      <c r="BR351" s="128"/>
      <c r="BS351" s="128"/>
      <c r="BT351" s="128"/>
      <c r="BU351" s="128"/>
      <c r="BV351" s="128"/>
      <c r="BW351" s="128"/>
      <c r="BX351" s="128"/>
      <c r="BY351" s="128"/>
      <c r="BZ351" s="128"/>
      <c r="CA351" s="128"/>
      <c r="CB351" s="128"/>
      <c r="CC351" s="128"/>
      <c r="CD351" s="128"/>
      <c r="CE351" s="128"/>
      <c r="CF351" s="128"/>
      <c r="CG351" s="128"/>
      <c r="CH351" s="128"/>
      <c r="CI351" s="128"/>
      <c r="CJ351" s="128"/>
      <c r="CK351" s="128"/>
      <c r="CL351" s="128"/>
      <c r="CM351" s="128"/>
      <c r="CN351" s="128"/>
      <c r="CO351" s="128"/>
      <c r="CP351" s="128"/>
      <c r="CQ351" s="128"/>
      <c r="CR351" s="128"/>
      <c r="CS351" s="128"/>
      <c r="CT351" s="128"/>
      <c r="CU351" s="128"/>
      <c r="CV351" s="128"/>
      <c r="CW351" s="128"/>
      <c r="CX351" s="128"/>
      <c r="CY351" s="128"/>
      <c r="CZ351" s="128"/>
      <c r="DA351" s="128"/>
      <c r="DB351" s="128"/>
      <c r="DC351" s="128"/>
      <c r="DD351" s="128"/>
      <c r="DE351" s="128"/>
      <c r="DF351" s="128"/>
      <c r="DG351" s="128"/>
      <c r="DH351" s="128"/>
      <c r="DI351" s="128"/>
      <c r="DJ351" s="128"/>
      <c r="DK351" s="128"/>
      <c r="DL351" s="128"/>
      <c r="DM351" s="128"/>
      <c r="DN351" s="128"/>
      <c r="DO351" s="128"/>
      <c r="DP351" s="128"/>
      <c r="DQ351" s="128"/>
      <c r="DR351" s="128"/>
      <c r="DS351" s="128"/>
      <c r="DT351" s="128"/>
      <c r="DU351" s="128"/>
      <c r="DV351" s="128"/>
      <c r="DW351" s="128"/>
      <c r="DX351" s="128"/>
      <c r="DY351" s="128"/>
      <c r="DZ351" s="128"/>
      <c r="EA351" s="128"/>
      <c r="EB351" s="128"/>
      <c r="EC351" s="128"/>
      <c r="ED351" s="128"/>
      <c r="EE351" s="128"/>
      <c r="EF351" s="128"/>
      <c r="EG351" s="128"/>
      <c r="EH351" s="128"/>
      <c r="EI351" s="128"/>
      <c r="EJ351" s="128"/>
      <c r="EK351" s="128"/>
      <c r="EL351" s="128"/>
      <c r="EM351" s="128"/>
      <c r="EN351" s="128"/>
      <c r="EO351" s="128"/>
      <c r="EP351" s="128"/>
      <c r="EQ351" s="128"/>
      <c r="ER351" s="128"/>
      <c r="ES351" s="128"/>
    </row>
    <row r="353" spans="3:3" x14ac:dyDescent="0.25">
      <c r="C353" s="5"/>
    </row>
    <row r="359" spans="3:3" ht="20.25" customHeight="1" x14ac:dyDescent="0.25"/>
  </sheetData>
  <mergeCells count="101">
    <mergeCell ref="ES161:ES162"/>
    <mergeCell ref="CF161:CF162"/>
    <mergeCell ref="B308:ER308"/>
    <mergeCell ref="DX161:EK161"/>
    <mergeCell ref="EL161:EQ161"/>
    <mergeCell ref="CB161:CC161"/>
    <mergeCell ref="CD161:CE161"/>
    <mergeCell ref="DH161:DK161"/>
    <mergeCell ref="B6:B9"/>
    <mergeCell ref="D6:ER6"/>
    <mergeCell ref="BP161:BU161"/>
    <mergeCell ref="DL161:DR161"/>
    <mergeCell ref="T161:Y161"/>
    <mergeCell ref="Z161:Z162"/>
    <mergeCell ref="CI161:CO161"/>
    <mergeCell ref="CW161:DB161"/>
    <mergeCell ref="CP161:CV161"/>
    <mergeCell ref="DV161:DW161"/>
    <mergeCell ref="DS8:DS9"/>
    <mergeCell ref="DT8:DT9"/>
    <mergeCell ref="DH8:DK8"/>
    <mergeCell ref="DV7:ES7"/>
    <mergeCell ref="DV160:ES160"/>
    <mergeCell ref="BD7:CG7"/>
    <mergeCell ref="CI7:DT7"/>
    <mergeCell ref="CB8:CC8"/>
    <mergeCell ref="CD8:CE8"/>
    <mergeCell ref="BJ8:BO8"/>
    <mergeCell ref="CF8:CF9"/>
    <mergeCell ref="EL8:EQ8"/>
    <mergeCell ref="DV8:DW8"/>
    <mergeCell ref="DX8:EK8"/>
    <mergeCell ref="ES8:ES9"/>
    <mergeCell ref="ER8:ER9"/>
    <mergeCell ref="BD160:CG160"/>
    <mergeCell ref="B152:ER152"/>
    <mergeCell ref="CI8:CO8"/>
    <mergeCell ref="Z8:Z9"/>
    <mergeCell ref="BP8:BU8"/>
    <mergeCell ref="BB8:BB9"/>
    <mergeCell ref="AA8:AA9"/>
    <mergeCell ref="AU8:AZ8"/>
    <mergeCell ref="BD8:BI8"/>
    <mergeCell ref="D159:ER159"/>
    <mergeCell ref="CP8:CV8"/>
    <mergeCell ref="B310:ER310"/>
    <mergeCell ref="DS161:DS162"/>
    <mergeCell ref="AU161:AZ161"/>
    <mergeCell ref="DT161:DT162"/>
    <mergeCell ref="ER161:ER162"/>
    <mergeCell ref="CI160:DS160"/>
    <mergeCell ref="BV161:CA161"/>
    <mergeCell ref="B316:ER316"/>
    <mergeCell ref="B314:ER314"/>
    <mergeCell ref="BD161:BI161"/>
    <mergeCell ref="DC161:DG161"/>
    <mergeCell ref="BJ161:BO161"/>
    <mergeCell ref="BB161:BB162"/>
    <mergeCell ref="D161:O161"/>
    <mergeCell ref="P161:S161"/>
    <mergeCell ref="CG161:CG162"/>
    <mergeCell ref="AI161:AN161"/>
    <mergeCell ref="BA161:BA162"/>
    <mergeCell ref="AA161:AA162"/>
    <mergeCell ref="AO161:AT161"/>
    <mergeCell ref="AC161:AH161"/>
    <mergeCell ref="B159:B162"/>
    <mergeCell ref="D160:Z160"/>
    <mergeCell ref="AC160:BB160"/>
    <mergeCell ref="B312:EG312"/>
    <mergeCell ref="B315:ER315"/>
    <mergeCell ref="B351:ES351"/>
    <mergeCell ref="B325:ES325"/>
    <mergeCell ref="B335:ES335"/>
    <mergeCell ref="B346:CG346"/>
    <mergeCell ref="B347:CG347"/>
    <mergeCell ref="B350:CG350"/>
    <mergeCell ref="B321:ER321"/>
    <mergeCell ref="B322:ER322"/>
    <mergeCell ref="B323:ER323"/>
    <mergeCell ref="B324:ER324"/>
    <mergeCell ref="B329:ES329"/>
    <mergeCell ref="B319:ER319"/>
    <mergeCell ref="B320:ES320"/>
    <mergeCell ref="B317:ER317"/>
    <mergeCell ref="B318:ER318"/>
    <mergeCell ref="B313:ER313"/>
    <mergeCell ref="D7:AA7"/>
    <mergeCell ref="D8:O8"/>
    <mergeCell ref="T8:Y8"/>
    <mergeCell ref="DL8:DR8"/>
    <mergeCell ref="AO8:AT8"/>
    <mergeCell ref="AC7:BB7"/>
    <mergeCell ref="P8:S8"/>
    <mergeCell ref="AI8:AN8"/>
    <mergeCell ref="CG8:CG9"/>
    <mergeCell ref="BA8:BA9"/>
    <mergeCell ref="AC8:AH8"/>
    <mergeCell ref="BV8:CA8"/>
    <mergeCell ref="DC8:DG8"/>
    <mergeCell ref="CW8:DB8"/>
  </mergeCells>
  <pageMargins left="0.511811023622047" right="0.511811023622047" top="0.23622047244094499" bottom="0.15748031496063" header="0.31496062992126" footer="0.31496062992126"/>
  <pageSetup paperSize="8" scale="49" fitToHeight="0" orientation="landscape" r:id="rId1"/>
  <headerFooter>
    <oddHeader>&amp;L&amp;"Calibri"&amp;10&amp;K000000Classified as Internal&amp;1#</oddHeader>
  </headerFooter>
  <rowBreaks count="1" manualBreakCount="1">
    <brk id="154" max="141" man="1"/>
  </rowBreaks>
  <ignoredErrors>
    <ignoredError sqref="O18 O40:O41 O282 O251 O24 O47 O58 CC29 Y16 O129 O167 Y169 Y247 CC39:CC43 CC77 CC178 CC205 DT214 DT172 ES172 Y62 Y215 O104:O106 CC96 Y124 O276:O278 CC230 CC215 S104:S106 AH104:AH106 AN104:AN106 AT104:AT106 S276:S278 CC93 Y133 CC190:CC203 CC220 Y227:Y228 O244 Y286:AB286 Y245 AT100:AT102 AN100:AN102 AH100:AH102 S100:S102 O100:O102 Y104:AB106 Y100:AB102 AZ104:BC106 AZ100:BC102 S244 Y276:Z278 Y244 AH286 AN286 AT286 DT246:ES256 CG246:CG257 CG111:ES111" formula="1"/>
    <ignoredError sqref="DR277 DG277 CV277 BU277"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I192"/>
  <sheetViews>
    <sheetView showGridLines="0"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5" outlineLevelCol="1" x14ac:dyDescent="0.25"/>
  <cols>
    <col min="1" max="1" width="5.5703125" style="1" customWidth="1"/>
    <col min="2" max="2" width="42.7109375" customWidth="1"/>
    <col min="3" max="3" width="11.140625" customWidth="1"/>
    <col min="4" max="14" width="9.1406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2.28515625" customWidth="1"/>
    <col min="28" max="32" width="10.5703125" hidden="1" customWidth="1" outlineLevel="1"/>
    <col min="33" max="33" width="14" customWidth="1" collapsed="1"/>
    <col min="34" max="34" width="10.5703125" hidden="1" customWidth="1" outlineLevel="1"/>
    <col min="35" max="38" width="9.140625" hidden="1" customWidth="1" outlineLevel="1"/>
    <col min="39" max="39" width="10.42578125" customWidth="1" collapsed="1"/>
    <col min="40" max="40" width="10.5703125" hidden="1" customWidth="1" outlineLevel="1"/>
    <col min="41" max="44" width="9.140625" hidden="1" customWidth="1" outlineLevel="1"/>
    <col min="45" max="45" width="9.140625" customWidth="1" collapsed="1"/>
    <col min="46" max="46" width="10.5703125" hidden="1" customWidth="1" outlineLevel="1"/>
    <col min="47" max="50" width="9.140625" hidden="1" customWidth="1" outlineLevel="1"/>
    <col min="51" max="51" width="9.140625" customWidth="1" collapsed="1"/>
    <col min="52" max="52" width="10.5703125" customWidth="1"/>
    <col min="53" max="53" width="2.28515625" customWidth="1"/>
    <col min="54" max="58" width="10.7109375" hidden="1" customWidth="1" outlineLevel="1"/>
    <col min="59" max="59" width="14.5703125" customWidth="1" collapsed="1"/>
    <col min="60" max="60" width="10.5703125" hidden="1" customWidth="1" outlineLevel="1"/>
    <col min="61" max="64" width="9.140625" hidden="1" customWidth="1" outlineLevel="1"/>
    <col min="65" max="65" width="11.28515625" customWidth="1" collapsed="1"/>
    <col min="66" max="66" width="10.5703125" hidden="1" customWidth="1" outlineLevel="1"/>
    <col min="67" max="70" width="9.140625" hidden="1" customWidth="1" outlineLevel="1"/>
    <col min="71" max="71" width="9.140625" customWidth="1" collapsed="1"/>
    <col min="72" max="72" width="10.5703125" hidden="1" customWidth="1" outlineLevel="1"/>
    <col min="73" max="76" width="9.140625" hidden="1" customWidth="1" outlineLevel="1"/>
    <col min="77" max="77" width="9.140625" customWidth="1" collapsed="1"/>
    <col min="78" max="78" width="10.5703125" customWidth="1"/>
    <col min="79" max="79" width="2.28515625" customWidth="1"/>
    <col min="80" max="85" width="10.7109375" hidden="1" customWidth="1" outlineLevel="1"/>
    <col min="86" max="86" width="14.5703125" customWidth="1" collapsed="1"/>
    <col min="87" max="87" width="10.5703125" hidden="1" customWidth="1" outlineLevel="1"/>
    <col min="88" max="91" width="9.140625" hidden="1" customWidth="1" outlineLevel="1"/>
    <col min="92" max="92" width="10.7109375" hidden="1" customWidth="1" outlineLevel="1"/>
    <col min="93" max="93" width="14.5703125" customWidth="1" collapsed="1"/>
    <col min="94" max="94" width="10.5703125" hidden="1" customWidth="1" outlineLevel="1"/>
    <col min="95" max="98" width="9.140625" hidden="1" customWidth="1" outlineLevel="1"/>
    <col min="99" max="99" width="9.140625" customWidth="1" collapsed="1"/>
    <col min="100" max="100" width="11.5703125" hidden="1" customWidth="1" outlineLevel="1"/>
    <col min="101" max="103" width="10.7109375" hidden="1" customWidth="1" outlineLevel="1"/>
    <col min="104" max="104" width="14.5703125" customWidth="1" collapsed="1"/>
    <col min="105" max="107" width="10.5703125" hidden="1" customWidth="1" outlineLevel="1"/>
    <col min="108" max="108" width="11" customWidth="1" collapsed="1"/>
    <col min="109" max="109" width="10.5703125" hidden="1" customWidth="1" outlineLevel="1"/>
    <col min="110" max="113" width="9.140625" hidden="1" customWidth="1" outlineLevel="1"/>
    <col min="114" max="114" width="14.7109375" customWidth="1" collapsed="1"/>
    <col min="115" max="115" width="10.5703125" customWidth="1"/>
    <col min="116" max="116" width="2.28515625" customWidth="1"/>
    <col min="117" max="117" width="9.140625" hidden="1" customWidth="1" outlineLevel="1"/>
    <col min="118" max="118" width="9.140625" customWidth="1" collapsed="1"/>
    <col min="119" max="119" width="10.5703125" hidden="1" customWidth="1" outlineLevel="1"/>
    <col min="120" max="130" width="9.140625" hidden="1" customWidth="1" outlineLevel="1"/>
    <col min="131" max="131" width="10.140625" customWidth="1" collapsed="1"/>
    <col min="132" max="132" width="10.5703125" hidden="1" customWidth="1" outlineLevel="1"/>
    <col min="133" max="136" width="9.140625" hidden="1" customWidth="1" outlineLevel="1"/>
    <col min="137" max="137" width="9.140625" customWidth="1" collapsed="1"/>
    <col min="138" max="138" width="10.5703125" customWidth="1"/>
    <col min="139" max="139" width="4.28515625" customWidth="1"/>
  </cols>
  <sheetData>
    <row r="1" spans="1:138" ht="66" customHeight="1" x14ac:dyDescent="0.25">
      <c r="A1"/>
      <c r="C1" s="27"/>
    </row>
    <row r="2" spans="1:138" ht="26.25" customHeight="1" x14ac:dyDescent="0.45">
      <c r="A2"/>
      <c r="B2" s="10" t="s">
        <v>0</v>
      </c>
      <c r="C2" s="1"/>
      <c r="D2" s="1"/>
      <c r="E2" s="1"/>
      <c r="F2" s="1"/>
      <c r="G2" s="1"/>
      <c r="H2" s="1"/>
      <c r="I2" s="1"/>
      <c r="J2" s="1"/>
      <c r="K2" s="1"/>
      <c r="L2" s="1"/>
    </row>
    <row r="3" spans="1:138" ht="18.75" x14ac:dyDescent="0.3">
      <c r="A3"/>
      <c r="B3" s="11" t="s">
        <v>257</v>
      </c>
      <c r="C3" s="1"/>
      <c r="D3" s="1"/>
      <c r="E3" s="1"/>
      <c r="F3" s="1"/>
      <c r="G3" s="1"/>
      <c r="H3" s="1"/>
      <c r="I3" s="1"/>
      <c r="J3" s="1"/>
      <c r="K3" s="1"/>
      <c r="L3" s="1"/>
    </row>
    <row r="4" spans="1:138" ht="18.75" customHeight="1" x14ac:dyDescent="0.35">
      <c r="A4"/>
      <c r="B4" s="2" t="s">
        <v>179</v>
      </c>
      <c r="C4" s="1"/>
      <c r="D4" s="1"/>
      <c r="E4" s="1"/>
      <c r="F4" s="1"/>
      <c r="G4" s="1"/>
      <c r="H4" s="1"/>
      <c r="I4" s="1"/>
      <c r="J4" s="1"/>
      <c r="K4" s="1"/>
      <c r="L4" s="1"/>
    </row>
    <row r="5" spans="1:138" x14ac:dyDescent="0.25">
      <c r="A5"/>
      <c r="C5" s="1"/>
    </row>
    <row r="6" spans="1:138" ht="30" customHeight="1" x14ac:dyDescent="0.25">
      <c r="A6"/>
      <c r="B6" s="134" t="s">
        <v>2</v>
      </c>
      <c r="C6" s="143" t="s">
        <v>180</v>
      </c>
      <c r="D6" s="137" t="s">
        <v>3</v>
      </c>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37"/>
      <c r="CM6" s="137"/>
      <c r="CN6" s="137"/>
      <c r="CO6" s="137"/>
      <c r="CP6" s="137"/>
      <c r="CQ6" s="137"/>
      <c r="CR6" s="137"/>
      <c r="CS6" s="137"/>
      <c r="CT6" s="137"/>
      <c r="CU6" s="137"/>
      <c r="CV6" s="137"/>
      <c r="CW6" s="137"/>
      <c r="CX6" s="137"/>
      <c r="CY6" s="137"/>
      <c r="CZ6" s="137"/>
      <c r="DA6" s="137"/>
      <c r="DB6" s="137"/>
      <c r="DC6" s="137"/>
      <c r="DD6" s="137"/>
      <c r="DE6" s="137"/>
      <c r="DF6" s="137"/>
      <c r="DG6" s="137"/>
      <c r="DH6" s="137"/>
      <c r="DI6" s="137"/>
      <c r="DJ6" s="137"/>
      <c r="DK6" s="137"/>
      <c r="DL6" s="137"/>
      <c r="DM6" s="137"/>
      <c r="DN6" s="137"/>
      <c r="DO6" s="137"/>
      <c r="DP6" s="137"/>
      <c r="DQ6" s="137"/>
      <c r="DR6" s="137"/>
      <c r="DS6" s="137"/>
      <c r="DT6" s="137"/>
      <c r="DU6" s="137"/>
      <c r="DV6" s="137"/>
      <c r="DW6" s="137"/>
      <c r="DX6" s="137"/>
      <c r="DY6" s="137"/>
      <c r="DZ6" s="137"/>
      <c r="EA6" s="137"/>
      <c r="EB6" s="137"/>
      <c r="EC6" s="137"/>
      <c r="ED6" s="137"/>
      <c r="EE6" s="137"/>
      <c r="EF6" s="137"/>
      <c r="EG6" s="137"/>
      <c r="EH6" s="137"/>
    </row>
    <row r="7" spans="1:138" ht="18.75" customHeight="1" thickBot="1" x14ac:dyDescent="0.3">
      <c r="A7" s="22"/>
      <c r="B7" s="135"/>
      <c r="C7" s="144"/>
      <c r="D7" s="115" t="s">
        <v>4</v>
      </c>
      <c r="E7" s="115"/>
      <c r="F7" s="115"/>
      <c r="G7" s="115"/>
      <c r="H7" s="115"/>
      <c r="I7" s="115"/>
      <c r="J7" s="115"/>
      <c r="K7" s="115"/>
      <c r="L7" s="115"/>
      <c r="M7" s="115"/>
      <c r="N7" s="115"/>
      <c r="O7" s="115"/>
      <c r="P7" s="115"/>
      <c r="Q7" s="115"/>
      <c r="R7" s="115"/>
      <c r="S7" s="115"/>
      <c r="T7" s="115"/>
      <c r="U7" s="115"/>
      <c r="V7" s="115"/>
      <c r="W7" s="115"/>
      <c r="X7" s="115"/>
      <c r="Y7" s="115"/>
      <c r="Z7" s="116"/>
      <c r="AA7" s="15"/>
      <c r="AB7" s="115" t="s">
        <v>5</v>
      </c>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4"/>
      <c r="BB7" s="115" t="s">
        <v>6</v>
      </c>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22"/>
      <c r="CB7" s="115" t="s">
        <v>7</v>
      </c>
      <c r="CC7" s="115"/>
      <c r="CD7" s="115"/>
      <c r="CE7" s="115"/>
      <c r="CF7" s="115"/>
      <c r="CG7" s="115"/>
      <c r="CH7" s="115"/>
      <c r="CI7" s="115"/>
      <c r="CJ7" s="115"/>
      <c r="CK7" s="115"/>
      <c r="CL7" s="115"/>
      <c r="CM7" s="115"/>
      <c r="CN7" s="115"/>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22"/>
      <c r="DM7" s="116" t="s">
        <v>8</v>
      </c>
      <c r="DN7" s="116"/>
      <c r="DO7" s="116"/>
      <c r="DP7" s="116"/>
      <c r="DQ7" s="116"/>
      <c r="DR7" s="116"/>
      <c r="DS7" s="116"/>
      <c r="DT7" s="116"/>
      <c r="DU7" s="116"/>
      <c r="DV7" s="116"/>
      <c r="DW7" s="116"/>
      <c r="DX7" s="116"/>
      <c r="DY7" s="116"/>
      <c r="DZ7" s="116"/>
      <c r="EA7" s="116"/>
      <c r="EB7" s="116"/>
      <c r="EC7" s="116"/>
      <c r="ED7" s="116"/>
      <c r="EE7" s="116"/>
      <c r="EF7" s="116"/>
      <c r="EG7" s="116"/>
      <c r="EH7" s="116"/>
    </row>
    <row r="8" spans="1:138" ht="31.5" customHeight="1" x14ac:dyDescent="0.25">
      <c r="A8"/>
      <c r="B8" s="135"/>
      <c r="C8" s="144"/>
      <c r="D8" s="117" t="s">
        <v>9</v>
      </c>
      <c r="E8" s="117"/>
      <c r="F8" s="117"/>
      <c r="G8" s="117"/>
      <c r="H8" s="117"/>
      <c r="I8" s="117"/>
      <c r="J8" s="117"/>
      <c r="K8" s="117"/>
      <c r="L8" s="117"/>
      <c r="M8" s="117"/>
      <c r="N8" s="117"/>
      <c r="O8" s="118"/>
      <c r="P8" s="119" t="s">
        <v>10</v>
      </c>
      <c r="Q8" s="120"/>
      <c r="R8" s="120"/>
      <c r="S8" s="121"/>
      <c r="T8" s="122" t="s">
        <v>153</v>
      </c>
      <c r="U8" s="117"/>
      <c r="V8" s="117"/>
      <c r="W8" s="117"/>
      <c r="X8" s="117"/>
      <c r="Y8" s="117"/>
      <c r="Z8" s="139" t="s">
        <v>12</v>
      </c>
      <c r="AA8" s="13"/>
      <c r="AB8" s="117" t="s">
        <v>9</v>
      </c>
      <c r="AC8" s="117"/>
      <c r="AD8" s="117"/>
      <c r="AE8" s="117"/>
      <c r="AF8" s="117"/>
      <c r="AG8" s="118"/>
      <c r="AH8" s="122" t="s">
        <v>14</v>
      </c>
      <c r="AI8" s="117"/>
      <c r="AJ8" s="117"/>
      <c r="AK8" s="117"/>
      <c r="AL8" s="117"/>
      <c r="AM8" s="118"/>
      <c r="AN8" s="119" t="s">
        <v>10</v>
      </c>
      <c r="AO8" s="120"/>
      <c r="AP8" s="120"/>
      <c r="AQ8" s="120"/>
      <c r="AR8" s="120"/>
      <c r="AS8" s="121"/>
      <c r="AT8" s="119" t="s">
        <v>153</v>
      </c>
      <c r="AU8" s="120"/>
      <c r="AV8" s="120"/>
      <c r="AW8" s="120"/>
      <c r="AX8" s="120"/>
      <c r="AY8" s="121"/>
      <c r="AZ8" s="139" t="s">
        <v>12</v>
      </c>
      <c r="BA8" s="13"/>
      <c r="BB8" s="117" t="s">
        <v>9</v>
      </c>
      <c r="BC8" s="117"/>
      <c r="BD8" s="117"/>
      <c r="BE8" s="117"/>
      <c r="BF8" s="117"/>
      <c r="BG8" s="118"/>
      <c r="BH8" s="122" t="s">
        <v>14</v>
      </c>
      <c r="BI8" s="117"/>
      <c r="BJ8" s="117"/>
      <c r="BK8" s="117"/>
      <c r="BL8" s="117"/>
      <c r="BM8" s="118"/>
      <c r="BN8" s="120" t="s">
        <v>10</v>
      </c>
      <c r="BO8" s="120"/>
      <c r="BP8" s="120"/>
      <c r="BQ8" s="120"/>
      <c r="BR8" s="120"/>
      <c r="BS8" s="121"/>
      <c r="BT8" s="119" t="s">
        <v>153</v>
      </c>
      <c r="BU8" s="120"/>
      <c r="BV8" s="120"/>
      <c r="BW8" s="120"/>
      <c r="BX8" s="120"/>
      <c r="BY8" s="121"/>
      <c r="BZ8" s="139" t="s">
        <v>12</v>
      </c>
      <c r="CA8" s="13"/>
      <c r="CB8" s="117" t="s">
        <v>181</v>
      </c>
      <c r="CC8" s="117"/>
      <c r="CD8" s="117"/>
      <c r="CE8" s="117"/>
      <c r="CF8" s="117"/>
      <c r="CG8" s="117"/>
      <c r="CH8" s="118"/>
      <c r="CI8" s="122" t="s">
        <v>182</v>
      </c>
      <c r="CJ8" s="117"/>
      <c r="CK8" s="117"/>
      <c r="CL8" s="117"/>
      <c r="CM8" s="117"/>
      <c r="CN8" s="117"/>
      <c r="CO8" s="118"/>
      <c r="CP8" s="119" t="s">
        <v>153</v>
      </c>
      <c r="CQ8" s="120"/>
      <c r="CR8" s="120"/>
      <c r="CS8" s="120"/>
      <c r="CT8" s="120"/>
      <c r="CU8" s="121"/>
      <c r="CV8" s="117" t="s">
        <v>16</v>
      </c>
      <c r="CW8" s="117"/>
      <c r="CX8" s="117"/>
      <c r="CY8" s="117"/>
      <c r="CZ8" s="118"/>
      <c r="DA8" s="122" t="s">
        <v>17</v>
      </c>
      <c r="DB8" s="117"/>
      <c r="DC8" s="117"/>
      <c r="DD8" s="118"/>
      <c r="DE8" s="122" t="s">
        <v>183</v>
      </c>
      <c r="DF8" s="117"/>
      <c r="DG8" s="117"/>
      <c r="DH8" s="117"/>
      <c r="DI8" s="117"/>
      <c r="DJ8" s="118"/>
      <c r="DK8" s="139" t="s">
        <v>12</v>
      </c>
      <c r="DL8" s="13"/>
      <c r="DM8" s="117" t="s">
        <v>9</v>
      </c>
      <c r="DN8" s="118"/>
      <c r="DO8" s="119" t="s">
        <v>153</v>
      </c>
      <c r="DP8" s="120"/>
      <c r="DQ8" s="120"/>
      <c r="DR8" s="120"/>
      <c r="DS8" s="120"/>
      <c r="DT8" s="120"/>
      <c r="DU8" s="120"/>
      <c r="DV8" s="120"/>
      <c r="DW8" s="120"/>
      <c r="DX8" s="120"/>
      <c r="DY8" s="120"/>
      <c r="DZ8" s="120"/>
      <c r="EA8" s="121"/>
      <c r="EB8" s="122" t="s">
        <v>183</v>
      </c>
      <c r="EC8" s="117"/>
      <c r="ED8" s="117"/>
      <c r="EE8" s="117"/>
      <c r="EF8" s="117"/>
      <c r="EG8" s="148"/>
      <c r="EH8" s="139" t="s">
        <v>12</v>
      </c>
    </row>
    <row r="9" spans="1:138" ht="18.600000000000001" customHeight="1" x14ac:dyDescent="0.25">
      <c r="A9"/>
      <c r="B9" s="135"/>
      <c r="C9" s="145"/>
      <c r="D9" s="17">
        <v>2000</v>
      </c>
      <c r="E9" s="17">
        <v>2001</v>
      </c>
      <c r="F9" s="17">
        <v>2002</v>
      </c>
      <c r="G9" s="17">
        <v>2003</v>
      </c>
      <c r="H9" s="17">
        <v>2004</v>
      </c>
      <c r="I9" s="17">
        <v>2005</v>
      </c>
      <c r="J9" s="17">
        <v>2006</v>
      </c>
      <c r="K9" s="17">
        <v>2007</v>
      </c>
      <c r="L9" s="17">
        <v>2008</v>
      </c>
      <c r="M9" s="17">
        <v>2009</v>
      </c>
      <c r="N9" s="17">
        <v>2010</v>
      </c>
      <c r="O9" s="86" t="s">
        <v>24</v>
      </c>
      <c r="P9" s="12">
        <v>2008</v>
      </c>
      <c r="Q9" s="17">
        <v>2009</v>
      </c>
      <c r="R9" s="17">
        <v>2010</v>
      </c>
      <c r="S9" s="86" t="s">
        <v>24</v>
      </c>
      <c r="T9" s="12">
        <v>2006</v>
      </c>
      <c r="U9" s="17">
        <v>2007</v>
      </c>
      <c r="V9" s="17">
        <v>2008</v>
      </c>
      <c r="W9" s="17">
        <v>2009</v>
      </c>
      <c r="X9" s="17">
        <v>2010</v>
      </c>
      <c r="Y9" s="85" t="s">
        <v>24</v>
      </c>
      <c r="Z9" s="140"/>
      <c r="AB9" s="17">
        <v>2011</v>
      </c>
      <c r="AC9" s="17">
        <v>2012</v>
      </c>
      <c r="AD9" s="17">
        <v>2013</v>
      </c>
      <c r="AE9" s="17">
        <v>2014</v>
      </c>
      <c r="AF9" s="17">
        <v>2015</v>
      </c>
      <c r="AG9" s="86" t="s">
        <v>24</v>
      </c>
      <c r="AH9" s="12">
        <v>2011</v>
      </c>
      <c r="AI9" s="17">
        <v>2012</v>
      </c>
      <c r="AJ9" s="17">
        <v>2013</v>
      </c>
      <c r="AK9" s="17">
        <v>2014</v>
      </c>
      <c r="AL9" s="17">
        <v>2015</v>
      </c>
      <c r="AM9" s="86" t="s">
        <v>24</v>
      </c>
      <c r="AN9" s="12">
        <v>2011</v>
      </c>
      <c r="AO9" s="17">
        <v>2012</v>
      </c>
      <c r="AP9" s="17">
        <v>2013</v>
      </c>
      <c r="AQ9" s="17">
        <v>2014</v>
      </c>
      <c r="AR9" s="17">
        <v>2015</v>
      </c>
      <c r="AS9" s="86" t="s">
        <v>24</v>
      </c>
      <c r="AT9" s="12">
        <v>2011</v>
      </c>
      <c r="AU9" s="17">
        <v>2012</v>
      </c>
      <c r="AV9" s="17">
        <v>2013</v>
      </c>
      <c r="AW9" s="17">
        <v>2014</v>
      </c>
      <c r="AX9" s="17">
        <v>2015</v>
      </c>
      <c r="AY9" s="86" t="s">
        <v>24</v>
      </c>
      <c r="AZ9" s="140"/>
      <c r="BB9" s="17">
        <v>2016</v>
      </c>
      <c r="BC9" s="17">
        <v>2017</v>
      </c>
      <c r="BD9" s="17">
        <v>2018</v>
      </c>
      <c r="BE9" s="17">
        <v>2019</v>
      </c>
      <c r="BF9" s="17">
        <v>2020</v>
      </c>
      <c r="BG9" s="86" t="s">
        <v>24</v>
      </c>
      <c r="BH9" s="12">
        <v>2016</v>
      </c>
      <c r="BI9" s="17">
        <v>2017</v>
      </c>
      <c r="BJ9" s="17">
        <v>2018</v>
      </c>
      <c r="BK9" s="17">
        <v>2019</v>
      </c>
      <c r="BL9" s="17">
        <v>2020</v>
      </c>
      <c r="BM9" s="86" t="s">
        <v>24</v>
      </c>
      <c r="BN9" s="12">
        <v>2016</v>
      </c>
      <c r="BO9" s="17">
        <v>2017</v>
      </c>
      <c r="BP9" s="17">
        <v>2018</v>
      </c>
      <c r="BQ9" s="17">
        <v>2019</v>
      </c>
      <c r="BR9" s="17">
        <v>2020</v>
      </c>
      <c r="BS9" s="86" t="s">
        <v>24</v>
      </c>
      <c r="BT9" s="12">
        <v>2016</v>
      </c>
      <c r="BU9" s="17">
        <v>2017</v>
      </c>
      <c r="BV9" s="17">
        <v>2018</v>
      </c>
      <c r="BW9" s="17">
        <v>2019</v>
      </c>
      <c r="BX9" s="17">
        <v>2020</v>
      </c>
      <c r="BY9" s="86" t="s">
        <v>24</v>
      </c>
      <c r="BZ9" s="140"/>
      <c r="CB9" s="17">
        <v>2021</v>
      </c>
      <c r="CC9" s="17">
        <v>2022</v>
      </c>
      <c r="CD9" s="17">
        <v>2023</v>
      </c>
      <c r="CE9" s="17">
        <v>2024</v>
      </c>
      <c r="CF9" s="17">
        <v>2025</v>
      </c>
      <c r="CG9" s="17" t="s">
        <v>184</v>
      </c>
      <c r="CH9" s="86" t="s">
        <v>24</v>
      </c>
      <c r="CI9" s="17">
        <v>2021</v>
      </c>
      <c r="CJ9" s="17">
        <v>2022</v>
      </c>
      <c r="CK9" s="17">
        <v>2023</v>
      </c>
      <c r="CL9" s="17">
        <v>2024</v>
      </c>
      <c r="CM9" s="17">
        <v>2025</v>
      </c>
      <c r="CN9" s="17" t="s">
        <v>184</v>
      </c>
      <c r="CO9" s="86" t="s">
        <v>24</v>
      </c>
      <c r="CP9" s="17">
        <v>2021</v>
      </c>
      <c r="CQ9" s="17">
        <v>2022</v>
      </c>
      <c r="CR9" s="17">
        <v>2023</v>
      </c>
      <c r="CS9" s="17">
        <v>2024</v>
      </c>
      <c r="CT9" s="17">
        <v>2025</v>
      </c>
      <c r="CU9" s="86" t="s">
        <v>24</v>
      </c>
      <c r="CV9" s="17">
        <v>2021</v>
      </c>
      <c r="CW9" s="17">
        <v>2022</v>
      </c>
      <c r="CX9" s="17">
        <v>2023</v>
      </c>
      <c r="CY9" s="17" t="s">
        <v>184</v>
      </c>
      <c r="CZ9" s="86" t="s">
        <v>24</v>
      </c>
      <c r="DA9" s="17">
        <v>2021</v>
      </c>
      <c r="DB9" s="17">
        <v>2022</v>
      </c>
      <c r="DC9" s="17">
        <v>2023</v>
      </c>
      <c r="DD9" s="86" t="s">
        <v>24</v>
      </c>
      <c r="DE9" s="17">
        <v>2021</v>
      </c>
      <c r="DF9" s="17">
        <v>2022</v>
      </c>
      <c r="DG9" s="17">
        <v>2023</v>
      </c>
      <c r="DH9" s="17">
        <v>2024</v>
      </c>
      <c r="DI9" s="17">
        <v>2025</v>
      </c>
      <c r="DJ9" s="86" t="s">
        <v>24</v>
      </c>
      <c r="DK9" s="140"/>
      <c r="DM9" s="17">
        <v>2026</v>
      </c>
      <c r="DN9" s="86" t="s">
        <v>24</v>
      </c>
      <c r="DO9" s="12">
        <v>2026</v>
      </c>
      <c r="DP9" s="17">
        <v>2027</v>
      </c>
      <c r="DQ9" s="17">
        <v>2028</v>
      </c>
      <c r="DR9" s="17">
        <v>2029</v>
      </c>
      <c r="DS9" s="17">
        <v>2030</v>
      </c>
      <c r="DT9" s="17">
        <v>2031</v>
      </c>
      <c r="DU9" s="17">
        <v>2032</v>
      </c>
      <c r="DV9" s="17">
        <v>2033</v>
      </c>
      <c r="DW9" s="17">
        <v>2034</v>
      </c>
      <c r="DX9" s="17">
        <v>2035</v>
      </c>
      <c r="DY9" s="17">
        <v>2036</v>
      </c>
      <c r="DZ9" s="17">
        <v>2037</v>
      </c>
      <c r="EA9" s="86" t="s">
        <v>24</v>
      </c>
      <c r="EB9" s="17">
        <v>2026</v>
      </c>
      <c r="EC9" s="17">
        <v>2027</v>
      </c>
      <c r="ED9" s="17">
        <v>2028</v>
      </c>
      <c r="EE9" s="17">
        <v>2029</v>
      </c>
      <c r="EF9" s="17">
        <v>2030</v>
      </c>
      <c r="EG9" s="86" t="s">
        <v>24</v>
      </c>
      <c r="EH9" s="140"/>
    </row>
    <row r="10" spans="1:138" ht="31.5" customHeight="1" x14ac:dyDescent="0.25">
      <c r="A10"/>
      <c r="B10" s="7" t="s">
        <v>27</v>
      </c>
      <c r="C10" s="64"/>
      <c r="D10" s="23"/>
      <c r="E10" s="23"/>
      <c r="F10" s="23"/>
      <c r="G10" s="23"/>
      <c r="H10" s="23"/>
      <c r="I10" s="23"/>
      <c r="J10" s="23"/>
      <c r="K10" s="23"/>
      <c r="L10" s="23"/>
      <c r="M10" s="23"/>
      <c r="N10" s="23"/>
      <c r="O10" s="19"/>
      <c r="P10" s="23"/>
      <c r="Q10" s="23"/>
      <c r="R10" s="23"/>
      <c r="S10" s="19"/>
      <c r="T10" s="23"/>
      <c r="U10" s="23"/>
      <c r="V10" s="23"/>
      <c r="W10" s="23"/>
      <c r="X10" s="23"/>
      <c r="Y10" s="19"/>
      <c r="Z10" s="19"/>
      <c r="AA10" s="20"/>
      <c r="AB10" s="23"/>
      <c r="AC10" s="23"/>
      <c r="AD10" s="23"/>
      <c r="AE10" s="23"/>
      <c r="AF10" s="23"/>
      <c r="AG10" s="19"/>
      <c r="AH10" s="23"/>
      <c r="AI10" s="23"/>
      <c r="AJ10" s="23"/>
      <c r="AK10" s="23"/>
      <c r="AL10" s="23"/>
      <c r="AM10" s="19"/>
      <c r="AN10" s="23"/>
      <c r="AO10" s="23"/>
      <c r="AP10" s="23"/>
      <c r="AQ10" s="23"/>
      <c r="AR10" s="23"/>
      <c r="AS10" s="19"/>
      <c r="AT10" s="23"/>
      <c r="AU10" s="23"/>
      <c r="AV10" s="23"/>
      <c r="AW10" s="23"/>
      <c r="AX10" s="23"/>
      <c r="AY10" s="19"/>
      <c r="AZ10" s="19"/>
      <c r="BA10" s="20"/>
      <c r="BB10" s="23"/>
      <c r="BC10" s="23"/>
      <c r="BD10" s="23"/>
      <c r="BE10" s="23"/>
      <c r="BF10" s="23"/>
      <c r="BG10" s="19"/>
      <c r="BH10" s="23"/>
      <c r="BI10" s="23"/>
      <c r="BJ10" s="23"/>
      <c r="BK10" s="23"/>
      <c r="BL10" s="23"/>
      <c r="BM10" s="19"/>
      <c r="BN10" s="23"/>
      <c r="BO10" s="23"/>
      <c r="BP10" s="23"/>
      <c r="BQ10" s="23"/>
      <c r="BR10" s="23"/>
      <c r="BS10" s="19"/>
      <c r="BT10" s="23"/>
      <c r="BU10" s="23"/>
      <c r="BV10" s="23"/>
      <c r="BW10" s="23"/>
      <c r="BX10" s="23"/>
      <c r="BY10" s="19"/>
      <c r="BZ10" s="19"/>
      <c r="CA10" s="20"/>
      <c r="CB10" s="23"/>
      <c r="CC10" s="23"/>
      <c r="CD10" s="23"/>
      <c r="CE10" s="23"/>
      <c r="CF10" s="23"/>
      <c r="CG10" s="23"/>
      <c r="CH10" s="19"/>
      <c r="CI10" s="23"/>
      <c r="CJ10" s="23"/>
      <c r="CK10" s="23"/>
      <c r="CL10" s="23"/>
      <c r="CM10" s="23"/>
      <c r="CN10" s="23"/>
      <c r="CO10" s="19"/>
      <c r="CP10" s="23"/>
      <c r="CQ10" s="23"/>
      <c r="CR10" s="23"/>
      <c r="CS10" s="23"/>
      <c r="CT10" s="23"/>
      <c r="CU10" s="19"/>
      <c r="CV10" s="23"/>
      <c r="CW10" s="23"/>
      <c r="CX10" s="23"/>
      <c r="CY10" s="23"/>
      <c r="CZ10" s="19"/>
      <c r="DA10" s="23"/>
      <c r="DB10" s="23"/>
      <c r="DC10" s="23"/>
      <c r="DD10" s="19"/>
      <c r="DE10" s="23"/>
      <c r="DF10" s="23"/>
      <c r="DG10" s="23"/>
      <c r="DH10" s="23"/>
      <c r="DI10" s="23"/>
      <c r="DJ10" s="19"/>
      <c r="DK10" s="19"/>
      <c r="DL10" s="20"/>
      <c r="DM10" s="23"/>
      <c r="DN10" s="19"/>
      <c r="DO10" s="23"/>
      <c r="DP10" s="23"/>
      <c r="DQ10" s="23"/>
      <c r="DR10" s="23"/>
      <c r="DS10" s="23"/>
      <c r="DT10" s="23"/>
      <c r="DU10" s="23"/>
      <c r="DV10" s="23"/>
      <c r="DW10" s="23"/>
      <c r="DX10" s="23"/>
      <c r="DY10" s="23"/>
      <c r="DZ10" s="23"/>
      <c r="EA10" s="19"/>
      <c r="EB10" s="23"/>
      <c r="EC10" s="23"/>
      <c r="ED10" s="23"/>
      <c r="EE10" s="23"/>
      <c r="EF10" s="23"/>
      <c r="EG10" s="19"/>
      <c r="EH10" s="19"/>
    </row>
    <row r="11" spans="1:138" ht="16.149999999999999" customHeight="1" x14ac:dyDescent="0.25">
      <c r="A11" s="146">
        <v>4</v>
      </c>
      <c r="B11" s="141" t="s">
        <v>28</v>
      </c>
      <c r="C11" s="64" t="s">
        <v>185</v>
      </c>
      <c r="D11" s="25"/>
      <c r="E11" s="25"/>
      <c r="F11" s="25"/>
      <c r="G11" s="25"/>
      <c r="H11" s="25"/>
      <c r="I11" s="25"/>
      <c r="J11" s="25">
        <v>6.6374618345944505</v>
      </c>
      <c r="K11" s="25">
        <v>5.9608965188364333</v>
      </c>
      <c r="L11" s="25">
        <v>5.8637269848715841</v>
      </c>
      <c r="M11" s="25">
        <v>6.1546036435253564</v>
      </c>
      <c r="N11" s="25">
        <v>10</v>
      </c>
      <c r="O11" s="21">
        <f t="shared" ref="O11:O16" si="0">SUM(D11:N11)</f>
        <v>34.616688981827821</v>
      </c>
      <c r="P11" s="25"/>
      <c r="Q11" s="25"/>
      <c r="R11" s="25"/>
      <c r="S11" s="21">
        <f t="shared" ref="S11:S16" si="1">SUM(P11:R11)</f>
        <v>0</v>
      </c>
      <c r="T11" s="25"/>
      <c r="U11" s="25"/>
      <c r="V11" s="25"/>
      <c r="W11" s="25"/>
      <c r="X11" s="25"/>
      <c r="Y11" s="21">
        <f t="shared" ref="Y11:Y16" si="2">SUM(T11:X11)</f>
        <v>0</v>
      </c>
      <c r="Z11" s="21">
        <f t="shared" ref="Z11:Z78" si="3">SUM(O11,S11,Y11)</f>
        <v>34.616688981827821</v>
      </c>
      <c r="AA11" s="20"/>
      <c r="AB11" s="25">
        <v>45</v>
      </c>
      <c r="AC11" s="25">
        <v>75</v>
      </c>
      <c r="AD11" s="25">
        <v>80</v>
      </c>
      <c r="AE11" s="25">
        <v>50</v>
      </c>
      <c r="AF11" s="25"/>
      <c r="AG11" s="21">
        <f t="shared" ref="AG11:AG16" si="4">SUM(AB11:AF11)</f>
        <v>250</v>
      </c>
      <c r="AH11" s="25"/>
      <c r="AI11" s="25"/>
      <c r="AJ11" s="25"/>
      <c r="AK11" s="25"/>
      <c r="AL11" s="25"/>
      <c r="AM11" s="21">
        <f t="shared" ref="AM11:AM16" si="5">SUM(AH11:AL11)</f>
        <v>0</v>
      </c>
      <c r="AN11" s="25"/>
      <c r="AO11" s="25"/>
      <c r="AP11" s="25"/>
      <c r="AQ11" s="25"/>
      <c r="AR11" s="25"/>
      <c r="AS11" s="21">
        <f t="shared" ref="AS11:AS16" si="6">SUM(AN11:AR11)</f>
        <v>0</v>
      </c>
      <c r="AT11" s="25">
        <v>2.91</v>
      </c>
      <c r="AU11" s="25">
        <v>4.8499999999999996</v>
      </c>
      <c r="AV11" s="25">
        <v>4.875</v>
      </c>
      <c r="AW11" s="25">
        <v>4.875</v>
      </c>
      <c r="AX11" s="25">
        <v>14.137499999999999</v>
      </c>
      <c r="AY11" s="21">
        <f t="shared" ref="AY11:AY16" si="7">SUM(AT11:AX11)</f>
        <v>31.647499999999997</v>
      </c>
      <c r="AZ11" s="21">
        <f>SUM(AG11,AM11,AS11,AY11)</f>
        <v>281.64749999999998</v>
      </c>
      <c r="BA11" s="20"/>
      <c r="BB11" s="25">
        <v>52.5</v>
      </c>
      <c r="BC11" s="25">
        <v>2.5</v>
      </c>
      <c r="BD11" s="25">
        <v>17.5</v>
      </c>
      <c r="BE11" s="25">
        <v>57.5</v>
      </c>
      <c r="BF11" s="25">
        <v>82.5</v>
      </c>
      <c r="BG11" s="21">
        <f t="shared" ref="BG11:BG51" si="8">SUM(BB11:BF11)</f>
        <v>212.5</v>
      </c>
      <c r="BH11" s="25"/>
      <c r="BI11" s="25"/>
      <c r="BJ11" s="25"/>
      <c r="BK11" s="25"/>
      <c r="BL11" s="25"/>
      <c r="BM11" s="21">
        <f t="shared" ref="BM11:BM78" si="9">SUM(BH11:BL11)</f>
        <v>0</v>
      </c>
      <c r="BN11" s="25"/>
      <c r="BO11" s="25"/>
      <c r="BP11" s="25"/>
      <c r="BQ11" s="25"/>
      <c r="BR11" s="25"/>
      <c r="BS11" s="21">
        <f t="shared" ref="BS11:BS16" si="10">SUM(BN11:BR11)</f>
        <v>0</v>
      </c>
      <c r="BT11" s="25">
        <v>21.462980999999999</v>
      </c>
      <c r="BU11" s="25">
        <v>21.67</v>
      </c>
      <c r="BV11" s="25">
        <v>21.67</v>
      </c>
      <c r="BW11" s="25">
        <v>21.67</v>
      </c>
      <c r="BX11" s="25">
        <v>21.745000000000001</v>
      </c>
      <c r="BY11" s="21">
        <f t="shared" ref="BY11:BY78" si="11">SUM(BT11:BX11)</f>
        <v>108.21798100000001</v>
      </c>
      <c r="BZ11" s="21">
        <f t="shared" ref="BZ11:BZ42" si="12">SUM(BG11,BM11,BS11,BY11)</f>
        <v>320.71798100000001</v>
      </c>
      <c r="CA11" s="20"/>
      <c r="CB11" s="25">
        <v>30</v>
      </c>
      <c r="CC11" s="25"/>
      <c r="CD11" s="25">
        <v>90</v>
      </c>
      <c r="CE11" s="25">
        <v>65</v>
      </c>
      <c r="CF11" s="25">
        <v>115</v>
      </c>
      <c r="CG11" s="25"/>
      <c r="CH11" s="21">
        <f t="shared" ref="CH11:CH16" si="13">SUM(CB11:CG11)</f>
        <v>300</v>
      </c>
      <c r="CI11" s="25"/>
      <c r="CJ11" s="25"/>
      <c r="CK11" s="25"/>
      <c r="CL11" s="25"/>
      <c r="CM11" s="25"/>
      <c r="CN11" s="25"/>
      <c r="CO11" s="21">
        <f t="shared" ref="CO11:CO16" si="14">SUM(CI11:CN11)</f>
        <v>0</v>
      </c>
      <c r="CP11" s="25">
        <v>14.4275</v>
      </c>
      <c r="CQ11" s="25">
        <v>14.5</v>
      </c>
      <c r="CR11" s="25">
        <v>14.5</v>
      </c>
      <c r="CS11" s="25">
        <v>14.5</v>
      </c>
      <c r="CT11" s="25">
        <v>14.5</v>
      </c>
      <c r="CU11" s="21">
        <f t="shared" ref="CU11:CU32" si="15">SUM(CP11:CT11)</f>
        <v>72.427500000000009</v>
      </c>
      <c r="CV11" s="25">
        <v>43.999999999999993</v>
      </c>
      <c r="CW11" s="25">
        <v>7.5</v>
      </c>
      <c r="CX11" s="25"/>
      <c r="CY11" s="25"/>
      <c r="CZ11" s="21">
        <f t="shared" ref="CZ11:CZ42" si="16">SUM(CV11:CY11)</f>
        <v>51.499999999999993</v>
      </c>
      <c r="DA11" s="25"/>
      <c r="DB11" s="25"/>
      <c r="DC11" s="25"/>
      <c r="DD11" s="21">
        <f>SUM(DA11:DC11)</f>
        <v>0</v>
      </c>
      <c r="DE11" s="25">
        <v>0</v>
      </c>
      <c r="DF11" s="25">
        <v>5</v>
      </c>
      <c r="DG11" s="25">
        <v>9</v>
      </c>
      <c r="DH11" s="25">
        <v>10</v>
      </c>
      <c r="DI11" s="25">
        <v>10</v>
      </c>
      <c r="DJ11" s="21">
        <f t="shared" ref="DJ11:DJ32" si="17">SUM(DE11:DI11)</f>
        <v>34</v>
      </c>
      <c r="DK11" s="21">
        <f t="shared" ref="DK11:DK42" si="18">SUM(CH11,CO11,CZ11,DD11,DJ11,CU11)</f>
        <v>457.92750000000001</v>
      </c>
      <c r="DL11" s="20"/>
      <c r="DM11" s="25"/>
      <c r="DN11" s="21">
        <f>SUM(DM11)</f>
        <v>0</v>
      </c>
      <c r="DO11" s="25">
        <v>14.5</v>
      </c>
      <c r="DP11" s="25">
        <v>14.5</v>
      </c>
      <c r="DQ11" s="25">
        <v>14.5</v>
      </c>
      <c r="DR11" s="25">
        <v>14.5</v>
      </c>
      <c r="DS11" s="25">
        <v>14.5</v>
      </c>
      <c r="DT11" s="25"/>
      <c r="DU11" s="25"/>
      <c r="DV11" s="25"/>
      <c r="DW11" s="25"/>
      <c r="DX11" s="25"/>
      <c r="DY11" s="25"/>
      <c r="DZ11" s="25"/>
      <c r="EA11" s="21">
        <f t="shared" ref="EA11:EA78" si="19">SUM(DO11:DZ11)</f>
        <v>72.5</v>
      </c>
      <c r="EB11" s="25">
        <v>10</v>
      </c>
      <c r="EC11" s="25">
        <v>10</v>
      </c>
      <c r="ED11" s="25">
        <v>10</v>
      </c>
      <c r="EE11" s="25">
        <v>11</v>
      </c>
      <c r="EF11" s="25">
        <v>11</v>
      </c>
      <c r="EG11" s="21">
        <f t="shared" ref="EG11:EG32" si="20">SUM(EB11:EF11)</f>
        <v>52</v>
      </c>
      <c r="EH11" s="21">
        <f>SUM(DN11,EG11,EA11)</f>
        <v>124.5</v>
      </c>
    </row>
    <row r="12" spans="1:138" ht="16.149999999999999" customHeight="1" x14ac:dyDescent="0.25">
      <c r="A12" s="146"/>
      <c r="B12" s="142"/>
      <c r="C12" s="64" t="s">
        <v>187</v>
      </c>
      <c r="D12" s="25"/>
      <c r="E12" s="25"/>
      <c r="F12" s="25"/>
      <c r="G12" s="25"/>
      <c r="H12" s="25"/>
      <c r="I12" s="25"/>
      <c r="J12" s="25"/>
      <c r="K12" s="25"/>
      <c r="L12" s="25"/>
      <c r="M12" s="25"/>
      <c r="N12" s="25"/>
      <c r="O12" s="21">
        <f t="shared" si="0"/>
        <v>0</v>
      </c>
      <c r="P12" s="25"/>
      <c r="Q12" s="25"/>
      <c r="R12" s="25"/>
      <c r="S12" s="21">
        <f t="shared" si="1"/>
        <v>0</v>
      </c>
      <c r="T12" s="25"/>
      <c r="U12" s="25"/>
      <c r="V12" s="25"/>
      <c r="W12" s="25"/>
      <c r="X12" s="25"/>
      <c r="Y12" s="21">
        <f t="shared" ref="Y12" si="21">SUM(T12:X12)</f>
        <v>0</v>
      </c>
      <c r="Z12" s="21">
        <f t="shared" ref="Z12" si="22">SUM(O12,S12,Y12)</f>
        <v>0</v>
      </c>
      <c r="AA12" s="20"/>
      <c r="AB12" s="25"/>
      <c r="AC12" s="25"/>
      <c r="AD12" s="25"/>
      <c r="AE12" s="25"/>
      <c r="AF12" s="25"/>
      <c r="AG12" s="21">
        <f t="shared" si="4"/>
        <v>0</v>
      </c>
      <c r="AH12" s="25"/>
      <c r="AI12" s="25"/>
      <c r="AJ12" s="25"/>
      <c r="AK12" s="25"/>
      <c r="AL12" s="25"/>
      <c r="AM12" s="21">
        <f t="shared" si="5"/>
        <v>0</v>
      </c>
      <c r="AN12" s="25"/>
      <c r="AO12" s="25"/>
      <c r="AP12" s="25"/>
      <c r="AQ12" s="25"/>
      <c r="AR12" s="25"/>
      <c r="AS12" s="21">
        <f t="shared" si="6"/>
        <v>0</v>
      </c>
      <c r="AT12" s="25"/>
      <c r="AU12" s="25"/>
      <c r="AV12" s="25"/>
      <c r="AW12" s="25"/>
      <c r="AX12" s="25"/>
      <c r="AY12" s="21">
        <f t="shared" ref="AY12" si="23">SUM(AT12:AX12)</f>
        <v>0</v>
      </c>
      <c r="AZ12" s="21">
        <f>SUM(AG12,AM12,AS12,AY12)</f>
        <v>0</v>
      </c>
      <c r="BA12" s="20"/>
      <c r="BB12" s="25"/>
      <c r="BC12" s="25"/>
      <c r="BD12" s="25"/>
      <c r="BE12" s="25"/>
      <c r="BF12" s="25"/>
      <c r="BG12" s="21">
        <f t="shared" si="8"/>
        <v>0</v>
      </c>
      <c r="BH12" s="25"/>
      <c r="BI12" s="25"/>
      <c r="BJ12" s="25"/>
      <c r="BK12" s="25"/>
      <c r="BL12" s="25"/>
      <c r="BM12" s="21">
        <f t="shared" si="9"/>
        <v>0</v>
      </c>
      <c r="BN12" s="25"/>
      <c r="BO12" s="25"/>
      <c r="BP12" s="25"/>
      <c r="BQ12" s="25"/>
      <c r="BR12" s="25"/>
      <c r="BS12" s="21">
        <f t="shared" si="10"/>
        <v>0</v>
      </c>
      <c r="BT12" s="25"/>
      <c r="BU12" s="25"/>
      <c r="BV12" s="25"/>
      <c r="BW12" s="25"/>
      <c r="BX12" s="25"/>
      <c r="BY12" s="21">
        <f t="shared" ref="BY12" si="24">SUM(BT12:BX12)</f>
        <v>0</v>
      </c>
      <c r="BZ12" s="21">
        <f t="shared" ref="BZ12" si="25">SUM(BG12,BM12,BS12,BY12)</f>
        <v>0</v>
      </c>
      <c r="CA12" s="20"/>
      <c r="CB12" s="25"/>
      <c r="CC12" s="25"/>
      <c r="CD12" s="25"/>
      <c r="CE12" s="25"/>
      <c r="CF12" s="25"/>
      <c r="CG12" s="25"/>
      <c r="CH12" s="21">
        <f t="shared" si="13"/>
        <v>0</v>
      </c>
      <c r="CI12" s="25"/>
      <c r="CJ12" s="25"/>
      <c r="CK12" s="25"/>
      <c r="CL12" s="25"/>
      <c r="CM12" s="25"/>
      <c r="CN12" s="25"/>
      <c r="CO12" s="21">
        <f t="shared" si="14"/>
        <v>0</v>
      </c>
      <c r="CP12" s="25"/>
      <c r="CQ12" s="25"/>
      <c r="CR12" s="25"/>
      <c r="CS12" s="25"/>
      <c r="CT12" s="25"/>
      <c r="CU12" s="21">
        <f t="shared" si="15"/>
        <v>0</v>
      </c>
      <c r="CV12" s="25"/>
      <c r="CW12" s="25">
        <v>56.088769999999997</v>
      </c>
      <c r="CX12" s="25"/>
      <c r="CY12" s="25"/>
      <c r="CZ12" s="21">
        <f t="shared" si="16"/>
        <v>56.088769999999997</v>
      </c>
      <c r="DA12" s="25"/>
      <c r="DB12" s="25"/>
      <c r="DC12" s="25"/>
      <c r="DD12" s="21">
        <f>SUM(DA12:DC12)</f>
        <v>0</v>
      </c>
      <c r="DE12" s="25"/>
      <c r="DF12" s="25"/>
      <c r="DG12" s="25"/>
      <c r="DH12" s="25"/>
      <c r="DI12" s="25"/>
      <c r="DJ12" s="21">
        <f t="shared" si="17"/>
        <v>0</v>
      </c>
      <c r="DK12" s="21">
        <f t="shared" si="18"/>
        <v>56.088769999999997</v>
      </c>
      <c r="DL12" s="20"/>
      <c r="DM12" s="25"/>
      <c r="DN12" s="21">
        <f t="shared" ref="DN12:DN75" si="26">SUM(DM12)</f>
        <v>0</v>
      </c>
      <c r="DO12" s="25"/>
      <c r="DP12" s="25"/>
      <c r="DQ12" s="25"/>
      <c r="DR12" s="25"/>
      <c r="DS12" s="25"/>
      <c r="DT12" s="25"/>
      <c r="DU12" s="25"/>
      <c r="DV12" s="25"/>
      <c r="DW12" s="25"/>
      <c r="DX12" s="25"/>
      <c r="DY12" s="25"/>
      <c r="DZ12" s="25"/>
      <c r="EA12" s="21">
        <f t="shared" si="19"/>
        <v>0</v>
      </c>
      <c r="EB12" s="25"/>
      <c r="EC12" s="25"/>
      <c r="ED12" s="25"/>
      <c r="EE12" s="25"/>
      <c r="EF12" s="25"/>
      <c r="EG12" s="21">
        <f t="shared" si="20"/>
        <v>0</v>
      </c>
      <c r="EH12" s="21">
        <f t="shared" ref="EH12:EH75" si="27">SUM(DN12,EG12,EA12)</f>
        <v>0</v>
      </c>
    </row>
    <row r="13" spans="1:138" x14ac:dyDescent="0.25">
      <c r="A13" s="88"/>
      <c r="B13" s="8" t="s">
        <v>29</v>
      </c>
      <c r="C13" s="64" t="s">
        <v>186</v>
      </c>
      <c r="D13" s="25"/>
      <c r="E13" s="25"/>
      <c r="F13" s="25"/>
      <c r="G13" s="25"/>
      <c r="H13" s="25"/>
      <c r="I13" s="25"/>
      <c r="J13" s="25"/>
      <c r="K13" s="25"/>
      <c r="L13" s="25"/>
      <c r="M13" s="25"/>
      <c r="N13" s="25"/>
      <c r="O13" s="21">
        <f t="shared" si="0"/>
        <v>0</v>
      </c>
      <c r="P13" s="25"/>
      <c r="Q13" s="25"/>
      <c r="R13" s="25"/>
      <c r="S13" s="21">
        <f t="shared" si="1"/>
        <v>0</v>
      </c>
      <c r="T13" s="25"/>
      <c r="U13" s="25"/>
      <c r="V13" s="25"/>
      <c r="W13" s="25"/>
      <c r="X13" s="25"/>
      <c r="Y13" s="21">
        <f t="shared" si="2"/>
        <v>0</v>
      </c>
      <c r="Z13" s="21">
        <f t="shared" si="3"/>
        <v>0</v>
      </c>
      <c r="AA13" s="20"/>
      <c r="AB13" s="25"/>
      <c r="AC13" s="25"/>
      <c r="AD13" s="25"/>
      <c r="AE13" s="25"/>
      <c r="AF13" s="25"/>
      <c r="AG13" s="21">
        <f t="shared" si="4"/>
        <v>0</v>
      </c>
      <c r="AH13" s="25"/>
      <c r="AI13" s="25"/>
      <c r="AJ13" s="25"/>
      <c r="AK13" s="25"/>
      <c r="AL13" s="25"/>
      <c r="AM13" s="21">
        <f t="shared" si="5"/>
        <v>0</v>
      </c>
      <c r="AN13" s="25"/>
      <c r="AO13" s="25"/>
      <c r="AP13" s="25"/>
      <c r="AQ13" s="25"/>
      <c r="AR13" s="25"/>
      <c r="AS13" s="21">
        <f t="shared" si="6"/>
        <v>0</v>
      </c>
      <c r="AT13" s="25"/>
      <c r="AU13" s="25"/>
      <c r="AV13" s="25"/>
      <c r="AW13" s="25"/>
      <c r="AX13" s="25"/>
      <c r="AY13" s="21">
        <f t="shared" si="7"/>
        <v>0</v>
      </c>
      <c r="AZ13" s="21">
        <f t="shared" ref="AZ13" si="28">SUM(AG13,AM13,AS13,AY13)</f>
        <v>0</v>
      </c>
      <c r="BA13" s="20"/>
      <c r="BB13" s="25"/>
      <c r="BC13" s="25"/>
      <c r="BD13" s="25"/>
      <c r="BE13" s="25"/>
      <c r="BF13" s="25"/>
      <c r="BG13" s="21">
        <f t="shared" si="8"/>
        <v>0</v>
      </c>
      <c r="BH13" s="25"/>
      <c r="BI13" s="25"/>
      <c r="BJ13" s="25"/>
      <c r="BK13" s="25"/>
      <c r="BL13" s="25"/>
      <c r="BM13" s="21">
        <f t="shared" si="9"/>
        <v>0</v>
      </c>
      <c r="BN13" s="25"/>
      <c r="BO13" s="25"/>
      <c r="BP13" s="25"/>
      <c r="BQ13" s="25"/>
      <c r="BR13" s="25"/>
      <c r="BS13" s="21">
        <f t="shared" si="10"/>
        <v>0</v>
      </c>
      <c r="BT13" s="25"/>
      <c r="BU13" s="25"/>
      <c r="BV13" s="25"/>
      <c r="BW13" s="25"/>
      <c r="BX13" s="25"/>
      <c r="BY13" s="21">
        <f t="shared" si="11"/>
        <v>0</v>
      </c>
      <c r="BZ13" s="21">
        <f t="shared" si="12"/>
        <v>0</v>
      </c>
      <c r="CA13" s="20"/>
      <c r="CB13" s="25"/>
      <c r="CC13" s="25"/>
      <c r="CD13" s="25"/>
      <c r="CE13" s="25"/>
      <c r="CF13" s="25"/>
      <c r="CG13" s="25"/>
      <c r="CH13" s="21">
        <f t="shared" si="13"/>
        <v>0</v>
      </c>
      <c r="CI13" s="25"/>
      <c r="CJ13" s="25"/>
      <c r="CK13" s="25"/>
      <c r="CL13" s="25"/>
      <c r="CM13" s="25"/>
      <c r="CN13" s="25"/>
      <c r="CO13" s="21">
        <f t="shared" si="14"/>
        <v>0</v>
      </c>
      <c r="CP13" s="25"/>
      <c r="CQ13" s="25"/>
      <c r="CR13" s="25"/>
      <c r="CS13" s="25"/>
      <c r="CT13" s="25"/>
      <c r="CU13" s="21">
        <f t="shared" si="15"/>
        <v>0</v>
      </c>
      <c r="CV13" s="25">
        <v>5</v>
      </c>
      <c r="CW13" s="25">
        <v>2.5</v>
      </c>
      <c r="CX13" s="25"/>
      <c r="CY13" s="25"/>
      <c r="CZ13" s="21">
        <f t="shared" si="16"/>
        <v>7.5</v>
      </c>
      <c r="DA13" s="25"/>
      <c r="DB13" s="25"/>
      <c r="DC13" s="25"/>
      <c r="DD13" s="21">
        <f t="shared" ref="DD13:DD78" si="29">SUM(DA13:DC13)</f>
        <v>0</v>
      </c>
      <c r="DE13" s="25"/>
      <c r="DF13" s="25"/>
      <c r="DG13" s="25"/>
      <c r="DH13" s="25"/>
      <c r="DI13" s="25"/>
      <c r="DJ13" s="21">
        <f t="shared" si="17"/>
        <v>0</v>
      </c>
      <c r="DK13" s="21">
        <f t="shared" si="18"/>
        <v>7.5</v>
      </c>
      <c r="DL13" s="20"/>
      <c r="DM13" s="25"/>
      <c r="DN13" s="21">
        <f t="shared" si="26"/>
        <v>0</v>
      </c>
      <c r="DO13" s="25"/>
      <c r="DP13" s="25"/>
      <c r="DQ13" s="25"/>
      <c r="DR13" s="25"/>
      <c r="DS13" s="25"/>
      <c r="DT13" s="25"/>
      <c r="DU13" s="25"/>
      <c r="DV13" s="25"/>
      <c r="DW13" s="25"/>
      <c r="DX13" s="25"/>
      <c r="DY13" s="25"/>
      <c r="DZ13" s="25"/>
      <c r="EA13" s="21">
        <f t="shared" si="19"/>
        <v>0</v>
      </c>
      <c r="EB13" s="25"/>
      <c r="EC13" s="25"/>
      <c r="ED13" s="25"/>
      <c r="EE13" s="25"/>
      <c r="EF13" s="25"/>
      <c r="EG13" s="21">
        <f t="shared" si="20"/>
        <v>0</v>
      </c>
      <c r="EH13" s="21">
        <f t="shared" si="27"/>
        <v>0</v>
      </c>
    </row>
    <row r="14" spans="1:138" x14ac:dyDescent="0.25">
      <c r="A14" s="88"/>
      <c r="B14" s="8" t="s">
        <v>30</v>
      </c>
      <c r="C14" s="64" t="s">
        <v>187</v>
      </c>
      <c r="D14" s="25"/>
      <c r="E14" s="25"/>
      <c r="F14" s="25"/>
      <c r="G14" s="25"/>
      <c r="H14" s="25"/>
      <c r="I14" s="25"/>
      <c r="J14" s="25"/>
      <c r="K14" s="25"/>
      <c r="L14" s="25"/>
      <c r="M14" s="25"/>
      <c r="N14" s="25"/>
      <c r="O14" s="21">
        <f t="shared" si="0"/>
        <v>0</v>
      </c>
      <c r="P14" s="25"/>
      <c r="Q14" s="25"/>
      <c r="R14" s="25"/>
      <c r="S14" s="21">
        <f t="shared" si="1"/>
        <v>0</v>
      </c>
      <c r="T14" s="25"/>
      <c r="U14" s="25"/>
      <c r="V14" s="25"/>
      <c r="W14" s="25"/>
      <c r="X14" s="25"/>
      <c r="Y14" s="21">
        <f t="shared" si="2"/>
        <v>0</v>
      </c>
      <c r="Z14" s="21">
        <f t="shared" si="3"/>
        <v>0</v>
      </c>
      <c r="AA14" s="20"/>
      <c r="AB14" s="25"/>
      <c r="AC14" s="25"/>
      <c r="AD14" s="25"/>
      <c r="AE14" s="25"/>
      <c r="AF14" s="25"/>
      <c r="AG14" s="21">
        <f t="shared" si="4"/>
        <v>0</v>
      </c>
      <c r="AH14" s="25"/>
      <c r="AI14" s="25"/>
      <c r="AJ14" s="25"/>
      <c r="AK14" s="25"/>
      <c r="AL14" s="25"/>
      <c r="AM14" s="21">
        <f t="shared" si="5"/>
        <v>0</v>
      </c>
      <c r="AN14" s="25"/>
      <c r="AO14" s="25"/>
      <c r="AP14" s="25"/>
      <c r="AQ14" s="25"/>
      <c r="AR14" s="25"/>
      <c r="AS14" s="21">
        <f t="shared" si="6"/>
        <v>0</v>
      </c>
      <c r="AT14" s="25"/>
      <c r="AU14" s="25"/>
      <c r="AV14" s="25"/>
      <c r="AW14" s="25"/>
      <c r="AX14" s="25"/>
      <c r="AY14" s="21">
        <f t="shared" si="7"/>
        <v>0</v>
      </c>
      <c r="AZ14" s="21">
        <f t="shared" ref="AZ14" si="30">SUM(AG14,AM14,AS14,AY14)</f>
        <v>0</v>
      </c>
      <c r="BA14" s="20"/>
      <c r="BB14" s="25"/>
      <c r="BC14" s="25"/>
      <c r="BD14" s="25"/>
      <c r="BE14" s="25"/>
      <c r="BF14" s="25"/>
      <c r="BG14" s="21">
        <f t="shared" si="8"/>
        <v>0</v>
      </c>
      <c r="BH14" s="25"/>
      <c r="BI14" s="25"/>
      <c r="BJ14" s="25"/>
      <c r="BK14" s="25"/>
      <c r="BL14" s="25"/>
      <c r="BM14" s="21">
        <f t="shared" si="9"/>
        <v>0</v>
      </c>
      <c r="BN14" s="25"/>
      <c r="BO14" s="25"/>
      <c r="BP14" s="25"/>
      <c r="BQ14" s="25"/>
      <c r="BR14" s="25"/>
      <c r="BS14" s="21">
        <f t="shared" si="10"/>
        <v>0</v>
      </c>
      <c r="BT14" s="25"/>
      <c r="BU14" s="25"/>
      <c r="BV14" s="25"/>
      <c r="BW14" s="25"/>
      <c r="BX14" s="25"/>
      <c r="BY14" s="21">
        <f t="shared" si="11"/>
        <v>0</v>
      </c>
      <c r="BZ14" s="21">
        <f t="shared" ref="BZ14" si="31">SUM(BG14,BM14,BS14,BY14)</f>
        <v>0</v>
      </c>
      <c r="CA14" s="20"/>
      <c r="CB14" s="25"/>
      <c r="CC14" s="25"/>
      <c r="CD14" s="25"/>
      <c r="CE14" s="25"/>
      <c r="CF14" s="25"/>
      <c r="CG14" s="25"/>
      <c r="CH14" s="21">
        <f t="shared" si="13"/>
        <v>0</v>
      </c>
      <c r="CI14" s="25"/>
      <c r="CJ14" s="25"/>
      <c r="CK14" s="25"/>
      <c r="CL14" s="25"/>
      <c r="CM14" s="25"/>
      <c r="CN14" s="25"/>
      <c r="CO14" s="21">
        <f t="shared" si="14"/>
        <v>0</v>
      </c>
      <c r="CP14" s="25"/>
      <c r="CQ14" s="25"/>
      <c r="CR14" s="25"/>
      <c r="CS14" s="25"/>
      <c r="CT14" s="25"/>
      <c r="CU14" s="21">
        <f t="shared" ref="CU14" si="32">SUM(CP14:CT14)</f>
        <v>0</v>
      </c>
      <c r="CV14" s="25">
        <v>2.5</v>
      </c>
      <c r="CW14" s="25"/>
      <c r="CX14" s="25"/>
      <c r="CY14" s="25"/>
      <c r="CZ14" s="21">
        <f t="shared" si="16"/>
        <v>2.5</v>
      </c>
      <c r="DA14" s="25"/>
      <c r="DB14" s="25"/>
      <c r="DC14" s="25"/>
      <c r="DD14" s="21">
        <f t="shared" si="29"/>
        <v>0</v>
      </c>
      <c r="DE14" s="25"/>
      <c r="DF14" s="25"/>
      <c r="DG14" s="25"/>
      <c r="DH14" s="25"/>
      <c r="DI14" s="25"/>
      <c r="DJ14" s="21">
        <f t="shared" si="17"/>
        <v>0</v>
      </c>
      <c r="DK14" s="21">
        <f t="shared" si="18"/>
        <v>2.5</v>
      </c>
      <c r="DL14" s="20"/>
      <c r="DM14" s="25"/>
      <c r="DN14" s="21">
        <f t="shared" si="26"/>
        <v>0</v>
      </c>
      <c r="DO14" s="25"/>
      <c r="DP14" s="25"/>
      <c r="DQ14" s="25"/>
      <c r="DR14" s="25"/>
      <c r="DS14" s="25"/>
      <c r="DT14" s="25"/>
      <c r="DU14" s="25"/>
      <c r="DV14" s="25"/>
      <c r="DW14" s="25"/>
      <c r="DX14" s="25"/>
      <c r="DY14" s="25"/>
      <c r="DZ14" s="25"/>
      <c r="EA14" s="21">
        <f t="shared" si="19"/>
        <v>0</v>
      </c>
      <c r="EB14" s="25"/>
      <c r="EC14" s="25"/>
      <c r="ED14" s="25"/>
      <c r="EE14" s="25"/>
      <c r="EF14" s="25"/>
      <c r="EG14" s="21">
        <f t="shared" ref="EG14" si="33">SUM(EB14:EF14)</f>
        <v>0</v>
      </c>
      <c r="EH14" s="21">
        <f t="shared" si="27"/>
        <v>0</v>
      </c>
    </row>
    <row r="15" spans="1:138" x14ac:dyDescent="0.25">
      <c r="A15" s="88">
        <v>5</v>
      </c>
      <c r="B15" s="8" t="s">
        <v>31</v>
      </c>
      <c r="C15" s="64" t="s">
        <v>186</v>
      </c>
      <c r="D15" s="25"/>
      <c r="E15" s="25"/>
      <c r="F15" s="25"/>
      <c r="G15" s="25"/>
      <c r="H15" s="25"/>
      <c r="I15" s="25"/>
      <c r="J15" s="25"/>
      <c r="K15" s="25"/>
      <c r="L15" s="25"/>
      <c r="M15" s="25"/>
      <c r="N15" s="25"/>
      <c r="O15" s="21">
        <f t="shared" si="0"/>
        <v>0</v>
      </c>
      <c r="P15" s="25"/>
      <c r="Q15" s="25"/>
      <c r="R15" s="25"/>
      <c r="S15" s="21">
        <f t="shared" si="1"/>
        <v>0</v>
      </c>
      <c r="T15" s="25"/>
      <c r="U15" s="25"/>
      <c r="V15" s="25"/>
      <c r="W15" s="25"/>
      <c r="X15" s="25"/>
      <c r="Y15" s="21">
        <f t="shared" si="2"/>
        <v>0</v>
      </c>
      <c r="Z15" s="21">
        <f t="shared" ref="Z15" si="34">SUM(O15,S15,Y15)</f>
        <v>0</v>
      </c>
      <c r="AA15" s="20"/>
      <c r="AB15" s="25"/>
      <c r="AC15" s="25"/>
      <c r="AD15" s="25"/>
      <c r="AE15" s="25"/>
      <c r="AF15" s="25"/>
      <c r="AG15" s="21">
        <f t="shared" si="4"/>
        <v>0</v>
      </c>
      <c r="AH15" s="25"/>
      <c r="AI15" s="25"/>
      <c r="AJ15" s="25"/>
      <c r="AK15" s="25"/>
      <c r="AL15" s="25"/>
      <c r="AM15" s="21">
        <f t="shared" si="5"/>
        <v>0</v>
      </c>
      <c r="AN15" s="25"/>
      <c r="AO15" s="25"/>
      <c r="AP15" s="25"/>
      <c r="AQ15" s="25"/>
      <c r="AR15" s="25"/>
      <c r="AS15" s="21">
        <f t="shared" si="6"/>
        <v>0</v>
      </c>
      <c r="AT15" s="25"/>
      <c r="AU15" s="25"/>
      <c r="AV15" s="25"/>
      <c r="AW15" s="25"/>
      <c r="AX15" s="25"/>
      <c r="AY15" s="21">
        <f t="shared" si="7"/>
        <v>0</v>
      </c>
      <c r="AZ15" s="21">
        <f t="shared" ref="AZ15" si="35">SUM(AG15,AM15,AS15,AY15)</f>
        <v>0</v>
      </c>
      <c r="BA15" s="20"/>
      <c r="BB15" s="25"/>
      <c r="BC15" s="25"/>
      <c r="BD15" s="25"/>
      <c r="BE15" s="25"/>
      <c r="BF15" s="25"/>
      <c r="BG15" s="21">
        <f t="shared" si="8"/>
        <v>0</v>
      </c>
      <c r="BH15" s="25"/>
      <c r="BI15" s="25"/>
      <c r="BJ15" s="25"/>
      <c r="BK15" s="25"/>
      <c r="BL15" s="25"/>
      <c r="BM15" s="21">
        <f t="shared" ref="BM15" si="36">SUM(BH15:BL15)</f>
        <v>0</v>
      </c>
      <c r="BN15" s="25"/>
      <c r="BO15" s="25"/>
      <c r="BP15" s="25"/>
      <c r="BQ15" s="25"/>
      <c r="BR15" s="25"/>
      <c r="BS15" s="21">
        <f t="shared" si="10"/>
        <v>0</v>
      </c>
      <c r="BT15" s="25"/>
      <c r="BU15" s="25"/>
      <c r="BV15" s="25"/>
      <c r="BW15" s="25"/>
      <c r="BX15" s="25"/>
      <c r="BY15" s="21">
        <f t="shared" ref="BY15" si="37">SUM(BT15:BX15)</f>
        <v>0</v>
      </c>
      <c r="BZ15" s="21">
        <f t="shared" si="12"/>
        <v>0</v>
      </c>
      <c r="CA15" s="20"/>
      <c r="CB15" s="25"/>
      <c r="CC15" s="25">
        <v>3</v>
      </c>
      <c r="CD15" s="25"/>
      <c r="CE15" s="25"/>
      <c r="CF15" s="25"/>
      <c r="CG15" s="25"/>
      <c r="CH15" s="21">
        <f t="shared" si="13"/>
        <v>3</v>
      </c>
      <c r="CI15" s="25"/>
      <c r="CJ15" s="25"/>
      <c r="CK15" s="25"/>
      <c r="CL15" s="25"/>
      <c r="CM15" s="25"/>
      <c r="CN15" s="25"/>
      <c r="CO15" s="21">
        <f t="shared" si="14"/>
        <v>0</v>
      </c>
      <c r="CP15" s="25"/>
      <c r="CQ15" s="25"/>
      <c r="CR15" s="25"/>
      <c r="CS15" s="25"/>
      <c r="CT15" s="25"/>
      <c r="CU15" s="21">
        <f t="shared" si="15"/>
        <v>0</v>
      </c>
      <c r="CV15" s="25">
        <v>4</v>
      </c>
      <c r="CW15" s="25">
        <v>10.3</v>
      </c>
      <c r="CX15" s="25"/>
      <c r="CY15" s="25"/>
      <c r="CZ15" s="21">
        <f t="shared" si="16"/>
        <v>14.3</v>
      </c>
      <c r="DA15" s="25"/>
      <c r="DB15" s="25"/>
      <c r="DC15" s="25"/>
      <c r="DD15" s="21">
        <f t="shared" si="29"/>
        <v>0</v>
      </c>
      <c r="DE15" s="25"/>
      <c r="DF15" s="25"/>
      <c r="DG15" s="25"/>
      <c r="DH15" s="25"/>
      <c r="DI15" s="25"/>
      <c r="DJ15" s="21">
        <f t="shared" si="17"/>
        <v>0</v>
      </c>
      <c r="DK15" s="21">
        <f t="shared" si="18"/>
        <v>17.3</v>
      </c>
      <c r="DL15" s="20"/>
      <c r="DM15" s="25"/>
      <c r="DN15" s="21">
        <f t="shared" si="26"/>
        <v>0</v>
      </c>
      <c r="DO15" s="25"/>
      <c r="DP15" s="25"/>
      <c r="DQ15" s="25"/>
      <c r="DR15" s="25"/>
      <c r="DS15" s="25"/>
      <c r="DT15" s="25"/>
      <c r="DU15" s="25"/>
      <c r="DV15" s="25"/>
      <c r="DW15" s="25"/>
      <c r="DX15" s="25"/>
      <c r="DY15" s="25"/>
      <c r="DZ15" s="25"/>
      <c r="EA15" s="21">
        <f t="shared" ref="EA15" si="38">SUM(DO15:DZ15)</f>
        <v>0</v>
      </c>
      <c r="EB15" s="25"/>
      <c r="EC15" s="25"/>
      <c r="ED15" s="25"/>
      <c r="EE15" s="25"/>
      <c r="EF15" s="25"/>
      <c r="EG15" s="21">
        <f t="shared" si="20"/>
        <v>0</v>
      </c>
      <c r="EH15" s="21">
        <f t="shared" si="27"/>
        <v>0</v>
      </c>
    </row>
    <row r="16" spans="1:138" x14ac:dyDescent="0.25">
      <c r="A16" s="88"/>
      <c r="B16" s="8" t="s">
        <v>32</v>
      </c>
      <c r="C16" s="64" t="s">
        <v>187</v>
      </c>
      <c r="D16" s="25"/>
      <c r="E16" s="25"/>
      <c r="F16" s="25"/>
      <c r="G16" s="25"/>
      <c r="H16" s="25"/>
      <c r="I16" s="25"/>
      <c r="J16" s="25"/>
      <c r="K16" s="25"/>
      <c r="L16" s="25"/>
      <c r="M16" s="25"/>
      <c r="N16" s="25"/>
      <c r="O16" s="21">
        <f t="shared" si="0"/>
        <v>0</v>
      </c>
      <c r="P16" s="25"/>
      <c r="Q16" s="25"/>
      <c r="R16" s="25"/>
      <c r="S16" s="21">
        <f t="shared" si="1"/>
        <v>0</v>
      </c>
      <c r="T16" s="25"/>
      <c r="U16" s="25"/>
      <c r="V16" s="25"/>
      <c r="W16" s="25"/>
      <c r="X16" s="25"/>
      <c r="Y16" s="21">
        <f t="shared" si="2"/>
        <v>0</v>
      </c>
      <c r="Z16" s="21">
        <f t="shared" si="3"/>
        <v>0</v>
      </c>
      <c r="AA16" s="20"/>
      <c r="AB16" s="25"/>
      <c r="AC16" s="25"/>
      <c r="AD16" s="25"/>
      <c r="AE16" s="25"/>
      <c r="AF16" s="25"/>
      <c r="AG16" s="21">
        <f t="shared" si="4"/>
        <v>0</v>
      </c>
      <c r="AH16" s="25"/>
      <c r="AI16" s="25"/>
      <c r="AJ16" s="25"/>
      <c r="AK16" s="25"/>
      <c r="AL16" s="25"/>
      <c r="AM16" s="21">
        <f t="shared" si="5"/>
        <v>0</v>
      </c>
      <c r="AN16" s="25"/>
      <c r="AO16" s="25"/>
      <c r="AP16" s="25"/>
      <c r="AQ16" s="25"/>
      <c r="AR16" s="25"/>
      <c r="AS16" s="21">
        <f t="shared" si="6"/>
        <v>0</v>
      </c>
      <c r="AT16" s="25"/>
      <c r="AU16" s="25"/>
      <c r="AV16" s="25"/>
      <c r="AW16" s="25"/>
      <c r="AX16" s="25"/>
      <c r="AY16" s="21">
        <f t="shared" si="7"/>
        <v>0</v>
      </c>
      <c r="AZ16" s="21">
        <f t="shared" ref="AZ16" si="39">SUM(AG16,AM16,AS16,AY16)</f>
        <v>0</v>
      </c>
      <c r="BA16" s="20"/>
      <c r="BB16" s="25"/>
      <c r="BC16" s="25"/>
      <c r="BD16" s="25"/>
      <c r="BE16" s="25"/>
      <c r="BF16" s="25"/>
      <c r="BG16" s="21">
        <f t="shared" si="8"/>
        <v>0</v>
      </c>
      <c r="BH16" s="25"/>
      <c r="BI16" s="25"/>
      <c r="BJ16" s="25"/>
      <c r="BK16" s="25"/>
      <c r="BL16" s="25"/>
      <c r="BM16" s="21">
        <f t="shared" si="9"/>
        <v>0</v>
      </c>
      <c r="BN16" s="25"/>
      <c r="BO16" s="25"/>
      <c r="BP16" s="25"/>
      <c r="BQ16" s="25"/>
      <c r="BR16" s="25"/>
      <c r="BS16" s="21">
        <f t="shared" si="10"/>
        <v>0</v>
      </c>
      <c r="BT16" s="25"/>
      <c r="BU16" s="25"/>
      <c r="BV16" s="25"/>
      <c r="BW16" s="25"/>
      <c r="BX16" s="25"/>
      <c r="BY16" s="21">
        <f t="shared" si="11"/>
        <v>0</v>
      </c>
      <c r="BZ16" s="21">
        <f t="shared" si="12"/>
        <v>0</v>
      </c>
      <c r="CA16" s="20"/>
      <c r="CB16" s="25"/>
      <c r="CC16" s="25"/>
      <c r="CD16" s="25"/>
      <c r="CE16" s="25"/>
      <c r="CF16" s="25"/>
      <c r="CG16" s="25"/>
      <c r="CH16" s="21">
        <f t="shared" si="13"/>
        <v>0</v>
      </c>
      <c r="CI16" s="25"/>
      <c r="CJ16" s="25"/>
      <c r="CK16" s="25"/>
      <c r="CL16" s="25"/>
      <c r="CM16" s="25"/>
      <c r="CN16" s="25"/>
      <c r="CO16" s="21">
        <f t="shared" si="14"/>
        <v>0</v>
      </c>
      <c r="CP16" s="25"/>
      <c r="CQ16" s="25"/>
      <c r="CR16" s="25"/>
      <c r="CS16" s="25"/>
      <c r="CT16" s="25"/>
      <c r="CU16" s="21">
        <f t="shared" si="15"/>
        <v>0</v>
      </c>
      <c r="CV16" s="25">
        <v>5.0000000000000001E-3</v>
      </c>
      <c r="CW16" s="25"/>
      <c r="CX16" s="25"/>
      <c r="CY16" s="25"/>
      <c r="CZ16" s="21">
        <f t="shared" si="16"/>
        <v>5.0000000000000001E-3</v>
      </c>
      <c r="DA16" s="25"/>
      <c r="DB16" s="25"/>
      <c r="DC16" s="25"/>
      <c r="DD16" s="21">
        <f t="shared" si="29"/>
        <v>0</v>
      </c>
      <c r="DE16" s="25"/>
      <c r="DF16" s="25"/>
      <c r="DG16" s="25"/>
      <c r="DH16" s="25"/>
      <c r="DI16" s="25"/>
      <c r="DJ16" s="21">
        <f t="shared" si="17"/>
        <v>0</v>
      </c>
      <c r="DK16" s="21">
        <f t="shared" si="18"/>
        <v>5.0000000000000001E-3</v>
      </c>
      <c r="DL16" s="20"/>
      <c r="DM16" s="25"/>
      <c r="DN16" s="21">
        <f t="shared" si="26"/>
        <v>0</v>
      </c>
      <c r="DO16" s="25"/>
      <c r="DP16" s="25"/>
      <c r="DQ16" s="25"/>
      <c r="DR16" s="25"/>
      <c r="DS16" s="25"/>
      <c r="DT16" s="25"/>
      <c r="DU16" s="25"/>
      <c r="DV16" s="25"/>
      <c r="DW16" s="25"/>
      <c r="DX16" s="25"/>
      <c r="DY16" s="25"/>
      <c r="DZ16" s="25"/>
      <c r="EA16" s="21">
        <f t="shared" si="19"/>
        <v>0</v>
      </c>
      <c r="EB16" s="25"/>
      <c r="EC16" s="25"/>
      <c r="ED16" s="25"/>
      <c r="EE16" s="25"/>
      <c r="EF16" s="25"/>
      <c r="EG16" s="21">
        <f t="shared" si="20"/>
        <v>0</v>
      </c>
      <c r="EH16" s="21">
        <f t="shared" si="27"/>
        <v>0</v>
      </c>
    </row>
    <row r="17" spans="1:138" ht="14.45" customHeight="1" x14ac:dyDescent="0.25">
      <c r="A17" s="26">
        <v>4</v>
      </c>
      <c r="B17" s="8" t="s">
        <v>33</v>
      </c>
      <c r="C17" s="64" t="s">
        <v>187</v>
      </c>
      <c r="D17" s="25"/>
      <c r="E17" s="25"/>
      <c r="F17" s="25"/>
      <c r="G17" s="25"/>
      <c r="H17" s="25"/>
      <c r="I17" s="25"/>
      <c r="J17" s="25"/>
      <c r="K17" s="25"/>
      <c r="L17" s="25"/>
      <c r="M17" s="25"/>
      <c r="N17" s="25"/>
      <c r="O17" s="21">
        <f t="shared" ref="O17:O77" si="40">SUM(D17:N17)</f>
        <v>0</v>
      </c>
      <c r="P17" s="25"/>
      <c r="Q17" s="25"/>
      <c r="R17" s="25"/>
      <c r="S17" s="21">
        <f t="shared" ref="S17:S77" si="41">SUM(P17:R17)</f>
        <v>0</v>
      </c>
      <c r="T17" s="25"/>
      <c r="U17" s="25"/>
      <c r="V17" s="25"/>
      <c r="W17" s="25"/>
      <c r="X17" s="25"/>
      <c r="Y17" s="21">
        <f t="shared" ref="Y17:Y77" si="42">SUM(T17:X17)</f>
        <v>0</v>
      </c>
      <c r="Z17" s="21">
        <f t="shared" si="3"/>
        <v>0</v>
      </c>
      <c r="AA17" s="20"/>
      <c r="AB17" s="25"/>
      <c r="AC17" s="25"/>
      <c r="AD17" s="25"/>
      <c r="AE17" s="25"/>
      <c r="AF17" s="25"/>
      <c r="AG17" s="21">
        <f t="shared" ref="AG17:AG77" si="43">SUM(AB17:AF17)</f>
        <v>0</v>
      </c>
      <c r="AH17" s="25"/>
      <c r="AI17" s="25"/>
      <c r="AJ17" s="25"/>
      <c r="AK17" s="25"/>
      <c r="AL17" s="25"/>
      <c r="AM17" s="21">
        <f t="shared" ref="AM17:AM77" si="44">SUM(AH17:AL17)</f>
        <v>0</v>
      </c>
      <c r="AN17" s="25"/>
      <c r="AO17" s="25"/>
      <c r="AP17" s="25"/>
      <c r="AQ17" s="25"/>
      <c r="AR17" s="25"/>
      <c r="AS17" s="21">
        <f t="shared" ref="AS17:AS77" si="45">SUM(AN17:AR17)</f>
        <v>0</v>
      </c>
      <c r="AT17" s="25"/>
      <c r="AU17" s="25"/>
      <c r="AV17" s="25"/>
      <c r="AW17" s="25"/>
      <c r="AX17" s="25">
        <v>0</v>
      </c>
      <c r="AY17" s="21">
        <f t="shared" ref="AY17:AY77" si="46">SUM(AT17:AX17)</f>
        <v>0</v>
      </c>
      <c r="AZ17" s="21">
        <f t="shared" ref="AZ17:AZ77" si="47">SUM(AG17,AM17,AS17,AY17)</f>
        <v>0</v>
      </c>
      <c r="BA17" s="20"/>
      <c r="BB17" s="25"/>
      <c r="BC17" s="25"/>
      <c r="BD17" s="25"/>
      <c r="BE17" s="25"/>
      <c r="BF17" s="25"/>
      <c r="BG17" s="21">
        <f t="shared" si="8"/>
        <v>0</v>
      </c>
      <c r="BH17" s="25"/>
      <c r="BI17" s="25"/>
      <c r="BJ17" s="25"/>
      <c r="BK17" s="25"/>
      <c r="BL17" s="25"/>
      <c r="BM17" s="21">
        <f t="shared" si="9"/>
        <v>0</v>
      </c>
      <c r="BN17" s="25"/>
      <c r="BO17" s="25"/>
      <c r="BP17" s="25"/>
      <c r="BQ17" s="25"/>
      <c r="BR17" s="25"/>
      <c r="BS17" s="21">
        <f t="shared" ref="BS17" si="48">SUM(BN17:BR17)</f>
        <v>0</v>
      </c>
      <c r="BT17" s="25">
        <v>0</v>
      </c>
      <c r="BU17" s="25">
        <v>0</v>
      </c>
      <c r="BV17" s="25">
        <v>0.98499999999999999</v>
      </c>
      <c r="BW17" s="25">
        <v>1.96987</v>
      </c>
      <c r="BX17" s="25"/>
      <c r="BY17" s="21">
        <f t="shared" si="11"/>
        <v>2.9548700000000001</v>
      </c>
      <c r="BZ17" s="21">
        <f t="shared" si="12"/>
        <v>2.9548700000000001</v>
      </c>
      <c r="CA17" s="20"/>
      <c r="CB17" s="25"/>
      <c r="CC17" s="25"/>
      <c r="CD17" s="25"/>
      <c r="CE17" s="25"/>
      <c r="CF17" s="25"/>
      <c r="CG17" s="25"/>
      <c r="CH17" s="21">
        <f t="shared" ref="CH17:CH20" si="49">SUM(CB17:CG17)</f>
        <v>0</v>
      </c>
      <c r="CI17" s="25"/>
      <c r="CJ17" s="25"/>
      <c r="CK17" s="25"/>
      <c r="CL17" s="25"/>
      <c r="CM17" s="25"/>
      <c r="CN17" s="25"/>
      <c r="CO17" s="21">
        <f t="shared" ref="CO17:CO20" si="50">SUM(CI17:CN17)</f>
        <v>0</v>
      </c>
      <c r="CP17" s="25">
        <v>1</v>
      </c>
      <c r="CQ17" s="25">
        <v>1</v>
      </c>
      <c r="CR17" s="25">
        <v>1</v>
      </c>
      <c r="CS17" s="25">
        <v>1</v>
      </c>
      <c r="CT17" s="25">
        <v>1</v>
      </c>
      <c r="CU17" s="21">
        <f t="shared" si="15"/>
        <v>5</v>
      </c>
      <c r="CV17" s="25"/>
      <c r="CW17" s="25">
        <v>22.780440000000002</v>
      </c>
      <c r="CX17" s="25">
        <v>120.91728000000001</v>
      </c>
      <c r="CY17" s="25"/>
      <c r="CZ17" s="21">
        <f t="shared" si="16"/>
        <v>143.69772</v>
      </c>
      <c r="DA17" s="25"/>
      <c r="DB17" s="25"/>
      <c r="DC17" s="25"/>
      <c r="DD17" s="21">
        <f t="shared" si="29"/>
        <v>0</v>
      </c>
      <c r="DE17" s="25"/>
      <c r="DF17" s="25"/>
      <c r="DG17" s="25"/>
      <c r="DH17" s="25"/>
      <c r="DI17" s="25"/>
      <c r="DJ17" s="21">
        <f t="shared" si="17"/>
        <v>0</v>
      </c>
      <c r="DK17" s="21">
        <f t="shared" si="18"/>
        <v>148.69772</v>
      </c>
      <c r="DL17" s="20"/>
      <c r="DM17" s="25"/>
      <c r="DN17" s="21">
        <f t="shared" si="26"/>
        <v>0</v>
      </c>
      <c r="DO17" s="25">
        <v>1</v>
      </c>
      <c r="DP17" s="25">
        <v>1</v>
      </c>
      <c r="DQ17" s="25">
        <v>1</v>
      </c>
      <c r="DR17" s="25">
        <v>1</v>
      </c>
      <c r="DS17" s="25">
        <v>1</v>
      </c>
      <c r="DT17" s="25">
        <v>1</v>
      </c>
      <c r="DU17" s="25">
        <v>1</v>
      </c>
      <c r="DV17" s="25">
        <v>1</v>
      </c>
      <c r="DW17" s="25">
        <v>1</v>
      </c>
      <c r="DX17" s="25">
        <v>1</v>
      </c>
      <c r="DY17" s="25">
        <v>1</v>
      </c>
      <c r="DZ17" s="25">
        <v>1</v>
      </c>
      <c r="EA17" s="21">
        <f t="shared" si="19"/>
        <v>12</v>
      </c>
      <c r="EB17" s="25"/>
      <c r="EC17" s="25"/>
      <c r="ED17" s="25"/>
      <c r="EE17" s="25"/>
      <c r="EF17" s="25"/>
      <c r="EG17" s="21">
        <f t="shared" si="20"/>
        <v>0</v>
      </c>
      <c r="EH17" s="21">
        <f t="shared" si="27"/>
        <v>12</v>
      </c>
    </row>
    <row r="18" spans="1:138" x14ac:dyDescent="0.25">
      <c r="A18" s="88"/>
      <c r="B18" s="8" t="s">
        <v>34</v>
      </c>
      <c r="C18" s="64" t="s">
        <v>187</v>
      </c>
      <c r="D18" s="25"/>
      <c r="E18" s="25"/>
      <c r="F18" s="25"/>
      <c r="G18" s="25"/>
      <c r="H18" s="25"/>
      <c r="I18" s="25"/>
      <c r="J18" s="25"/>
      <c r="K18" s="25"/>
      <c r="L18" s="25"/>
      <c r="M18" s="25"/>
      <c r="N18" s="25"/>
      <c r="O18" s="21">
        <f>SUM(D18:N18)</f>
        <v>0</v>
      </c>
      <c r="P18" s="25"/>
      <c r="Q18" s="25"/>
      <c r="R18" s="25"/>
      <c r="S18" s="21">
        <f>SUM(P18:R18)</f>
        <v>0</v>
      </c>
      <c r="T18" s="25"/>
      <c r="U18" s="25"/>
      <c r="V18" s="25"/>
      <c r="W18" s="25"/>
      <c r="X18" s="25"/>
      <c r="Y18" s="21">
        <f>SUM(T18:X18)</f>
        <v>0</v>
      </c>
      <c r="Z18" s="21">
        <f t="shared" si="3"/>
        <v>0</v>
      </c>
      <c r="AA18" s="20"/>
      <c r="AB18" s="25"/>
      <c r="AC18" s="25"/>
      <c r="AD18" s="25"/>
      <c r="AE18" s="25"/>
      <c r="AF18" s="25"/>
      <c r="AG18" s="21">
        <f>SUM(AB18:AF18)</f>
        <v>0</v>
      </c>
      <c r="AH18" s="25"/>
      <c r="AI18" s="25"/>
      <c r="AJ18" s="25"/>
      <c r="AK18" s="25"/>
      <c r="AL18" s="25"/>
      <c r="AM18" s="21">
        <f>SUM(AH18:AL18)</f>
        <v>0</v>
      </c>
      <c r="AN18" s="25"/>
      <c r="AO18" s="25"/>
      <c r="AP18" s="25"/>
      <c r="AQ18" s="25"/>
      <c r="AR18" s="25"/>
      <c r="AS18" s="21">
        <f>SUM(AN18:AR18)</f>
        <v>0</v>
      </c>
      <c r="AT18" s="25"/>
      <c r="AU18" s="25"/>
      <c r="AV18" s="25"/>
      <c r="AW18" s="25"/>
      <c r="AX18" s="25"/>
      <c r="AY18" s="21">
        <f>SUM(AT18:AX18)</f>
        <v>0</v>
      </c>
      <c r="AZ18" s="21">
        <f t="shared" si="47"/>
        <v>0</v>
      </c>
      <c r="BA18" s="20"/>
      <c r="BB18" s="25"/>
      <c r="BC18" s="25"/>
      <c r="BD18" s="25"/>
      <c r="BE18" s="25"/>
      <c r="BF18" s="25"/>
      <c r="BG18" s="21">
        <f t="shared" si="8"/>
        <v>0</v>
      </c>
      <c r="BH18" s="25"/>
      <c r="BI18" s="25"/>
      <c r="BJ18" s="25"/>
      <c r="BK18" s="25"/>
      <c r="BL18" s="25"/>
      <c r="BM18" s="21">
        <f t="shared" si="9"/>
        <v>0</v>
      </c>
      <c r="BN18" s="25"/>
      <c r="BO18" s="25"/>
      <c r="BP18" s="25"/>
      <c r="BQ18" s="25"/>
      <c r="BR18" s="25"/>
      <c r="BS18" s="21">
        <f>SUM(BN18:BR18)</f>
        <v>0</v>
      </c>
      <c r="BT18" s="25"/>
      <c r="BU18" s="25"/>
      <c r="BV18" s="25"/>
      <c r="BW18" s="25"/>
      <c r="BX18" s="25"/>
      <c r="BY18" s="21">
        <f t="shared" si="11"/>
        <v>0</v>
      </c>
      <c r="BZ18" s="21">
        <f t="shared" si="12"/>
        <v>0</v>
      </c>
      <c r="CA18" s="20"/>
      <c r="CB18" s="25">
        <v>1</v>
      </c>
      <c r="CC18" s="25"/>
      <c r="CD18" s="25"/>
      <c r="CE18" s="25"/>
      <c r="CF18" s="25"/>
      <c r="CG18" s="25"/>
      <c r="CH18" s="21">
        <f>SUM(CB18:CG18)</f>
        <v>1</v>
      </c>
      <c r="CI18" s="25"/>
      <c r="CJ18" s="25"/>
      <c r="CK18" s="25"/>
      <c r="CL18" s="25"/>
      <c r="CM18" s="25"/>
      <c r="CN18" s="25"/>
      <c r="CO18" s="21">
        <f>SUM(CI18:CN18)</f>
        <v>0</v>
      </c>
      <c r="CP18" s="25"/>
      <c r="CQ18" s="25"/>
      <c r="CR18" s="25"/>
      <c r="CS18" s="25"/>
      <c r="CT18" s="25"/>
      <c r="CU18" s="21">
        <f t="shared" si="15"/>
        <v>0</v>
      </c>
      <c r="CV18" s="25"/>
      <c r="CW18" s="25"/>
      <c r="CX18" s="25"/>
      <c r="CY18" s="25"/>
      <c r="CZ18" s="21">
        <f t="shared" si="16"/>
        <v>0</v>
      </c>
      <c r="DA18" s="25"/>
      <c r="DB18" s="25"/>
      <c r="DC18" s="25"/>
      <c r="DD18" s="21">
        <f t="shared" si="29"/>
        <v>0</v>
      </c>
      <c r="DE18" s="25"/>
      <c r="DF18" s="25"/>
      <c r="DG18" s="25"/>
      <c r="DH18" s="25"/>
      <c r="DI18" s="25"/>
      <c r="DJ18" s="21">
        <f t="shared" si="17"/>
        <v>0</v>
      </c>
      <c r="DK18" s="21">
        <f t="shared" si="18"/>
        <v>1</v>
      </c>
      <c r="DL18" s="20"/>
      <c r="DM18" s="25"/>
      <c r="DN18" s="21">
        <f t="shared" si="26"/>
        <v>0</v>
      </c>
      <c r="DO18" s="25"/>
      <c r="DP18" s="25"/>
      <c r="DQ18" s="25"/>
      <c r="DR18" s="25"/>
      <c r="DS18" s="25"/>
      <c r="DT18" s="25"/>
      <c r="DU18" s="25"/>
      <c r="DV18" s="25"/>
      <c r="DW18" s="25"/>
      <c r="DX18" s="25"/>
      <c r="DY18" s="25"/>
      <c r="DZ18" s="25"/>
      <c r="EA18" s="21">
        <f t="shared" si="19"/>
        <v>0</v>
      </c>
      <c r="EB18" s="25"/>
      <c r="EC18" s="25"/>
      <c r="ED18" s="25"/>
      <c r="EE18" s="25"/>
      <c r="EF18" s="25"/>
      <c r="EG18" s="21">
        <f t="shared" si="20"/>
        <v>0</v>
      </c>
      <c r="EH18" s="21">
        <f t="shared" si="27"/>
        <v>0</v>
      </c>
    </row>
    <row r="19" spans="1:138" x14ac:dyDescent="0.25">
      <c r="A19" s="88"/>
      <c r="B19" s="8" t="s">
        <v>35</v>
      </c>
      <c r="C19" s="64" t="s">
        <v>187</v>
      </c>
      <c r="D19" s="25"/>
      <c r="E19" s="25"/>
      <c r="F19" s="25"/>
      <c r="G19" s="25"/>
      <c r="H19" s="25"/>
      <c r="I19" s="25"/>
      <c r="J19" s="25"/>
      <c r="K19" s="25"/>
      <c r="L19" s="25"/>
      <c r="M19" s="25"/>
      <c r="N19" s="25"/>
      <c r="O19" s="21">
        <f>SUM(D19:N19)</f>
        <v>0</v>
      </c>
      <c r="P19" s="25"/>
      <c r="Q19" s="25"/>
      <c r="R19" s="25"/>
      <c r="S19" s="21">
        <f>SUM(P19:R19)</f>
        <v>0</v>
      </c>
      <c r="T19" s="25"/>
      <c r="U19" s="25"/>
      <c r="V19" s="25"/>
      <c r="W19" s="25"/>
      <c r="X19" s="25"/>
      <c r="Y19" s="21">
        <f>SUM(T19:X19)</f>
        <v>0</v>
      </c>
      <c r="Z19" s="21">
        <f t="shared" si="3"/>
        <v>0</v>
      </c>
      <c r="AA19" s="20"/>
      <c r="AB19" s="25"/>
      <c r="AC19" s="25"/>
      <c r="AD19" s="25"/>
      <c r="AE19" s="25"/>
      <c r="AF19" s="25"/>
      <c r="AG19" s="21">
        <f>SUM(AB19:AF19)</f>
        <v>0</v>
      </c>
      <c r="AH19" s="25"/>
      <c r="AI19" s="25"/>
      <c r="AJ19" s="25"/>
      <c r="AK19" s="25"/>
      <c r="AL19" s="25"/>
      <c r="AM19" s="21">
        <f>SUM(AH19:AL19)</f>
        <v>0</v>
      </c>
      <c r="AN19" s="25"/>
      <c r="AO19" s="25"/>
      <c r="AP19" s="25"/>
      <c r="AQ19" s="25"/>
      <c r="AR19" s="25"/>
      <c r="AS19" s="21">
        <f>SUM(AN19:AR19)</f>
        <v>0</v>
      </c>
      <c r="AT19" s="25"/>
      <c r="AU19" s="25"/>
      <c r="AV19" s="25"/>
      <c r="AW19" s="25"/>
      <c r="AX19" s="25"/>
      <c r="AY19" s="21">
        <f>SUM(AT19:AX19)</f>
        <v>0</v>
      </c>
      <c r="AZ19" s="21">
        <f t="shared" ref="AZ19" si="51">SUM(AG19,AM19,AS19,AY19)</f>
        <v>0</v>
      </c>
      <c r="BA19" s="20"/>
      <c r="BB19" s="25"/>
      <c r="BC19" s="25"/>
      <c r="BD19" s="25"/>
      <c r="BE19" s="25"/>
      <c r="BF19" s="25"/>
      <c r="BG19" s="21">
        <f t="shared" si="8"/>
        <v>0</v>
      </c>
      <c r="BH19" s="25"/>
      <c r="BI19" s="25"/>
      <c r="BJ19" s="25"/>
      <c r="BK19" s="25"/>
      <c r="BL19" s="25"/>
      <c r="BM19" s="21">
        <f t="shared" ref="BM19" si="52">SUM(BH19:BL19)</f>
        <v>0</v>
      </c>
      <c r="BN19" s="25"/>
      <c r="BO19" s="25"/>
      <c r="BP19" s="25"/>
      <c r="BQ19" s="25"/>
      <c r="BR19" s="25"/>
      <c r="BS19" s="21">
        <f>SUM(BN19:BR19)</f>
        <v>0</v>
      </c>
      <c r="BT19" s="25"/>
      <c r="BU19" s="25"/>
      <c r="BV19" s="25"/>
      <c r="BW19" s="25"/>
      <c r="BX19" s="25"/>
      <c r="BY19" s="21">
        <f t="shared" ref="BY19" si="53">SUM(BT19:BX19)</f>
        <v>0</v>
      </c>
      <c r="BZ19" s="21">
        <f t="shared" si="12"/>
        <v>0</v>
      </c>
      <c r="CA19" s="20"/>
      <c r="CB19" s="25"/>
      <c r="CC19" s="25"/>
      <c r="CD19" s="25">
        <v>1</v>
      </c>
      <c r="CE19" s="25"/>
      <c r="CF19" s="25"/>
      <c r="CG19" s="25"/>
      <c r="CH19" s="21">
        <f>SUM(CB19:CG19)</f>
        <v>1</v>
      </c>
      <c r="CI19" s="25"/>
      <c r="CJ19" s="25"/>
      <c r="CK19" s="25"/>
      <c r="CL19" s="25"/>
      <c r="CM19" s="25"/>
      <c r="CN19" s="25"/>
      <c r="CO19" s="21">
        <f>SUM(CI19:CN19)</f>
        <v>0</v>
      </c>
      <c r="CP19" s="25"/>
      <c r="CQ19" s="25"/>
      <c r="CR19" s="25"/>
      <c r="CS19" s="25"/>
      <c r="CT19" s="25"/>
      <c r="CU19" s="21">
        <f t="shared" si="15"/>
        <v>0</v>
      </c>
      <c r="CV19" s="25"/>
      <c r="CW19" s="25"/>
      <c r="CX19" s="25"/>
      <c r="CY19" s="25"/>
      <c r="CZ19" s="21">
        <f t="shared" si="16"/>
        <v>0</v>
      </c>
      <c r="DA19" s="25"/>
      <c r="DB19" s="25"/>
      <c r="DC19" s="25"/>
      <c r="DD19" s="21">
        <f t="shared" si="29"/>
        <v>0</v>
      </c>
      <c r="DE19" s="25"/>
      <c r="DF19" s="25"/>
      <c r="DG19" s="25"/>
      <c r="DH19" s="25"/>
      <c r="DI19" s="25"/>
      <c r="DJ19" s="21">
        <f t="shared" si="17"/>
        <v>0</v>
      </c>
      <c r="DK19" s="21">
        <f t="shared" si="18"/>
        <v>1</v>
      </c>
      <c r="DL19" s="20"/>
      <c r="DM19" s="25"/>
      <c r="DN19" s="21">
        <f t="shared" si="26"/>
        <v>0</v>
      </c>
      <c r="DO19" s="25"/>
      <c r="DP19" s="25"/>
      <c r="DQ19" s="25"/>
      <c r="DR19" s="25"/>
      <c r="DS19" s="25"/>
      <c r="DT19" s="25"/>
      <c r="DU19" s="25"/>
      <c r="DV19" s="25"/>
      <c r="DW19" s="25"/>
      <c r="DX19" s="25"/>
      <c r="DY19" s="25"/>
      <c r="DZ19" s="25"/>
      <c r="EA19" s="21">
        <f t="shared" si="19"/>
        <v>0</v>
      </c>
      <c r="EB19" s="25"/>
      <c r="EC19" s="25"/>
      <c r="ED19" s="25"/>
      <c r="EE19" s="25"/>
      <c r="EF19" s="25"/>
      <c r="EG19" s="21">
        <f t="shared" si="20"/>
        <v>0</v>
      </c>
      <c r="EH19" s="21">
        <f t="shared" si="27"/>
        <v>0</v>
      </c>
    </row>
    <row r="20" spans="1:138" x14ac:dyDescent="0.25">
      <c r="A20" s="146" t="s">
        <v>255</v>
      </c>
      <c r="B20" s="141" t="s">
        <v>36</v>
      </c>
      <c r="C20" s="64" t="s">
        <v>188</v>
      </c>
      <c r="D20" s="25"/>
      <c r="E20" s="25"/>
      <c r="F20" s="25">
        <v>3</v>
      </c>
      <c r="G20" s="25">
        <v>7</v>
      </c>
      <c r="H20" s="25">
        <v>12</v>
      </c>
      <c r="I20" s="25">
        <v>160</v>
      </c>
      <c r="J20" s="25">
        <v>6</v>
      </c>
      <c r="K20" s="25"/>
      <c r="L20" s="25"/>
      <c r="M20" s="25"/>
      <c r="N20" s="25"/>
      <c r="O20" s="21">
        <f t="shared" si="40"/>
        <v>188</v>
      </c>
      <c r="P20" s="25"/>
      <c r="Q20" s="25"/>
      <c r="R20" s="25"/>
      <c r="S20" s="21">
        <f t="shared" si="41"/>
        <v>0</v>
      </c>
      <c r="T20" s="25"/>
      <c r="U20" s="25"/>
      <c r="V20" s="25"/>
      <c r="W20" s="25"/>
      <c r="X20" s="25"/>
      <c r="Y20" s="21">
        <f t="shared" si="42"/>
        <v>0</v>
      </c>
      <c r="Z20" s="21">
        <f t="shared" si="3"/>
        <v>188</v>
      </c>
      <c r="AA20" s="20"/>
      <c r="AB20" s="25">
        <v>20</v>
      </c>
      <c r="AC20" s="25">
        <v>15</v>
      </c>
      <c r="AD20" s="25">
        <v>30</v>
      </c>
      <c r="AE20" s="25">
        <v>50</v>
      </c>
      <c r="AF20" s="25">
        <v>10</v>
      </c>
      <c r="AG20" s="21">
        <f t="shared" si="43"/>
        <v>125</v>
      </c>
      <c r="AH20" s="25"/>
      <c r="AI20" s="25"/>
      <c r="AJ20" s="25"/>
      <c r="AK20" s="25"/>
      <c r="AL20" s="25"/>
      <c r="AM20" s="21">
        <f t="shared" si="44"/>
        <v>0</v>
      </c>
      <c r="AN20" s="25"/>
      <c r="AO20" s="25"/>
      <c r="AP20" s="25"/>
      <c r="AQ20" s="25"/>
      <c r="AR20" s="25"/>
      <c r="AS20" s="21">
        <f t="shared" si="45"/>
        <v>0</v>
      </c>
      <c r="AT20" s="25"/>
      <c r="AU20" s="25"/>
      <c r="AV20" s="25"/>
      <c r="AW20" s="25"/>
      <c r="AX20" s="25"/>
      <c r="AY20" s="21">
        <f t="shared" si="46"/>
        <v>0</v>
      </c>
      <c r="AZ20" s="21">
        <f t="shared" si="47"/>
        <v>125</v>
      </c>
      <c r="BA20" s="20"/>
      <c r="BB20" s="25">
        <v>100</v>
      </c>
      <c r="BC20" s="25">
        <v>100.11569310576219</v>
      </c>
      <c r="BD20" s="25">
        <v>100.44330800296852</v>
      </c>
      <c r="BE20" s="25">
        <v>122.46890328537953</v>
      </c>
      <c r="BF20" s="25">
        <v>90.468903285379525</v>
      </c>
      <c r="BG20" s="21">
        <f t="shared" si="8"/>
        <v>513.49680767948973</v>
      </c>
      <c r="BH20" s="25"/>
      <c r="BI20" s="25"/>
      <c r="BJ20" s="25"/>
      <c r="BK20" s="25"/>
      <c r="BL20" s="25"/>
      <c r="BM20" s="21">
        <f t="shared" si="9"/>
        <v>0</v>
      </c>
      <c r="BN20" s="25"/>
      <c r="BO20" s="25"/>
      <c r="BP20" s="25"/>
      <c r="BQ20" s="25"/>
      <c r="BR20" s="25"/>
      <c r="BS20" s="21">
        <f t="shared" ref="BS20" si="54">SUM(BN20:BR20)</f>
        <v>0</v>
      </c>
      <c r="BT20" s="25"/>
      <c r="BU20" s="25"/>
      <c r="BV20" s="25"/>
      <c r="BW20" s="25"/>
      <c r="BX20" s="25"/>
      <c r="BY20" s="21">
        <f t="shared" si="11"/>
        <v>0</v>
      </c>
      <c r="BZ20" s="21">
        <f t="shared" si="12"/>
        <v>513.49680767948973</v>
      </c>
      <c r="CA20" s="20"/>
      <c r="CB20" s="25">
        <v>106.14128838817319</v>
      </c>
      <c r="CC20" s="25">
        <v>100</v>
      </c>
      <c r="CD20" s="25">
        <v>95</v>
      </c>
      <c r="CE20" s="25">
        <v>90</v>
      </c>
      <c r="CF20" s="25">
        <v>90</v>
      </c>
      <c r="CG20" s="25">
        <v>0.36190393233703916</v>
      </c>
      <c r="CH20" s="21">
        <f t="shared" si="49"/>
        <v>481.50319232051021</v>
      </c>
      <c r="CI20" s="25"/>
      <c r="CJ20" s="25"/>
      <c r="CK20" s="25"/>
      <c r="CL20" s="25"/>
      <c r="CM20" s="25"/>
      <c r="CN20" s="25"/>
      <c r="CO20" s="21">
        <f t="shared" si="50"/>
        <v>0</v>
      </c>
      <c r="CP20" s="25"/>
      <c r="CQ20" s="25"/>
      <c r="CR20" s="25">
        <v>5</v>
      </c>
      <c r="CS20" s="25">
        <v>10</v>
      </c>
      <c r="CT20" s="25">
        <v>10</v>
      </c>
      <c r="CU20" s="21">
        <f t="shared" si="15"/>
        <v>25</v>
      </c>
      <c r="CV20" s="25">
        <v>580.324072</v>
      </c>
      <c r="CW20" s="25">
        <v>135</v>
      </c>
      <c r="CX20" s="25"/>
      <c r="CY20" s="25"/>
      <c r="CZ20" s="21">
        <f t="shared" si="16"/>
        <v>715.324072</v>
      </c>
      <c r="DA20" s="25"/>
      <c r="DB20" s="25"/>
      <c r="DC20" s="25"/>
      <c r="DD20" s="21">
        <f t="shared" si="29"/>
        <v>0</v>
      </c>
      <c r="DE20" s="25"/>
      <c r="DF20" s="25"/>
      <c r="DG20" s="25"/>
      <c r="DH20" s="25"/>
      <c r="DI20" s="25"/>
      <c r="DJ20" s="21">
        <f t="shared" si="17"/>
        <v>0</v>
      </c>
      <c r="DK20" s="21">
        <f t="shared" si="18"/>
        <v>1221.8272643205103</v>
      </c>
      <c r="DL20" s="20"/>
      <c r="DM20" s="25"/>
      <c r="DN20" s="21">
        <f t="shared" si="26"/>
        <v>0</v>
      </c>
      <c r="DO20" s="25">
        <v>20</v>
      </c>
      <c r="DP20" s="25">
        <v>20</v>
      </c>
      <c r="DQ20" s="25">
        <v>20</v>
      </c>
      <c r="DR20" s="25">
        <v>20</v>
      </c>
      <c r="DS20" s="25">
        <v>20</v>
      </c>
      <c r="DT20" s="25"/>
      <c r="DU20" s="25"/>
      <c r="DV20" s="25"/>
      <c r="DW20" s="25"/>
      <c r="DX20" s="25"/>
      <c r="DY20" s="25"/>
      <c r="DZ20" s="25"/>
      <c r="EA20" s="21">
        <f t="shared" si="19"/>
        <v>100</v>
      </c>
      <c r="EB20" s="25"/>
      <c r="EC20" s="25"/>
      <c r="ED20" s="25"/>
      <c r="EE20" s="25"/>
      <c r="EF20" s="25"/>
      <c r="EG20" s="21">
        <f t="shared" si="20"/>
        <v>0</v>
      </c>
      <c r="EH20" s="21">
        <f t="shared" si="27"/>
        <v>100</v>
      </c>
    </row>
    <row r="21" spans="1:138" x14ac:dyDescent="0.25">
      <c r="A21" s="146"/>
      <c r="B21" s="142"/>
      <c r="C21" s="64" t="s">
        <v>187</v>
      </c>
      <c r="D21" s="25"/>
      <c r="E21" s="25"/>
      <c r="F21" s="25"/>
      <c r="G21" s="25"/>
      <c r="H21" s="25"/>
      <c r="I21" s="25"/>
      <c r="J21" s="25"/>
      <c r="K21" s="25"/>
      <c r="L21" s="25"/>
      <c r="M21" s="25"/>
      <c r="N21" s="25"/>
      <c r="O21" s="21">
        <f>SUM(D21:N21)</f>
        <v>0</v>
      </c>
      <c r="P21" s="25"/>
      <c r="Q21" s="25">
        <v>105.29757653</v>
      </c>
      <c r="R21" s="25">
        <v>19.768595999999999</v>
      </c>
      <c r="S21" s="21">
        <f>SUM(P21:R21)</f>
        <v>125.06617253</v>
      </c>
      <c r="T21" s="25"/>
      <c r="U21" s="25"/>
      <c r="V21" s="25"/>
      <c r="W21" s="25"/>
      <c r="X21" s="25"/>
      <c r="Y21" s="21">
        <f>SUM(T21:X21)</f>
        <v>0</v>
      </c>
      <c r="Z21" s="21">
        <f t="shared" si="3"/>
        <v>125.06617253</v>
      </c>
      <c r="AA21" s="20"/>
      <c r="AB21" s="25"/>
      <c r="AC21" s="25"/>
      <c r="AD21" s="25"/>
      <c r="AE21" s="25"/>
      <c r="AF21" s="25"/>
      <c r="AG21" s="21">
        <f>SUM(AB21:AF21)</f>
        <v>0</v>
      </c>
      <c r="AH21" s="25"/>
      <c r="AI21" s="25"/>
      <c r="AJ21" s="25"/>
      <c r="AK21" s="25"/>
      <c r="AL21" s="25"/>
      <c r="AM21" s="21">
        <f>SUM(AH21:AL21)</f>
        <v>0</v>
      </c>
      <c r="AN21" s="25">
        <v>23.856421000000001</v>
      </c>
      <c r="AO21" s="25">
        <v>24.374983</v>
      </c>
      <c r="AP21" s="25">
        <v>1.7024234699999976</v>
      </c>
      <c r="AQ21" s="25">
        <v>0</v>
      </c>
      <c r="AR21" s="25">
        <v>0</v>
      </c>
      <c r="AS21" s="21">
        <f>SUM(AN21:AR21)</f>
        <v>49.933827469999997</v>
      </c>
      <c r="AT21" s="25"/>
      <c r="AU21" s="25"/>
      <c r="AV21" s="25"/>
      <c r="AW21" s="25"/>
      <c r="AX21" s="25"/>
      <c r="AY21" s="21">
        <f>SUM(AT21:AX21)</f>
        <v>0</v>
      </c>
      <c r="AZ21" s="21">
        <f>SUM(AG21,AM21,AS21,AY21)</f>
        <v>49.933827469999997</v>
      </c>
      <c r="BA21" s="20"/>
      <c r="BB21" s="25"/>
      <c r="BC21" s="25"/>
      <c r="BD21" s="25"/>
      <c r="BE21" s="25"/>
      <c r="BF21" s="25"/>
      <c r="BG21" s="21">
        <f t="shared" si="8"/>
        <v>0</v>
      </c>
      <c r="BH21" s="25"/>
      <c r="BI21" s="25"/>
      <c r="BJ21" s="25"/>
      <c r="BK21" s="25"/>
      <c r="BL21" s="25"/>
      <c r="BM21" s="21">
        <f t="shared" si="9"/>
        <v>0</v>
      </c>
      <c r="BN21" s="25">
        <v>0</v>
      </c>
      <c r="BO21" s="25">
        <v>0</v>
      </c>
      <c r="BP21" s="25">
        <v>0</v>
      </c>
      <c r="BQ21" s="25">
        <v>0</v>
      </c>
      <c r="BR21" s="25">
        <v>0</v>
      </c>
      <c r="BS21" s="21">
        <f>SUM(BN21:BR21)</f>
        <v>0</v>
      </c>
      <c r="BT21" s="25"/>
      <c r="BU21" s="25"/>
      <c r="BV21" s="25"/>
      <c r="BW21" s="25"/>
      <c r="BX21" s="25"/>
      <c r="BY21" s="21">
        <f t="shared" si="11"/>
        <v>0</v>
      </c>
      <c r="BZ21" s="21">
        <f t="shared" si="12"/>
        <v>0</v>
      </c>
      <c r="CA21" s="20"/>
      <c r="CB21" s="25"/>
      <c r="CC21" s="25"/>
      <c r="CD21" s="25"/>
      <c r="CE21" s="25"/>
      <c r="CF21" s="25"/>
      <c r="CG21" s="25"/>
      <c r="CH21" s="21">
        <f>SUM(CB21:CG21)</f>
        <v>0</v>
      </c>
      <c r="CI21" s="25"/>
      <c r="CJ21" s="25"/>
      <c r="CK21" s="25"/>
      <c r="CL21" s="25"/>
      <c r="CM21" s="25"/>
      <c r="CN21" s="25"/>
      <c r="CO21" s="21">
        <f>SUM(CI21:CN21)</f>
        <v>0</v>
      </c>
      <c r="CP21" s="25"/>
      <c r="CQ21" s="25"/>
      <c r="CR21" s="25"/>
      <c r="CS21" s="25"/>
      <c r="CT21" s="25"/>
      <c r="CU21" s="21">
        <f t="shared" si="15"/>
        <v>0</v>
      </c>
      <c r="CV21" s="25">
        <v>25</v>
      </c>
      <c r="CW21" s="25"/>
      <c r="CX21" s="25">
        <v>37.350900000000003</v>
      </c>
      <c r="CY21" s="25"/>
      <c r="CZ21" s="21">
        <f t="shared" si="16"/>
        <v>62.350900000000003</v>
      </c>
      <c r="DA21" s="25"/>
      <c r="DB21" s="25"/>
      <c r="DC21" s="25"/>
      <c r="DD21" s="21">
        <f t="shared" si="29"/>
        <v>0</v>
      </c>
      <c r="DE21" s="25"/>
      <c r="DF21" s="25"/>
      <c r="DG21" s="25"/>
      <c r="DH21" s="25"/>
      <c r="DI21" s="25"/>
      <c r="DJ21" s="21">
        <f t="shared" si="17"/>
        <v>0</v>
      </c>
      <c r="DK21" s="21">
        <f t="shared" si="18"/>
        <v>62.350900000000003</v>
      </c>
      <c r="DL21" s="20"/>
      <c r="DM21" s="25"/>
      <c r="DN21" s="21">
        <f t="shared" si="26"/>
        <v>0</v>
      </c>
      <c r="DO21" s="25"/>
      <c r="DP21" s="25"/>
      <c r="DQ21" s="25"/>
      <c r="DR21" s="25"/>
      <c r="DS21" s="25"/>
      <c r="DT21" s="25"/>
      <c r="DU21" s="25"/>
      <c r="DV21" s="25"/>
      <c r="DW21" s="25"/>
      <c r="DX21" s="25"/>
      <c r="DY21" s="25"/>
      <c r="DZ21" s="25"/>
      <c r="EA21" s="21">
        <f t="shared" si="19"/>
        <v>0</v>
      </c>
      <c r="EB21" s="25"/>
      <c r="EC21" s="25"/>
      <c r="ED21" s="25"/>
      <c r="EE21" s="25"/>
      <c r="EF21" s="25"/>
      <c r="EG21" s="21">
        <f t="shared" si="20"/>
        <v>0</v>
      </c>
      <c r="EH21" s="21">
        <f t="shared" si="27"/>
        <v>0</v>
      </c>
    </row>
    <row r="22" spans="1:138" x14ac:dyDescent="0.25">
      <c r="A22" s="26">
        <v>4</v>
      </c>
      <c r="B22" s="8" t="s">
        <v>37</v>
      </c>
      <c r="C22" s="64" t="s">
        <v>187</v>
      </c>
      <c r="D22" s="25"/>
      <c r="E22" s="25"/>
      <c r="F22" s="25"/>
      <c r="G22" s="25"/>
      <c r="H22" s="25"/>
      <c r="I22" s="25"/>
      <c r="J22" s="25"/>
      <c r="K22" s="25"/>
      <c r="L22" s="25"/>
      <c r="M22" s="25"/>
      <c r="N22" s="25"/>
      <c r="O22" s="21">
        <f t="shared" si="40"/>
        <v>0</v>
      </c>
      <c r="P22" s="25"/>
      <c r="Q22" s="25"/>
      <c r="R22" s="25"/>
      <c r="S22" s="21">
        <f t="shared" si="41"/>
        <v>0</v>
      </c>
      <c r="T22" s="25"/>
      <c r="U22" s="25"/>
      <c r="V22" s="25"/>
      <c r="W22" s="25"/>
      <c r="X22" s="25"/>
      <c r="Y22" s="21">
        <f t="shared" si="42"/>
        <v>0</v>
      </c>
      <c r="Z22" s="21">
        <f t="shared" si="3"/>
        <v>0</v>
      </c>
      <c r="AA22" s="20"/>
      <c r="AB22" s="25"/>
      <c r="AC22" s="25"/>
      <c r="AD22" s="25"/>
      <c r="AE22" s="25"/>
      <c r="AF22" s="25"/>
      <c r="AG22" s="21">
        <f t="shared" si="43"/>
        <v>0</v>
      </c>
      <c r="AH22" s="25"/>
      <c r="AI22" s="25"/>
      <c r="AJ22" s="25"/>
      <c r="AK22" s="25"/>
      <c r="AL22" s="25"/>
      <c r="AM22" s="21">
        <f t="shared" si="44"/>
        <v>0</v>
      </c>
      <c r="AN22" s="25"/>
      <c r="AO22" s="25"/>
      <c r="AP22" s="25"/>
      <c r="AQ22" s="25"/>
      <c r="AR22" s="25"/>
      <c r="AS22" s="21">
        <f t="shared" si="45"/>
        <v>0</v>
      </c>
      <c r="AT22" s="25"/>
      <c r="AU22" s="25"/>
      <c r="AV22" s="25"/>
      <c r="AW22" s="25"/>
      <c r="AX22" s="25"/>
      <c r="AY22" s="21">
        <f t="shared" si="46"/>
        <v>0</v>
      </c>
      <c r="AZ22" s="21">
        <f t="shared" si="47"/>
        <v>0</v>
      </c>
      <c r="BA22" s="20"/>
      <c r="BB22" s="25">
        <v>2</v>
      </c>
      <c r="BC22" s="25">
        <v>1</v>
      </c>
      <c r="BD22" s="25">
        <v>0.5</v>
      </c>
      <c r="BE22" s="25">
        <v>0.5</v>
      </c>
      <c r="BF22" s="25">
        <v>1</v>
      </c>
      <c r="BG22" s="21">
        <f t="shared" si="8"/>
        <v>5</v>
      </c>
      <c r="BH22" s="25"/>
      <c r="BI22" s="25"/>
      <c r="BJ22" s="25"/>
      <c r="BK22" s="25"/>
      <c r="BL22" s="25"/>
      <c r="BM22" s="21">
        <f t="shared" si="9"/>
        <v>0</v>
      </c>
      <c r="BN22" s="25"/>
      <c r="BO22" s="25"/>
      <c r="BP22" s="25"/>
      <c r="BQ22" s="25"/>
      <c r="BR22" s="25"/>
      <c r="BS22" s="21">
        <f t="shared" ref="BS22" si="55">SUM(BN22:BR22)</f>
        <v>0</v>
      </c>
      <c r="BT22" s="25"/>
      <c r="BU22" s="25"/>
      <c r="BV22" s="25"/>
      <c r="BW22" s="25"/>
      <c r="BX22" s="25"/>
      <c r="BY22" s="21">
        <f t="shared" si="11"/>
        <v>0</v>
      </c>
      <c r="BZ22" s="21">
        <f t="shared" si="12"/>
        <v>5</v>
      </c>
      <c r="CA22" s="20"/>
      <c r="CB22" s="25">
        <v>4</v>
      </c>
      <c r="CC22" s="25">
        <v>4</v>
      </c>
      <c r="CD22" s="25">
        <v>4</v>
      </c>
      <c r="CE22" s="25">
        <v>4</v>
      </c>
      <c r="CF22" s="25">
        <v>4</v>
      </c>
      <c r="CG22" s="25"/>
      <c r="CH22" s="21">
        <f t="shared" ref="CH22:CH31" si="56">SUM(CB22:CG22)</f>
        <v>20</v>
      </c>
      <c r="CI22" s="25"/>
      <c r="CJ22" s="25"/>
      <c r="CK22" s="25"/>
      <c r="CL22" s="25"/>
      <c r="CM22" s="25"/>
      <c r="CN22" s="25"/>
      <c r="CO22" s="21">
        <f t="shared" ref="CO22:CO31" si="57">SUM(CI22:CN22)</f>
        <v>0</v>
      </c>
      <c r="CP22" s="25"/>
      <c r="CQ22" s="25"/>
      <c r="CR22" s="25"/>
      <c r="CS22" s="25"/>
      <c r="CT22" s="25"/>
      <c r="CU22" s="21">
        <f t="shared" si="15"/>
        <v>0</v>
      </c>
      <c r="CV22" s="25">
        <v>0</v>
      </c>
      <c r="CW22" s="25">
        <v>100</v>
      </c>
      <c r="CX22" s="25"/>
      <c r="CY22" s="25"/>
      <c r="CZ22" s="21">
        <f t="shared" si="16"/>
        <v>100</v>
      </c>
      <c r="DA22" s="25"/>
      <c r="DB22" s="25"/>
      <c r="DC22" s="25"/>
      <c r="DD22" s="21">
        <f t="shared" si="29"/>
        <v>0</v>
      </c>
      <c r="DE22" s="25"/>
      <c r="DF22" s="25"/>
      <c r="DG22" s="25"/>
      <c r="DH22" s="25"/>
      <c r="DI22" s="25"/>
      <c r="DJ22" s="21">
        <f t="shared" si="17"/>
        <v>0</v>
      </c>
      <c r="DK22" s="21">
        <f t="shared" si="18"/>
        <v>120</v>
      </c>
      <c r="DL22" s="20"/>
      <c r="DM22" s="25"/>
      <c r="DN22" s="21">
        <f t="shared" si="26"/>
        <v>0</v>
      </c>
      <c r="DO22" s="25"/>
      <c r="DP22" s="25"/>
      <c r="DQ22" s="25"/>
      <c r="DR22" s="25"/>
      <c r="DS22" s="25"/>
      <c r="DT22" s="25"/>
      <c r="DU22" s="25"/>
      <c r="DV22" s="25"/>
      <c r="DW22" s="25"/>
      <c r="DX22" s="25"/>
      <c r="DY22" s="25"/>
      <c r="DZ22" s="25"/>
      <c r="EA22" s="21">
        <f t="shared" si="19"/>
        <v>0</v>
      </c>
      <c r="EB22" s="25"/>
      <c r="EC22" s="25"/>
      <c r="ED22" s="25"/>
      <c r="EE22" s="25"/>
      <c r="EF22" s="25"/>
      <c r="EG22" s="21">
        <f t="shared" si="20"/>
        <v>0</v>
      </c>
      <c r="EH22" s="21">
        <f t="shared" si="27"/>
        <v>0</v>
      </c>
    </row>
    <row r="23" spans="1:138" x14ac:dyDescent="0.25">
      <c r="A23" s="88"/>
      <c r="B23" s="8" t="s">
        <v>38</v>
      </c>
      <c r="C23" s="64" t="s">
        <v>187</v>
      </c>
      <c r="D23" s="25"/>
      <c r="E23" s="25"/>
      <c r="F23" s="25"/>
      <c r="G23" s="25"/>
      <c r="H23" s="25"/>
      <c r="I23" s="25"/>
      <c r="J23" s="25"/>
      <c r="K23" s="25"/>
      <c r="L23" s="25"/>
      <c r="M23" s="25"/>
      <c r="N23" s="25"/>
      <c r="O23" s="21">
        <f>SUM(D23:N23)</f>
        <v>0</v>
      </c>
      <c r="P23" s="25"/>
      <c r="Q23" s="25"/>
      <c r="R23" s="25"/>
      <c r="S23" s="21">
        <f>SUM(P23:R23)</f>
        <v>0</v>
      </c>
      <c r="T23" s="25"/>
      <c r="U23" s="25"/>
      <c r="V23" s="25"/>
      <c r="W23" s="25"/>
      <c r="X23" s="25"/>
      <c r="Y23" s="21">
        <f>SUM(T23:X23)</f>
        <v>0</v>
      </c>
      <c r="Z23" s="21">
        <f t="shared" si="3"/>
        <v>0</v>
      </c>
      <c r="AA23" s="20"/>
      <c r="AB23" s="25"/>
      <c r="AC23" s="25"/>
      <c r="AD23" s="25"/>
      <c r="AE23" s="25"/>
      <c r="AF23" s="25"/>
      <c r="AG23" s="21">
        <f>SUM(AB23:AF23)</f>
        <v>0</v>
      </c>
      <c r="AH23" s="25"/>
      <c r="AI23" s="25"/>
      <c r="AJ23" s="25"/>
      <c r="AK23" s="25"/>
      <c r="AL23" s="25"/>
      <c r="AM23" s="21">
        <f>SUM(AH23:AL23)</f>
        <v>0</v>
      </c>
      <c r="AN23" s="25"/>
      <c r="AO23" s="25"/>
      <c r="AP23" s="25"/>
      <c r="AQ23" s="25"/>
      <c r="AR23" s="25"/>
      <c r="AS23" s="21">
        <f>SUM(AN23:AR23)</f>
        <v>0</v>
      </c>
      <c r="AT23" s="25"/>
      <c r="AU23" s="25"/>
      <c r="AV23" s="25"/>
      <c r="AW23" s="25"/>
      <c r="AX23" s="25"/>
      <c r="AY23" s="21">
        <f>SUM(AT23:AX23)</f>
        <v>0</v>
      </c>
      <c r="AZ23" s="21">
        <f t="shared" si="47"/>
        <v>0</v>
      </c>
      <c r="BA23" s="20"/>
      <c r="BB23" s="25"/>
      <c r="BC23" s="25"/>
      <c r="BD23" s="25"/>
      <c r="BE23" s="25"/>
      <c r="BF23" s="25"/>
      <c r="BG23" s="21">
        <f t="shared" si="8"/>
        <v>0</v>
      </c>
      <c r="BH23" s="25"/>
      <c r="BI23" s="25"/>
      <c r="BJ23" s="25"/>
      <c r="BK23" s="25"/>
      <c r="BL23" s="25"/>
      <c r="BM23" s="21">
        <f t="shared" si="9"/>
        <v>0</v>
      </c>
      <c r="BN23" s="25"/>
      <c r="BO23" s="25"/>
      <c r="BP23" s="25"/>
      <c r="BQ23" s="25"/>
      <c r="BR23" s="25"/>
      <c r="BS23" s="21">
        <f>SUM(BN23:BR23)</f>
        <v>0</v>
      </c>
      <c r="BT23" s="25"/>
      <c r="BU23" s="25"/>
      <c r="BV23" s="25"/>
      <c r="BW23" s="25"/>
      <c r="BX23" s="25"/>
      <c r="BY23" s="21">
        <f t="shared" si="11"/>
        <v>0</v>
      </c>
      <c r="BZ23" s="21">
        <f t="shared" si="12"/>
        <v>0</v>
      </c>
      <c r="CA23" s="20"/>
      <c r="CB23" s="25"/>
      <c r="CC23" s="25"/>
      <c r="CD23" s="25"/>
      <c r="CE23" s="25"/>
      <c r="CF23" s="25"/>
      <c r="CG23" s="25"/>
      <c r="CH23" s="21">
        <f>SUM(CB23:CG23)</f>
        <v>0</v>
      </c>
      <c r="CI23" s="25"/>
      <c r="CJ23" s="25"/>
      <c r="CK23" s="25"/>
      <c r="CL23" s="25"/>
      <c r="CM23" s="25"/>
      <c r="CN23" s="25"/>
      <c r="CO23" s="21">
        <f>SUM(CI23:CN23)</f>
        <v>0</v>
      </c>
      <c r="CP23" s="25"/>
      <c r="CQ23" s="25"/>
      <c r="CR23" s="25"/>
      <c r="CS23" s="25"/>
      <c r="CT23" s="25"/>
      <c r="CU23" s="21">
        <f t="shared" si="15"/>
        <v>0</v>
      </c>
      <c r="CV23" s="25">
        <v>0.5</v>
      </c>
      <c r="CW23" s="25"/>
      <c r="CX23" s="25"/>
      <c r="CY23" s="25"/>
      <c r="CZ23" s="21">
        <f t="shared" si="16"/>
        <v>0.5</v>
      </c>
      <c r="DA23" s="25"/>
      <c r="DB23" s="25"/>
      <c r="DC23" s="25"/>
      <c r="DD23" s="21">
        <f t="shared" si="29"/>
        <v>0</v>
      </c>
      <c r="DE23" s="25"/>
      <c r="DF23" s="25"/>
      <c r="DG23" s="25"/>
      <c r="DH23" s="25"/>
      <c r="DI23" s="25"/>
      <c r="DJ23" s="21">
        <f t="shared" si="17"/>
        <v>0</v>
      </c>
      <c r="DK23" s="21">
        <f t="shared" si="18"/>
        <v>0.5</v>
      </c>
      <c r="DL23" s="20"/>
      <c r="DM23" s="25"/>
      <c r="DN23" s="21">
        <f t="shared" si="26"/>
        <v>0</v>
      </c>
      <c r="DO23" s="25"/>
      <c r="DP23" s="25"/>
      <c r="DQ23" s="25"/>
      <c r="DR23" s="25"/>
      <c r="DS23" s="25"/>
      <c r="DT23" s="25"/>
      <c r="DU23" s="25"/>
      <c r="DV23" s="25"/>
      <c r="DW23" s="25"/>
      <c r="DX23" s="25"/>
      <c r="DY23" s="25"/>
      <c r="DZ23" s="25"/>
      <c r="EA23" s="21">
        <f t="shared" si="19"/>
        <v>0</v>
      </c>
      <c r="EB23" s="25"/>
      <c r="EC23" s="25"/>
      <c r="ED23" s="25"/>
      <c r="EE23" s="25"/>
      <c r="EF23" s="25"/>
      <c r="EG23" s="21">
        <f t="shared" si="20"/>
        <v>0</v>
      </c>
      <c r="EH23" s="21">
        <f t="shared" si="27"/>
        <v>0</v>
      </c>
    </row>
    <row r="24" spans="1:138" x14ac:dyDescent="0.25">
      <c r="A24" s="88"/>
      <c r="B24" s="8" t="s">
        <v>39</v>
      </c>
      <c r="C24" s="64" t="s">
        <v>186</v>
      </c>
      <c r="D24" s="25"/>
      <c r="E24" s="25"/>
      <c r="F24" s="25"/>
      <c r="G24" s="25"/>
      <c r="H24" s="25"/>
      <c r="I24" s="25"/>
      <c r="J24" s="25"/>
      <c r="K24" s="25"/>
      <c r="L24" s="25"/>
      <c r="M24" s="25"/>
      <c r="N24" s="25"/>
      <c r="O24" s="21">
        <f>SUM(D24:N24)</f>
        <v>0</v>
      </c>
      <c r="P24" s="25"/>
      <c r="Q24" s="25"/>
      <c r="R24" s="25"/>
      <c r="S24" s="21">
        <f>SUM(P24:R24)</f>
        <v>0</v>
      </c>
      <c r="T24" s="25"/>
      <c r="U24" s="25"/>
      <c r="V24" s="25"/>
      <c r="W24" s="25"/>
      <c r="X24" s="25"/>
      <c r="Y24" s="21">
        <f>SUM(T24:X24)</f>
        <v>0</v>
      </c>
      <c r="Z24" s="21">
        <f t="shared" ref="Z24" si="58">SUM(O24,S24,Y24)</f>
        <v>0</v>
      </c>
      <c r="AA24" s="20"/>
      <c r="AB24" s="25"/>
      <c r="AC24" s="25"/>
      <c r="AD24" s="25"/>
      <c r="AE24" s="25"/>
      <c r="AF24" s="25"/>
      <c r="AG24" s="21">
        <f>SUM(AB24:AF24)</f>
        <v>0</v>
      </c>
      <c r="AH24" s="25"/>
      <c r="AI24" s="25"/>
      <c r="AJ24" s="25"/>
      <c r="AK24" s="25"/>
      <c r="AL24" s="25"/>
      <c r="AM24" s="21">
        <f>SUM(AH24:AL24)</f>
        <v>0</v>
      </c>
      <c r="AN24" s="25"/>
      <c r="AO24" s="25"/>
      <c r="AP24" s="25"/>
      <c r="AQ24" s="25"/>
      <c r="AR24" s="25"/>
      <c r="AS24" s="21">
        <f>SUM(AN24:AR24)</f>
        <v>0</v>
      </c>
      <c r="AT24" s="25"/>
      <c r="AU24" s="25"/>
      <c r="AV24" s="25"/>
      <c r="AW24" s="25"/>
      <c r="AX24" s="25"/>
      <c r="AY24" s="21">
        <f>SUM(AT24:AX24)</f>
        <v>0</v>
      </c>
      <c r="AZ24" s="21">
        <f t="shared" si="47"/>
        <v>0</v>
      </c>
      <c r="BA24" s="20"/>
      <c r="BB24" s="25"/>
      <c r="BC24" s="25"/>
      <c r="BD24" s="25"/>
      <c r="BE24" s="25"/>
      <c r="BF24" s="25"/>
      <c r="BG24" s="21">
        <f t="shared" ref="BG24" si="59">SUM(BB24:BF24)</f>
        <v>0</v>
      </c>
      <c r="BH24" s="25"/>
      <c r="BI24" s="25"/>
      <c r="BJ24" s="25"/>
      <c r="BK24" s="25"/>
      <c r="BL24" s="25"/>
      <c r="BM24" s="21">
        <f t="shared" ref="BM24" si="60">SUM(BH24:BL24)</f>
        <v>0</v>
      </c>
      <c r="BN24" s="25"/>
      <c r="BO24" s="25"/>
      <c r="BP24" s="25"/>
      <c r="BQ24" s="25"/>
      <c r="BR24" s="25"/>
      <c r="BS24" s="21">
        <f>SUM(BN24:BR24)</f>
        <v>0</v>
      </c>
      <c r="BT24" s="25"/>
      <c r="BU24" s="25"/>
      <c r="BV24" s="25"/>
      <c r="BW24" s="25"/>
      <c r="BX24" s="25"/>
      <c r="BY24" s="21">
        <f t="shared" ref="BY24" si="61">SUM(BT24:BX24)</f>
        <v>0</v>
      </c>
      <c r="BZ24" s="21">
        <f t="shared" si="12"/>
        <v>0</v>
      </c>
      <c r="CA24" s="20"/>
      <c r="CB24" s="25"/>
      <c r="CC24" s="25"/>
      <c r="CD24" s="25"/>
      <c r="CE24" s="25"/>
      <c r="CF24" s="25"/>
      <c r="CG24" s="25"/>
      <c r="CH24" s="21">
        <f>SUM(CB24:CG24)</f>
        <v>0</v>
      </c>
      <c r="CI24" s="25"/>
      <c r="CJ24" s="25"/>
      <c r="CK24" s="25"/>
      <c r="CL24" s="25"/>
      <c r="CM24" s="25"/>
      <c r="CN24" s="25"/>
      <c r="CO24" s="21">
        <f>SUM(CI24:CN24)</f>
        <v>0</v>
      </c>
      <c r="CP24" s="25"/>
      <c r="CQ24" s="25"/>
      <c r="CR24" s="25"/>
      <c r="CS24" s="25"/>
      <c r="CT24" s="25"/>
      <c r="CU24" s="21">
        <f t="shared" si="15"/>
        <v>0</v>
      </c>
      <c r="CV24" s="25">
        <v>0.5</v>
      </c>
      <c r="CW24" s="25"/>
      <c r="CX24" s="25"/>
      <c r="CY24" s="25"/>
      <c r="CZ24" s="21">
        <f t="shared" si="16"/>
        <v>0.5</v>
      </c>
      <c r="DA24" s="25"/>
      <c r="DB24" s="25"/>
      <c r="DC24" s="25"/>
      <c r="DD24" s="21">
        <f t="shared" si="29"/>
        <v>0</v>
      </c>
      <c r="DE24" s="25"/>
      <c r="DF24" s="25"/>
      <c r="DG24" s="25"/>
      <c r="DH24" s="25"/>
      <c r="DI24" s="25"/>
      <c r="DJ24" s="21">
        <f t="shared" ref="DJ24" si="62">SUM(DE24:DI24)</f>
        <v>0</v>
      </c>
      <c r="DK24" s="21">
        <f t="shared" si="18"/>
        <v>0.5</v>
      </c>
      <c r="DL24" s="20"/>
      <c r="DM24" s="25"/>
      <c r="DN24" s="21">
        <f t="shared" si="26"/>
        <v>0</v>
      </c>
      <c r="DO24" s="25"/>
      <c r="DP24" s="25"/>
      <c r="DQ24" s="25"/>
      <c r="DR24" s="25"/>
      <c r="DS24" s="25"/>
      <c r="DT24" s="25"/>
      <c r="DU24" s="25"/>
      <c r="DV24" s="25"/>
      <c r="DW24" s="25"/>
      <c r="DX24" s="25"/>
      <c r="DY24" s="25"/>
      <c r="DZ24" s="25"/>
      <c r="EA24" s="21">
        <f t="shared" ref="EA24" si="63">SUM(DO24:DZ24)</f>
        <v>0</v>
      </c>
      <c r="EB24" s="25"/>
      <c r="EC24" s="25"/>
      <c r="ED24" s="25"/>
      <c r="EE24" s="25"/>
      <c r="EF24" s="25"/>
      <c r="EG24" s="21">
        <f t="shared" si="20"/>
        <v>0</v>
      </c>
      <c r="EH24" s="21">
        <f t="shared" si="27"/>
        <v>0</v>
      </c>
    </row>
    <row r="25" spans="1:138" ht="16.149999999999999" customHeight="1" x14ac:dyDescent="0.25">
      <c r="A25" s="26">
        <v>7</v>
      </c>
      <c r="B25" s="8" t="s">
        <v>40</v>
      </c>
      <c r="C25" s="64" t="s">
        <v>189</v>
      </c>
      <c r="D25" s="25"/>
      <c r="E25" s="25">
        <v>10</v>
      </c>
      <c r="F25" s="25"/>
      <c r="G25" s="25"/>
      <c r="H25" s="25">
        <v>20</v>
      </c>
      <c r="I25" s="25">
        <v>20</v>
      </c>
      <c r="J25" s="25">
        <v>25</v>
      </c>
      <c r="K25" s="25">
        <v>25</v>
      </c>
      <c r="L25" s="25">
        <v>25</v>
      </c>
      <c r="M25" s="25">
        <v>25</v>
      </c>
      <c r="N25" s="25">
        <v>35</v>
      </c>
      <c r="O25" s="21">
        <f t="shared" si="40"/>
        <v>185</v>
      </c>
      <c r="P25" s="25"/>
      <c r="Q25" s="25"/>
      <c r="R25" s="25"/>
      <c r="S25" s="21">
        <f t="shared" si="41"/>
        <v>0</v>
      </c>
      <c r="T25" s="25"/>
      <c r="U25" s="25"/>
      <c r="V25" s="25"/>
      <c r="W25" s="25"/>
      <c r="X25" s="25"/>
      <c r="Y25" s="21">
        <f t="shared" si="42"/>
        <v>0</v>
      </c>
      <c r="Z25" s="21">
        <f t="shared" si="3"/>
        <v>185</v>
      </c>
      <c r="AA25" s="20"/>
      <c r="AB25" s="25">
        <v>25</v>
      </c>
      <c r="AC25" s="25">
        <v>25</v>
      </c>
      <c r="AD25" s="25">
        <v>25</v>
      </c>
      <c r="AE25" s="25"/>
      <c r="AF25" s="25"/>
      <c r="AG25" s="21">
        <f t="shared" si="43"/>
        <v>75</v>
      </c>
      <c r="AH25" s="25"/>
      <c r="AI25" s="25"/>
      <c r="AJ25" s="25"/>
      <c r="AK25" s="25"/>
      <c r="AL25" s="25"/>
      <c r="AM25" s="21">
        <f t="shared" si="44"/>
        <v>0</v>
      </c>
      <c r="AN25" s="25"/>
      <c r="AO25" s="25"/>
      <c r="AP25" s="25"/>
      <c r="AQ25" s="25"/>
      <c r="AR25" s="25"/>
      <c r="AS25" s="21">
        <f t="shared" si="45"/>
        <v>0</v>
      </c>
      <c r="AT25" s="25"/>
      <c r="AU25" s="25"/>
      <c r="AV25" s="25"/>
      <c r="AW25" s="25"/>
      <c r="AX25" s="25"/>
      <c r="AY25" s="21">
        <f t="shared" si="46"/>
        <v>0</v>
      </c>
      <c r="AZ25" s="21">
        <f t="shared" si="47"/>
        <v>75</v>
      </c>
      <c r="BA25" s="20"/>
      <c r="BB25" s="25"/>
      <c r="BC25" s="25"/>
      <c r="BD25" s="25">
        <v>25</v>
      </c>
      <c r="BE25" s="25">
        <v>25</v>
      </c>
      <c r="BF25" s="25">
        <v>25</v>
      </c>
      <c r="BG25" s="21">
        <f t="shared" si="8"/>
        <v>75</v>
      </c>
      <c r="BH25" s="25"/>
      <c r="BI25" s="25"/>
      <c r="BJ25" s="25"/>
      <c r="BK25" s="25"/>
      <c r="BL25" s="25"/>
      <c r="BM25" s="21">
        <f t="shared" si="9"/>
        <v>0</v>
      </c>
      <c r="BN25" s="25"/>
      <c r="BO25" s="25"/>
      <c r="BP25" s="25"/>
      <c r="BQ25" s="25"/>
      <c r="BR25" s="25"/>
      <c r="BS25" s="21">
        <f t="shared" ref="BS25" si="64">SUM(BN25:BR25)</f>
        <v>0</v>
      </c>
      <c r="BT25" s="25"/>
      <c r="BU25" s="25"/>
      <c r="BV25" s="25"/>
      <c r="BW25" s="25"/>
      <c r="BX25" s="25"/>
      <c r="BY25" s="21">
        <f t="shared" si="11"/>
        <v>0</v>
      </c>
      <c r="BZ25" s="21">
        <f t="shared" si="12"/>
        <v>75</v>
      </c>
      <c r="CA25" s="20"/>
      <c r="CB25" s="25">
        <v>25</v>
      </c>
      <c r="CC25" s="25">
        <v>25</v>
      </c>
      <c r="CD25" s="25">
        <v>25</v>
      </c>
      <c r="CE25" s="25">
        <v>25</v>
      </c>
      <c r="CF25" s="25">
        <v>25</v>
      </c>
      <c r="CG25" s="25"/>
      <c r="CH25" s="21">
        <f t="shared" si="56"/>
        <v>125</v>
      </c>
      <c r="CI25" s="25"/>
      <c r="CJ25" s="25"/>
      <c r="CK25" s="25"/>
      <c r="CL25" s="25"/>
      <c r="CM25" s="25"/>
      <c r="CN25" s="25"/>
      <c r="CO25" s="21">
        <f t="shared" si="57"/>
        <v>0</v>
      </c>
      <c r="CP25" s="25"/>
      <c r="CQ25" s="25"/>
      <c r="CR25" s="25"/>
      <c r="CS25" s="25"/>
      <c r="CT25" s="25"/>
      <c r="CU25" s="21">
        <f t="shared" si="15"/>
        <v>0</v>
      </c>
      <c r="CV25" s="25">
        <v>100</v>
      </c>
      <c r="CW25" s="25">
        <v>90</v>
      </c>
      <c r="CX25" s="25"/>
      <c r="CY25" s="25"/>
      <c r="CZ25" s="21">
        <f t="shared" si="16"/>
        <v>190</v>
      </c>
      <c r="DA25" s="25"/>
      <c r="DB25" s="25"/>
      <c r="DC25" s="25"/>
      <c r="DD25" s="21">
        <f t="shared" si="29"/>
        <v>0</v>
      </c>
      <c r="DE25" s="25"/>
      <c r="DF25" s="25"/>
      <c r="DG25" s="25"/>
      <c r="DH25" s="25"/>
      <c r="DI25" s="25"/>
      <c r="DJ25" s="21">
        <f t="shared" si="17"/>
        <v>0</v>
      </c>
      <c r="DK25" s="21">
        <f t="shared" si="18"/>
        <v>315</v>
      </c>
      <c r="DL25" s="20"/>
      <c r="DM25" s="25">
        <v>25</v>
      </c>
      <c r="DN25" s="21">
        <f t="shared" si="26"/>
        <v>25</v>
      </c>
      <c r="DO25" s="25"/>
      <c r="DP25" s="25"/>
      <c r="DQ25" s="25"/>
      <c r="DR25" s="25"/>
      <c r="DS25" s="25"/>
      <c r="DT25" s="25"/>
      <c r="DU25" s="25"/>
      <c r="DV25" s="25"/>
      <c r="DW25" s="25"/>
      <c r="DX25" s="25"/>
      <c r="DY25" s="25"/>
      <c r="DZ25" s="25"/>
      <c r="EA25" s="21">
        <f t="shared" si="19"/>
        <v>0</v>
      </c>
      <c r="EB25" s="25"/>
      <c r="EC25" s="25"/>
      <c r="ED25" s="25"/>
      <c r="EE25" s="25"/>
      <c r="EF25" s="25"/>
      <c r="EG25" s="21">
        <f t="shared" si="20"/>
        <v>0</v>
      </c>
      <c r="EH25" s="21">
        <f t="shared" si="27"/>
        <v>25</v>
      </c>
    </row>
    <row r="26" spans="1:138" x14ac:dyDescent="0.25">
      <c r="A26" s="88"/>
      <c r="B26" s="8" t="s">
        <v>41</v>
      </c>
      <c r="C26" s="64" t="s">
        <v>186</v>
      </c>
      <c r="D26" s="25"/>
      <c r="E26" s="25"/>
      <c r="F26" s="25"/>
      <c r="G26" s="25"/>
      <c r="H26" s="25"/>
      <c r="I26" s="25"/>
      <c r="J26" s="25"/>
      <c r="K26" s="25"/>
      <c r="L26" s="25"/>
      <c r="M26" s="25"/>
      <c r="N26" s="25"/>
      <c r="O26" s="21">
        <f>SUM(D26:N26)</f>
        <v>0</v>
      </c>
      <c r="P26" s="25"/>
      <c r="Q26" s="25"/>
      <c r="R26" s="25"/>
      <c r="S26" s="21">
        <f>SUM(P26:R26)</f>
        <v>0</v>
      </c>
      <c r="T26" s="25"/>
      <c r="U26" s="25"/>
      <c r="V26" s="25"/>
      <c r="W26" s="25"/>
      <c r="X26" s="25"/>
      <c r="Y26" s="21">
        <f>SUM(T26:X26)</f>
        <v>0</v>
      </c>
      <c r="Z26" s="21">
        <f t="shared" ref="Z26" si="65">SUM(O26,S26,Y26)</f>
        <v>0</v>
      </c>
      <c r="AA26" s="20"/>
      <c r="AB26" s="25"/>
      <c r="AC26" s="25"/>
      <c r="AD26" s="25"/>
      <c r="AE26" s="25"/>
      <c r="AF26" s="25"/>
      <c r="AG26" s="21">
        <f>SUM(AB26:AF26)</f>
        <v>0</v>
      </c>
      <c r="AH26" s="25"/>
      <c r="AI26" s="25"/>
      <c r="AJ26" s="25"/>
      <c r="AK26" s="25"/>
      <c r="AL26" s="25"/>
      <c r="AM26" s="21">
        <f>SUM(AH26:AL26)</f>
        <v>0</v>
      </c>
      <c r="AN26" s="25"/>
      <c r="AO26" s="25"/>
      <c r="AP26" s="25"/>
      <c r="AQ26" s="25"/>
      <c r="AR26" s="25"/>
      <c r="AS26" s="21">
        <f>SUM(AN26:AR26)</f>
        <v>0</v>
      </c>
      <c r="AT26" s="25"/>
      <c r="AU26" s="25"/>
      <c r="AV26" s="25"/>
      <c r="AW26" s="25"/>
      <c r="AX26" s="25"/>
      <c r="AY26" s="21">
        <f>SUM(AT26:AX26)</f>
        <v>0</v>
      </c>
      <c r="AZ26" s="21">
        <f t="shared" si="47"/>
        <v>0</v>
      </c>
      <c r="BA26" s="20"/>
      <c r="BB26" s="25"/>
      <c r="BC26" s="25"/>
      <c r="BD26" s="25"/>
      <c r="BE26" s="25"/>
      <c r="BF26" s="25"/>
      <c r="BG26" s="21">
        <f t="shared" si="8"/>
        <v>0</v>
      </c>
      <c r="BH26" s="25"/>
      <c r="BI26" s="25"/>
      <c r="BJ26" s="25"/>
      <c r="BK26" s="25"/>
      <c r="BL26" s="25"/>
      <c r="BM26" s="21">
        <f t="shared" ref="BM26" si="66">SUM(BH26:BL26)</f>
        <v>0</v>
      </c>
      <c r="BN26" s="25"/>
      <c r="BO26" s="25"/>
      <c r="BP26" s="25"/>
      <c r="BQ26" s="25"/>
      <c r="BR26" s="25"/>
      <c r="BS26" s="21">
        <f>SUM(BN26:BR26)</f>
        <v>0</v>
      </c>
      <c r="BT26" s="25"/>
      <c r="BU26" s="25"/>
      <c r="BV26" s="25"/>
      <c r="BW26" s="25"/>
      <c r="BX26" s="25"/>
      <c r="BY26" s="21">
        <f t="shared" ref="BY26" si="67">SUM(BT26:BX26)</f>
        <v>0</v>
      </c>
      <c r="BZ26" s="21">
        <f t="shared" si="12"/>
        <v>0</v>
      </c>
      <c r="CA26" s="20"/>
      <c r="CB26" s="25"/>
      <c r="CC26" s="25"/>
      <c r="CD26" s="25"/>
      <c r="CE26" s="25"/>
      <c r="CF26" s="25"/>
      <c r="CG26" s="25"/>
      <c r="CH26" s="21">
        <f>SUM(CB26:CG26)</f>
        <v>0</v>
      </c>
      <c r="CI26" s="25"/>
      <c r="CJ26" s="25"/>
      <c r="CK26" s="25"/>
      <c r="CL26" s="25"/>
      <c r="CM26" s="25"/>
      <c r="CN26" s="25"/>
      <c r="CO26" s="21">
        <f>SUM(CI26:CN26)</f>
        <v>0</v>
      </c>
      <c r="CP26" s="25"/>
      <c r="CQ26" s="25"/>
      <c r="CR26" s="25"/>
      <c r="CS26" s="25"/>
      <c r="CT26" s="25"/>
      <c r="CU26" s="21">
        <f t="shared" si="15"/>
        <v>0</v>
      </c>
      <c r="CV26" s="25">
        <v>0.14000000000000001</v>
      </c>
      <c r="CW26" s="25">
        <v>0.04</v>
      </c>
      <c r="CX26" s="25"/>
      <c r="CY26" s="25"/>
      <c r="CZ26" s="21">
        <f t="shared" si="16"/>
        <v>0.18000000000000002</v>
      </c>
      <c r="DA26" s="25"/>
      <c r="DB26" s="25"/>
      <c r="DC26" s="25"/>
      <c r="DD26" s="21">
        <f t="shared" si="29"/>
        <v>0</v>
      </c>
      <c r="DE26" s="25"/>
      <c r="DF26" s="25"/>
      <c r="DG26" s="25"/>
      <c r="DH26" s="25"/>
      <c r="DI26" s="25"/>
      <c r="DJ26" s="21">
        <f t="shared" si="17"/>
        <v>0</v>
      </c>
      <c r="DK26" s="21">
        <f t="shared" si="18"/>
        <v>0.18000000000000002</v>
      </c>
      <c r="DL26" s="20"/>
      <c r="DM26" s="25"/>
      <c r="DN26" s="21">
        <f t="shared" si="26"/>
        <v>0</v>
      </c>
      <c r="DO26" s="25"/>
      <c r="DP26" s="25"/>
      <c r="DQ26" s="25"/>
      <c r="DR26" s="25"/>
      <c r="DS26" s="25"/>
      <c r="DT26" s="25"/>
      <c r="DU26" s="25"/>
      <c r="DV26" s="25"/>
      <c r="DW26" s="25"/>
      <c r="DX26" s="25"/>
      <c r="DY26" s="25"/>
      <c r="DZ26" s="25"/>
      <c r="EA26" s="21">
        <f t="shared" ref="EA26" si="68">SUM(DO26:DZ26)</f>
        <v>0</v>
      </c>
      <c r="EB26" s="25"/>
      <c r="EC26" s="25"/>
      <c r="ED26" s="25"/>
      <c r="EE26" s="25"/>
      <c r="EF26" s="25"/>
      <c r="EG26" s="21">
        <f t="shared" si="20"/>
        <v>0</v>
      </c>
      <c r="EH26" s="21">
        <f t="shared" si="27"/>
        <v>0</v>
      </c>
    </row>
    <row r="27" spans="1:138" ht="16.149999999999999" customHeight="1" x14ac:dyDescent="0.25">
      <c r="A27" s="146">
        <v>4</v>
      </c>
      <c r="B27" s="141" t="s">
        <v>42</v>
      </c>
      <c r="C27" s="64" t="s">
        <v>186</v>
      </c>
      <c r="D27" s="25"/>
      <c r="E27" s="25"/>
      <c r="F27" s="25"/>
      <c r="G27" s="25">
        <v>1</v>
      </c>
      <c r="H27" s="25"/>
      <c r="I27" s="25"/>
      <c r="J27" s="25"/>
      <c r="K27" s="25">
        <v>3.3842569999999998</v>
      </c>
      <c r="L27" s="25">
        <v>16.615742999999998</v>
      </c>
      <c r="M27" s="25">
        <v>19.899999999999999</v>
      </c>
      <c r="N27" s="25"/>
      <c r="O27" s="21">
        <f t="shared" si="40"/>
        <v>40.9</v>
      </c>
      <c r="P27" s="25"/>
      <c r="Q27" s="25"/>
      <c r="R27" s="25"/>
      <c r="S27" s="21">
        <f t="shared" si="41"/>
        <v>0</v>
      </c>
      <c r="T27" s="25"/>
      <c r="U27" s="25"/>
      <c r="V27" s="25"/>
      <c r="W27" s="25"/>
      <c r="X27" s="25"/>
      <c r="Y27" s="21">
        <f t="shared" si="42"/>
        <v>0</v>
      </c>
      <c r="Z27" s="21">
        <f t="shared" si="3"/>
        <v>40.9</v>
      </c>
      <c r="AA27" s="20"/>
      <c r="AB27" s="25"/>
      <c r="AC27" s="25">
        <v>9.5</v>
      </c>
      <c r="AD27" s="25"/>
      <c r="AE27" s="25"/>
      <c r="AF27" s="25">
        <v>19.899999999999999</v>
      </c>
      <c r="AG27" s="21">
        <f t="shared" si="43"/>
        <v>29.4</v>
      </c>
      <c r="AH27" s="25"/>
      <c r="AI27" s="25"/>
      <c r="AJ27" s="25"/>
      <c r="AK27" s="25"/>
      <c r="AL27" s="25"/>
      <c r="AM27" s="21">
        <f t="shared" si="44"/>
        <v>0</v>
      </c>
      <c r="AN27" s="25"/>
      <c r="AO27" s="25"/>
      <c r="AP27" s="25"/>
      <c r="AQ27" s="25"/>
      <c r="AR27" s="25"/>
      <c r="AS27" s="21">
        <f t="shared" si="45"/>
        <v>0</v>
      </c>
      <c r="AT27" s="25"/>
      <c r="AU27" s="25"/>
      <c r="AV27" s="25"/>
      <c r="AW27" s="25"/>
      <c r="AX27" s="25"/>
      <c r="AY27" s="21">
        <f t="shared" si="46"/>
        <v>0</v>
      </c>
      <c r="AZ27" s="21">
        <f t="shared" si="47"/>
        <v>29.4</v>
      </c>
      <c r="BA27" s="20"/>
      <c r="BB27" s="25">
        <v>13</v>
      </c>
      <c r="BC27" s="25">
        <v>7</v>
      </c>
      <c r="BD27" s="25">
        <v>44.998000000000005</v>
      </c>
      <c r="BE27" s="25">
        <v>81</v>
      </c>
      <c r="BF27" s="25">
        <v>64</v>
      </c>
      <c r="BG27" s="21">
        <f t="shared" si="8"/>
        <v>209.99799999999999</v>
      </c>
      <c r="BH27" s="25"/>
      <c r="BI27" s="25"/>
      <c r="BJ27" s="25"/>
      <c r="BK27" s="25"/>
      <c r="BL27" s="25"/>
      <c r="BM27" s="21">
        <f t="shared" si="9"/>
        <v>0</v>
      </c>
      <c r="BN27" s="25"/>
      <c r="BO27" s="25"/>
      <c r="BP27" s="25"/>
      <c r="BQ27" s="25"/>
      <c r="BR27" s="25"/>
      <c r="BS27" s="21">
        <f t="shared" ref="BS27:BS28" si="69">SUM(BN27:BR27)</f>
        <v>0</v>
      </c>
      <c r="BT27" s="25"/>
      <c r="BU27" s="25"/>
      <c r="BV27" s="25"/>
      <c r="BW27" s="25"/>
      <c r="BX27" s="25"/>
      <c r="BY27" s="21">
        <f t="shared" si="11"/>
        <v>0</v>
      </c>
      <c r="BZ27" s="21">
        <f t="shared" si="12"/>
        <v>209.99799999999999</v>
      </c>
      <c r="CA27" s="20"/>
      <c r="CB27" s="25"/>
      <c r="CC27" s="25"/>
      <c r="CD27" s="25"/>
      <c r="CE27" s="25"/>
      <c r="CF27" s="25"/>
      <c r="CG27" s="25">
        <v>300</v>
      </c>
      <c r="CH27" s="21">
        <f t="shared" si="56"/>
        <v>300</v>
      </c>
      <c r="CI27" s="25"/>
      <c r="CJ27" s="25"/>
      <c r="CK27" s="25"/>
      <c r="CL27" s="25"/>
      <c r="CM27" s="25"/>
      <c r="CN27" s="25"/>
      <c r="CO27" s="21">
        <f t="shared" si="57"/>
        <v>0</v>
      </c>
      <c r="CP27" s="25"/>
      <c r="CQ27" s="25"/>
      <c r="CR27" s="25"/>
      <c r="CS27" s="25"/>
      <c r="CT27" s="25"/>
      <c r="CU27" s="21">
        <f t="shared" si="15"/>
        <v>0</v>
      </c>
      <c r="CV27" s="25">
        <v>300</v>
      </c>
      <c r="CW27" s="25">
        <v>374.99999382999999</v>
      </c>
      <c r="CX27" s="25"/>
      <c r="CY27" s="25"/>
      <c r="CZ27" s="21">
        <f t="shared" si="16"/>
        <v>674.99999382999999</v>
      </c>
      <c r="DA27" s="25"/>
      <c r="DB27" s="25"/>
      <c r="DC27" s="25"/>
      <c r="DD27" s="21">
        <f t="shared" si="29"/>
        <v>0</v>
      </c>
      <c r="DE27" s="25"/>
      <c r="DF27" s="25"/>
      <c r="DG27" s="25"/>
      <c r="DH27" s="25"/>
      <c r="DI27" s="25"/>
      <c r="DJ27" s="21">
        <f t="shared" si="17"/>
        <v>0</v>
      </c>
      <c r="DK27" s="21">
        <f t="shared" si="18"/>
        <v>974.99999382999999</v>
      </c>
      <c r="DL27" s="20"/>
      <c r="DM27" s="25"/>
      <c r="DN27" s="21">
        <f t="shared" si="26"/>
        <v>0</v>
      </c>
      <c r="DO27" s="25"/>
      <c r="DP27" s="25"/>
      <c r="DQ27" s="25"/>
      <c r="DR27" s="25"/>
      <c r="DS27" s="25"/>
      <c r="DT27" s="25"/>
      <c r="DU27" s="25"/>
      <c r="DV27" s="25"/>
      <c r="DW27" s="25"/>
      <c r="DX27" s="25"/>
      <c r="DY27" s="25"/>
      <c r="DZ27" s="25"/>
      <c r="EA27" s="21">
        <f t="shared" si="19"/>
        <v>0</v>
      </c>
      <c r="EB27" s="25"/>
      <c r="EC27" s="25"/>
      <c r="ED27" s="25"/>
      <c r="EE27" s="25"/>
      <c r="EF27" s="25"/>
      <c r="EG27" s="21">
        <f t="shared" si="20"/>
        <v>0</v>
      </c>
      <c r="EH27" s="21">
        <f t="shared" si="27"/>
        <v>0</v>
      </c>
    </row>
    <row r="28" spans="1:138" ht="16.149999999999999" customHeight="1" x14ac:dyDescent="0.25">
      <c r="A28" s="146"/>
      <c r="B28" s="142"/>
      <c r="C28" s="64" t="s">
        <v>187</v>
      </c>
      <c r="D28" s="25"/>
      <c r="E28" s="25"/>
      <c r="F28" s="25"/>
      <c r="G28" s="25"/>
      <c r="H28" s="25"/>
      <c r="I28" s="25"/>
      <c r="J28" s="25"/>
      <c r="K28" s="25"/>
      <c r="L28" s="25"/>
      <c r="M28" s="25"/>
      <c r="N28" s="25"/>
      <c r="O28" s="21">
        <f t="shared" si="40"/>
        <v>0</v>
      </c>
      <c r="P28" s="25"/>
      <c r="Q28" s="25"/>
      <c r="R28" s="25"/>
      <c r="S28" s="21">
        <f t="shared" si="41"/>
        <v>0</v>
      </c>
      <c r="T28" s="25"/>
      <c r="U28" s="25"/>
      <c r="V28" s="25"/>
      <c r="W28" s="25"/>
      <c r="X28" s="25"/>
      <c r="Y28" s="21"/>
      <c r="Z28" s="21">
        <f t="shared" si="3"/>
        <v>0</v>
      </c>
      <c r="AA28" s="20"/>
      <c r="AB28" s="25"/>
      <c r="AC28" s="25"/>
      <c r="AD28" s="25"/>
      <c r="AE28" s="25"/>
      <c r="AF28" s="25"/>
      <c r="AG28" s="21">
        <f t="shared" si="43"/>
        <v>0</v>
      </c>
      <c r="AH28" s="25"/>
      <c r="AI28" s="25"/>
      <c r="AJ28" s="25"/>
      <c r="AK28" s="25"/>
      <c r="AL28" s="25"/>
      <c r="AM28" s="21">
        <f t="shared" si="44"/>
        <v>0</v>
      </c>
      <c r="AN28" s="25"/>
      <c r="AO28" s="25"/>
      <c r="AP28" s="25"/>
      <c r="AQ28" s="25"/>
      <c r="AR28" s="25"/>
      <c r="AS28" s="21">
        <f t="shared" si="45"/>
        <v>0</v>
      </c>
      <c r="AT28" s="25"/>
      <c r="AU28" s="25"/>
      <c r="AV28" s="25"/>
      <c r="AW28" s="25"/>
      <c r="AX28" s="25"/>
      <c r="AY28" s="21"/>
      <c r="AZ28" s="21">
        <f t="shared" si="47"/>
        <v>0</v>
      </c>
      <c r="BA28" s="20"/>
      <c r="BB28" s="25"/>
      <c r="BC28" s="25"/>
      <c r="BD28" s="25"/>
      <c r="BE28" s="25"/>
      <c r="BF28" s="25"/>
      <c r="BG28" s="21">
        <f t="shared" si="8"/>
        <v>0</v>
      </c>
      <c r="BH28" s="25"/>
      <c r="BI28" s="25"/>
      <c r="BJ28" s="25"/>
      <c r="BK28" s="25"/>
      <c r="BL28" s="25"/>
      <c r="BM28" s="21">
        <f t="shared" si="9"/>
        <v>0</v>
      </c>
      <c r="BN28" s="25"/>
      <c r="BO28" s="25"/>
      <c r="BP28" s="25"/>
      <c r="BQ28" s="25"/>
      <c r="BR28" s="25"/>
      <c r="BS28" s="21">
        <f t="shared" si="69"/>
        <v>0</v>
      </c>
      <c r="BT28" s="25"/>
      <c r="BU28" s="25"/>
      <c r="BV28" s="25"/>
      <c r="BW28" s="25"/>
      <c r="BX28" s="25"/>
      <c r="BY28" s="21">
        <f t="shared" si="11"/>
        <v>0</v>
      </c>
      <c r="BZ28" s="21">
        <f t="shared" si="12"/>
        <v>0</v>
      </c>
      <c r="CA28" s="20"/>
      <c r="CB28" s="25"/>
      <c r="CC28" s="25"/>
      <c r="CD28" s="25"/>
      <c r="CE28" s="25"/>
      <c r="CF28" s="25"/>
      <c r="CG28" s="25"/>
      <c r="CH28" s="21">
        <f t="shared" si="56"/>
        <v>0</v>
      </c>
      <c r="CI28" s="25"/>
      <c r="CJ28" s="25"/>
      <c r="CK28" s="25"/>
      <c r="CL28" s="25"/>
      <c r="CM28" s="25"/>
      <c r="CN28" s="25"/>
      <c r="CO28" s="21">
        <f t="shared" si="57"/>
        <v>0</v>
      </c>
      <c r="CP28" s="25"/>
      <c r="CQ28" s="25"/>
      <c r="CR28" s="25"/>
      <c r="CS28" s="25"/>
      <c r="CT28" s="25"/>
      <c r="CU28" s="21">
        <f t="shared" si="15"/>
        <v>0</v>
      </c>
      <c r="CV28" s="25">
        <v>204.22179999999997</v>
      </c>
      <c r="CW28" s="25">
        <v>68.578199999999995</v>
      </c>
      <c r="CX28" s="25"/>
      <c r="CY28" s="25"/>
      <c r="CZ28" s="21">
        <f t="shared" si="16"/>
        <v>272.79999999999995</v>
      </c>
      <c r="DA28" s="25"/>
      <c r="DB28" s="25"/>
      <c r="DC28" s="25"/>
      <c r="DD28" s="21">
        <f t="shared" si="29"/>
        <v>0</v>
      </c>
      <c r="DE28" s="25"/>
      <c r="DF28" s="25"/>
      <c r="DG28" s="25"/>
      <c r="DH28" s="25"/>
      <c r="DI28" s="25"/>
      <c r="DJ28" s="21">
        <f t="shared" si="17"/>
        <v>0</v>
      </c>
      <c r="DK28" s="21">
        <f t="shared" si="18"/>
        <v>272.79999999999995</v>
      </c>
      <c r="DL28" s="20"/>
      <c r="DM28" s="25"/>
      <c r="DN28" s="21">
        <f t="shared" si="26"/>
        <v>0</v>
      </c>
      <c r="DO28" s="25"/>
      <c r="DP28" s="25"/>
      <c r="DQ28" s="25"/>
      <c r="DR28" s="25"/>
      <c r="DS28" s="25"/>
      <c r="DT28" s="25"/>
      <c r="DU28" s="25"/>
      <c r="DV28" s="25"/>
      <c r="DW28" s="25"/>
      <c r="DX28" s="25"/>
      <c r="DY28" s="25"/>
      <c r="DZ28" s="25"/>
      <c r="EA28" s="21">
        <f t="shared" si="19"/>
        <v>0</v>
      </c>
      <c r="EB28" s="25"/>
      <c r="EC28" s="25"/>
      <c r="ED28" s="25"/>
      <c r="EE28" s="25"/>
      <c r="EF28" s="25"/>
      <c r="EG28" s="21">
        <f t="shared" si="20"/>
        <v>0</v>
      </c>
      <c r="EH28" s="21">
        <f t="shared" si="27"/>
        <v>0</v>
      </c>
    </row>
    <row r="29" spans="1:138" x14ac:dyDescent="0.25">
      <c r="A29" s="26"/>
      <c r="B29" s="8" t="s">
        <v>43</v>
      </c>
      <c r="C29" s="64" t="s">
        <v>186</v>
      </c>
      <c r="D29" s="25"/>
      <c r="E29" s="25"/>
      <c r="F29" s="25"/>
      <c r="G29" s="25"/>
      <c r="H29" s="25"/>
      <c r="I29" s="25"/>
      <c r="J29" s="25"/>
      <c r="K29" s="25"/>
      <c r="L29" s="25"/>
      <c r="M29" s="25"/>
      <c r="N29" s="25"/>
      <c r="O29" s="21">
        <f t="shared" ref="O29" si="70">SUM(D29:N29)</f>
        <v>0</v>
      </c>
      <c r="P29" s="25"/>
      <c r="Q29" s="25"/>
      <c r="R29" s="25"/>
      <c r="S29" s="21">
        <f t="shared" ref="S29" si="71">SUM(P29:R29)</f>
        <v>0</v>
      </c>
      <c r="T29" s="25"/>
      <c r="U29" s="25"/>
      <c r="V29" s="25"/>
      <c r="W29" s="25"/>
      <c r="X29" s="25"/>
      <c r="Y29" s="21">
        <f t="shared" ref="Y29" si="72">SUM(T29:X29)</f>
        <v>0</v>
      </c>
      <c r="Z29" s="21">
        <f t="shared" si="3"/>
        <v>0</v>
      </c>
      <c r="AA29" s="20"/>
      <c r="AB29" s="25"/>
      <c r="AC29" s="25"/>
      <c r="AD29" s="25"/>
      <c r="AE29" s="25"/>
      <c r="AF29" s="25"/>
      <c r="AG29" s="21">
        <f t="shared" ref="AG29" si="73">SUM(AB29:AF29)</f>
        <v>0</v>
      </c>
      <c r="AH29" s="25"/>
      <c r="AI29" s="25"/>
      <c r="AJ29" s="25"/>
      <c r="AK29" s="25"/>
      <c r="AL29" s="25"/>
      <c r="AM29" s="21">
        <f t="shared" ref="AM29" si="74">SUM(AH29:AL29)</f>
        <v>0</v>
      </c>
      <c r="AN29" s="25"/>
      <c r="AO29" s="25"/>
      <c r="AP29" s="25"/>
      <c r="AQ29" s="25"/>
      <c r="AR29" s="25"/>
      <c r="AS29" s="21">
        <f t="shared" ref="AS29" si="75">SUM(AN29:AR29)</f>
        <v>0</v>
      </c>
      <c r="AT29" s="25"/>
      <c r="AU29" s="25"/>
      <c r="AV29" s="25"/>
      <c r="AW29" s="25"/>
      <c r="AX29" s="25"/>
      <c r="AY29" s="21">
        <f t="shared" ref="AY29" si="76">SUM(AT29:AX29)</f>
        <v>0</v>
      </c>
      <c r="AZ29" s="21">
        <f t="shared" ref="AZ29" si="77">SUM(AG29,AM29,AS29,AY29)</f>
        <v>0</v>
      </c>
      <c r="BA29" s="20"/>
      <c r="BB29" s="25"/>
      <c r="BC29" s="25"/>
      <c r="BD29" s="25"/>
      <c r="BE29" s="25"/>
      <c r="BF29" s="25">
        <v>2.5</v>
      </c>
      <c r="BG29" s="21">
        <f t="shared" si="8"/>
        <v>2.5</v>
      </c>
      <c r="BH29" s="25"/>
      <c r="BI29" s="25"/>
      <c r="BJ29" s="25"/>
      <c r="BK29" s="25"/>
      <c r="BL29" s="25"/>
      <c r="BM29" s="21">
        <f t="shared" ref="BM29" si="78">SUM(BH29:BL29)</f>
        <v>0</v>
      </c>
      <c r="BN29" s="25"/>
      <c r="BO29" s="25"/>
      <c r="BP29" s="25"/>
      <c r="BQ29" s="25"/>
      <c r="BR29" s="25"/>
      <c r="BS29" s="21">
        <f t="shared" ref="BS29:BS31" si="79">SUM(BN29:BR29)</f>
        <v>0</v>
      </c>
      <c r="BT29" s="25"/>
      <c r="BU29" s="25"/>
      <c r="BV29" s="25"/>
      <c r="BW29" s="25"/>
      <c r="BX29" s="25"/>
      <c r="BY29" s="21">
        <f t="shared" ref="BY29" si="80">SUM(BT29:BX29)</f>
        <v>0</v>
      </c>
      <c r="BZ29" s="21">
        <f t="shared" si="12"/>
        <v>2.5</v>
      </c>
      <c r="CA29" s="20"/>
      <c r="CB29" s="25"/>
      <c r="CC29" s="25"/>
      <c r="CD29" s="25">
        <v>2</v>
      </c>
      <c r="CE29" s="25">
        <v>0</v>
      </c>
      <c r="CF29" s="25"/>
      <c r="CG29" s="25"/>
      <c r="CH29" s="21">
        <f t="shared" si="56"/>
        <v>2</v>
      </c>
      <c r="CI29" s="25"/>
      <c r="CJ29" s="25"/>
      <c r="CK29" s="25"/>
      <c r="CL29" s="25"/>
      <c r="CM29" s="25"/>
      <c r="CN29" s="25"/>
      <c r="CO29" s="21">
        <f t="shared" si="57"/>
        <v>0</v>
      </c>
      <c r="CP29" s="25"/>
      <c r="CQ29" s="25"/>
      <c r="CR29" s="25"/>
      <c r="CS29" s="25"/>
      <c r="CT29" s="25"/>
      <c r="CU29" s="21">
        <f t="shared" si="15"/>
        <v>0</v>
      </c>
      <c r="CV29" s="25">
        <v>10</v>
      </c>
      <c r="CW29" s="25">
        <v>7.2707540000000002</v>
      </c>
      <c r="CX29" s="25"/>
      <c r="CY29" s="25"/>
      <c r="CZ29" s="21">
        <f t="shared" si="16"/>
        <v>17.270754</v>
      </c>
      <c r="DA29" s="25"/>
      <c r="DB29" s="25"/>
      <c r="DC29" s="25"/>
      <c r="DD29" s="21">
        <f t="shared" si="29"/>
        <v>0</v>
      </c>
      <c r="DE29" s="25"/>
      <c r="DF29" s="25"/>
      <c r="DG29" s="25"/>
      <c r="DH29" s="25"/>
      <c r="DI29" s="25"/>
      <c r="DJ29" s="21">
        <f t="shared" si="17"/>
        <v>0</v>
      </c>
      <c r="DK29" s="21">
        <f t="shared" si="18"/>
        <v>19.270754</v>
      </c>
      <c r="DL29" s="20"/>
      <c r="DM29" s="25"/>
      <c r="DN29" s="21">
        <f t="shared" si="26"/>
        <v>0</v>
      </c>
      <c r="DO29" s="25"/>
      <c r="DP29" s="25"/>
      <c r="DQ29" s="25"/>
      <c r="DR29" s="25"/>
      <c r="DS29" s="25"/>
      <c r="DT29" s="25"/>
      <c r="DU29" s="25"/>
      <c r="DV29" s="25"/>
      <c r="DW29" s="25"/>
      <c r="DX29" s="25"/>
      <c r="DY29" s="25"/>
      <c r="DZ29" s="25"/>
      <c r="EA29" s="21">
        <f t="shared" si="19"/>
        <v>0</v>
      </c>
      <c r="EB29" s="25"/>
      <c r="EC29" s="25"/>
      <c r="ED29" s="25"/>
      <c r="EE29" s="25"/>
      <c r="EF29" s="25"/>
      <c r="EG29" s="21">
        <f t="shared" si="20"/>
        <v>0</v>
      </c>
      <c r="EH29" s="21">
        <f t="shared" si="27"/>
        <v>0</v>
      </c>
    </row>
    <row r="30" spans="1:138" ht="16.149999999999999" customHeight="1" x14ac:dyDescent="0.25">
      <c r="A30" s="26" t="s">
        <v>231</v>
      </c>
      <c r="B30" s="8" t="s">
        <v>44</v>
      </c>
      <c r="C30" s="64" t="s">
        <v>186</v>
      </c>
      <c r="D30" s="25"/>
      <c r="E30" s="25"/>
      <c r="F30" s="25"/>
      <c r="G30" s="25"/>
      <c r="H30" s="25">
        <v>5</v>
      </c>
      <c r="I30" s="25"/>
      <c r="J30" s="25">
        <v>10</v>
      </c>
      <c r="K30" s="25"/>
      <c r="L30" s="25"/>
      <c r="M30" s="25"/>
      <c r="N30" s="25"/>
      <c r="O30" s="21">
        <f t="shared" si="40"/>
        <v>15</v>
      </c>
      <c r="P30" s="25"/>
      <c r="Q30" s="25"/>
      <c r="R30" s="25"/>
      <c r="S30" s="21">
        <f t="shared" si="41"/>
        <v>0</v>
      </c>
      <c r="T30" s="25"/>
      <c r="U30" s="25">
        <v>19.2</v>
      </c>
      <c r="V30" s="25">
        <v>38.975999999999999</v>
      </c>
      <c r="W30" s="25">
        <v>41.700299999999999</v>
      </c>
      <c r="X30" s="25">
        <v>44.057400000000001</v>
      </c>
      <c r="Y30" s="21">
        <f t="shared" si="42"/>
        <v>143.93369999999999</v>
      </c>
      <c r="Z30" s="21">
        <f t="shared" si="3"/>
        <v>158.93369999999999</v>
      </c>
      <c r="AA30" s="18"/>
      <c r="AB30" s="25">
        <v>26</v>
      </c>
      <c r="AC30" s="25">
        <v>15.5</v>
      </c>
      <c r="AD30" s="25">
        <v>25.5</v>
      </c>
      <c r="AE30" s="25">
        <v>5.5</v>
      </c>
      <c r="AF30" s="25">
        <v>27.5</v>
      </c>
      <c r="AG30" s="21">
        <f t="shared" si="43"/>
        <v>100</v>
      </c>
      <c r="AH30" s="25"/>
      <c r="AI30" s="25"/>
      <c r="AJ30" s="25"/>
      <c r="AK30" s="25"/>
      <c r="AL30" s="25"/>
      <c r="AM30" s="21">
        <f t="shared" si="44"/>
        <v>0</v>
      </c>
      <c r="AN30" s="25"/>
      <c r="AO30" s="25"/>
      <c r="AP30" s="25"/>
      <c r="AQ30" s="25"/>
      <c r="AR30" s="25"/>
      <c r="AS30" s="21">
        <f t="shared" si="45"/>
        <v>0</v>
      </c>
      <c r="AT30" s="25">
        <v>46.656999999999996</v>
      </c>
      <c r="AU30" s="25">
        <v>49.3245</v>
      </c>
      <c r="AV30" s="25">
        <v>52.533000000000001</v>
      </c>
      <c r="AW30" s="25">
        <v>55.77975</v>
      </c>
      <c r="AX30" s="25">
        <v>59.133749999999999</v>
      </c>
      <c r="AY30" s="21">
        <f t="shared" si="46"/>
        <v>263.428</v>
      </c>
      <c r="AZ30" s="21">
        <f t="shared" si="47"/>
        <v>363.428</v>
      </c>
      <c r="BA30" s="18"/>
      <c r="BB30" s="25">
        <v>100</v>
      </c>
      <c r="BC30" s="25"/>
      <c r="BD30" s="25"/>
      <c r="BE30" s="25"/>
      <c r="BF30" s="25"/>
      <c r="BG30" s="21">
        <f t="shared" si="8"/>
        <v>100</v>
      </c>
      <c r="BH30" s="25"/>
      <c r="BI30" s="25"/>
      <c r="BJ30" s="25"/>
      <c r="BK30" s="25"/>
      <c r="BL30" s="25"/>
      <c r="BM30" s="21">
        <f t="shared" si="9"/>
        <v>0</v>
      </c>
      <c r="BN30" s="25"/>
      <c r="BO30" s="25"/>
      <c r="BP30" s="25"/>
      <c r="BQ30" s="25"/>
      <c r="BR30" s="25"/>
      <c r="BS30" s="21">
        <f t="shared" si="79"/>
        <v>0</v>
      </c>
      <c r="BT30" s="25">
        <v>62.8095</v>
      </c>
      <c r="BU30" s="25">
        <v>67.314899999999994</v>
      </c>
      <c r="BV30" s="25">
        <v>71.651899999999998</v>
      </c>
      <c r="BW30" s="25">
        <v>76.170050000000003</v>
      </c>
      <c r="BX30" s="25">
        <v>81.006399999999999</v>
      </c>
      <c r="BY30" s="21">
        <f t="shared" si="11"/>
        <v>358.95274999999998</v>
      </c>
      <c r="BZ30" s="21">
        <f t="shared" si="12"/>
        <v>458.95274999999998</v>
      </c>
      <c r="CA30" s="18"/>
      <c r="CB30" s="25">
        <v>44.716000000000001</v>
      </c>
      <c r="CC30" s="25">
        <v>55.283999999999999</v>
      </c>
      <c r="CD30" s="25">
        <v>50</v>
      </c>
      <c r="CE30" s="25">
        <v>50</v>
      </c>
      <c r="CF30" s="25">
        <v>50</v>
      </c>
      <c r="CG30" s="25"/>
      <c r="CH30" s="21">
        <f t="shared" si="56"/>
        <v>250</v>
      </c>
      <c r="CI30" s="25"/>
      <c r="CJ30" s="25"/>
      <c r="CK30" s="25"/>
      <c r="CL30" s="25"/>
      <c r="CM30" s="25"/>
      <c r="CN30" s="25"/>
      <c r="CO30" s="21">
        <f t="shared" si="57"/>
        <v>0</v>
      </c>
      <c r="CP30" s="25">
        <v>87.152050000000003</v>
      </c>
      <c r="CQ30" s="25">
        <v>92.12</v>
      </c>
      <c r="CR30" s="25">
        <v>97.36</v>
      </c>
      <c r="CS30" s="25">
        <v>103.04</v>
      </c>
      <c r="CT30" s="25">
        <v>109.2</v>
      </c>
      <c r="CU30" s="21">
        <f t="shared" si="15"/>
        <v>488.87205</v>
      </c>
      <c r="CV30" s="25">
        <v>200</v>
      </c>
      <c r="CW30" s="25"/>
      <c r="CX30" s="25">
        <v>34</v>
      </c>
      <c r="CY30" s="25">
        <v>66</v>
      </c>
      <c r="CZ30" s="21">
        <f t="shared" si="16"/>
        <v>300</v>
      </c>
      <c r="DA30" s="25"/>
      <c r="DB30" s="25"/>
      <c r="DC30" s="25"/>
      <c r="DD30" s="21">
        <f t="shared" si="29"/>
        <v>0</v>
      </c>
      <c r="DE30" s="25"/>
      <c r="DF30" s="25"/>
      <c r="DG30" s="25"/>
      <c r="DH30" s="25"/>
      <c r="DI30" s="25"/>
      <c r="DJ30" s="21">
        <f t="shared" si="17"/>
        <v>0</v>
      </c>
      <c r="DK30" s="21">
        <f t="shared" si="18"/>
        <v>1038.8720499999999</v>
      </c>
      <c r="DL30" s="18"/>
      <c r="DM30" s="25"/>
      <c r="DN30" s="21">
        <f t="shared" si="26"/>
        <v>0</v>
      </c>
      <c r="DO30" s="25">
        <v>115.88</v>
      </c>
      <c r="DP30" s="25"/>
      <c r="DQ30" s="25"/>
      <c r="DR30" s="25"/>
      <c r="DS30" s="25"/>
      <c r="DT30" s="25"/>
      <c r="DU30" s="25"/>
      <c r="DV30" s="25"/>
      <c r="DW30" s="25"/>
      <c r="DX30" s="25"/>
      <c r="DY30" s="25"/>
      <c r="DZ30" s="25"/>
      <c r="EA30" s="21">
        <f t="shared" si="19"/>
        <v>115.88</v>
      </c>
      <c r="EB30" s="25"/>
      <c r="EC30" s="25"/>
      <c r="ED30" s="25"/>
      <c r="EE30" s="25"/>
      <c r="EF30" s="25"/>
      <c r="EG30" s="21">
        <f t="shared" si="20"/>
        <v>0</v>
      </c>
      <c r="EH30" s="21">
        <f t="shared" si="27"/>
        <v>115.88</v>
      </c>
    </row>
    <row r="31" spans="1:138" ht="18" customHeight="1" x14ac:dyDescent="0.25">
      <c r="A31" s="26">
        <v>10</v>
      </c>
      <c r="B31" s="8" t="s">
        <v>45</v>
      </c>
      <c r="C31" s="64" t="s">
        <v>186</v>
      </c>
      <c r="D31" s="25"/>
      <c r="E31" s="25"/>
      <c r="F31" s="25"/>
      <c r="G31" s="25"/>
      <c r="H31" s="25"/>
      <c r="I31" s="25"/>
      <c r="J31" s="25">
        <v>4</v>
      </c>
      <c r="K31" s="25">
        <v>4</v>
      </c>
      <c r="L31" s="25"/>
      <c r="M31" s="25">
        <v>4</v>
      </c>
      <c r="N31" s="25">
        <v>4</v>
      </c>
      <c r="O31" s="21">
        <f t="shared" si="40"/>
        <v>16</v>
      </c>
      <c r="P31" s="25"/>
      <c r="Q31" s="25"/>
      <c r="R31" s="25"/>
      <c r="S31" s="21">
        <f t="shared" si="41"/>
        <v>0</v>
      </c>
      <c r="T31" s="25"/>
      <c r="U31" s="25"/>
      <c r="V31" s="25"/>
      <c r="W31" s="25"/>
      <c r="X31" s="25"/>
      <c r="Y31" s="21">
        <f t="shared" si="42"/>
        <v>0</v>
      </c>
      <c r="Z31" s="21">
        <f t="shared" si="3"/>
        <v>16</v>
      </c>
      <c r="AA31" s="20"/>
      <c r="AB31" s="25">
        <v>20</v>
      </c>
      <c r="AC31" s="25">
        <v>30</v>
      </c>
      <c r="AD31" s="25">
        <v>30</v>
      </c>
      <c r="AE31" s="25">
        <v>38</v>
      </c>
      <c r="AF31" s="25">
        <v>30</v>
      </c>
      <c r="AG31" s="21">
        <f t="shared" si="43"/>
        <v>148</v>
      </c>
      <c r="AH31" s="25"/>
      <c r="AI31" s="25"/>
      <c r="AJ31" s="25"/>
      <c r="AK31" s="25"/>
      <c r="AL31" s="25"/>
      <c r="AM31" s="21">
        <f t="shared" si="44"/>
        <v>0</v>
      </c>
      <c r="AN31" s="25"/>
      <c r="AO31" s="25"/>
      <c r="AP31" s="25"/>
      <c r="AQ31" s="25"/>
      <c r="AR31" s="25"/>
      <c r="AS31" s="21">
        <f t="shared" si="45"/>
        <v>0</v>
      </c>
      <c r="AT31" s="25"/>
      <c r="AU31" s="25"/>
      <c r="AV31" s="25"/>
      <c r="AW31" s="25"/>
      <c r="AX31" s="25"/>
      <c r="AY31" s="21">
        <f t="shared" si="46"/>
        <v>0</v>
      </c>
      <c r="AZ31" s="21">
        <f t="shared" si="47"/>
        <v>148</v>
      </c>
      <c r="BA31" s="20"/>
      <c r="BB31" s="25">
        <v>140</v>
      </c>
      <c r="BC31" s="25">
        <v>109.99999999999999</v>
      </c>
      <c r="BD31" s="25">
        <v>135</v>
      </c>
      <c r="BE31" s="25">
        <v>130</v>
      </c>
      <c r="BF31" s="25">
        <v>60</v>
      </c>
      <c r="BG31" s="21">
        <f t="shared" si="8"/>
        <v>575</v>
      </c>
      <c r="BH31" s="25"/>
      <c r="BI31" s="25"/>
      <c r="BJ31" s="25"/>
      <c r="BK31" s="25"/>
      <c r="BL31" s="25"/>
      <c r="BM31" s="21">
        <f t="shared" si="9"/>
        <v>0</v>
      </c>
      <c r="BN31" s="25"/>
      <c r="BO31" s="25"/>
      <c r="BP31" s="25"/>
      <c r="BQ31" s="25"/>
      <c r="BR31" s="25"/>
      <c r="BS31" s="21">
        <f t="shared" si="79"/>
        <v>0</v>
      </c>
      <c r="BT31" s="25"/>
      <c r="BU31" s="25"/>
      <c r="BV31" s="25"/>
      <c r="BW31" s="25"/>
      <c r="BX31" s="25"/>
      <c r="BY31" s="21">
        <f t="shared" si="11"/>
        <v>0</v>
      </c>
      <c r="BZ31" s="21">
        <f t="shared" si="12"/>
        <v>575</v>
      </c>
      <c r="CA31" s="20"/>
      <c r="CB31" s="25">
        <v>145</v>
      </c>
      <c r="CC31" s="25">
        <v>120</v>
      </c>
      <c r="CD31" s="25">
        <v>120</v>
      </c>
      <c r="CE31" s="25">
        <v>120</v>
      </c>
      <c r="CF31" s="25">
        <v>120</v>
      </c>
      <c r="CG31" s="25"/>
      <c r="CH31" s="21">
        <f t="shared" si="56"/>
        <v>625</v>
      </c>
      <c r="CI31" s="25"/>
      <c r="CJ31" s="25"/>
      <c r="CK31" s="25"/>
      <c r="CL31" s="25"/>
      <c r="CM31" s="25"/>
      <c r="CN31" s="25"/>
      <c r="CO31" s="21">
        <f t="shared" si="57"/>
        <v>0</v>
      </c>
      <c r="CP31" s="25"/>
      <c r="CQ31" s="25"/>
      <c r="CR31" s="25"/>
      <c r="CS31" s="25"/>
      <c r="CT31" s="25"/>
      <c r="CU31" s="21">
        <f t="shared" si="15"/>
        <v>0</v>
      </c>
      <c r="CV31" s="25">
        <v>989.09728812000003</v>
      </c>
      <c r="CW31" s="25">
        <v>400</v>
      </c>
      <c r="CX31" s="25"/>
      <c r="CY31" s="25"/>
      <c r="CZ31" s="21">
        <f t="shared" si="16"/>
        <v>1389.09728812</v>
      </c>
      <c r="DA31" s="25"/>
      <c r="DB31" s="25"/>
      <c r="DC31" s="25"/>
      <c r="DD31" s="21">
        <f t="shared" si="29"/>
        <v>0</v>
      </c>
      <c r="DE31" s="25"/>
      <c r="DF31" s="25"/>
      <c r="DG31" s="25"/>
      <c r="DH31" s="25"/>
      <c r="DI31" s="25"/>
      <c r="DJ31" s="21">
        <f t="shared" si="17"/>
        <v>0</v>
      </c>
      <c r="DK31" s="21">
        <f t="shared" si="18"/>
        <v>2014.09728812</v>
      </c>
      <c r="DL31" s="20"/>
      <c r="DM31" s="25"/>
      <c r="DN31" s="21">
        <f t="shared" si="26"/>
        <v>0</v>
      </c>
      <c r="DO31" s="25"/>
      <c r="DP31" s="25"/>
      <c r="DQ31" s="25"/>
      <c r="DR31" s="25"/>
      <c r="DS31" s="25"/>
      <c r="DT31" s="25"/>
      <c r="DU31" s="25"/>
      <c r="DV31" s="25"/>
      <c r="DW31" s="25"/>
      <c r="DX31" s="25"/>
      <c r="DY31" s="25"/>
      <c r="DZ31" s="25"/>
      <c r="EA31" s="21">
        <f t="shared" si="19"/>
        <v>0</v>
      </c>
      <c r="EB31" s="25"/>
      <c r="EC31" s="25"/>
      <c r="ED31" s="25"/>
      <c r="EE31" s="25"/>
      <c r="EF31" s="25"/>
      <c r="EG31" s="21">
        <f t="shared" si="20"/>
        <v>0</v>
      </c>
      <c r="EH31" s="21">
        <f t="shared" si="27"/>
        <v>0</v>
      </c>
    </row>
    <row r="32" spans="1:138" x14ac:dyDescent="0.25">
      <c r="A32" s="88"/>
      <c r="B32" s="8" t="s">
        <v>46</v>
      </c>
      <c r="C32" s="64" t="s">
        <v>186</v>
      </c>
      <c r="D32" s="25"/>
      <c r="E32" s="25"/>
      <c r="F32" s="25"/>
      <c r="G32" s="25"/>
      <c r="H32" s="25"/>
      <c r="I32" s="25"/>
      <c r="J32" s="25"/>
      <c r="K32" s="25"/>
      <c r="L32" s="25"/>
      <c r="M32" s="25"/>
      <c r="N32" s="25"/>
      <c r="O32" s="21">
        <f>SUM(D32:N32)</f>
        <v>0</v>
      </c>
      <c r="P32" s="25"/>
      <c r="Q32" s="25"/>
      <c r="R32" s="25"/>
      <c r="S32" s="21">
        <f>SUM(P32:R32)</f>
        <v>0</v>
      </c>
      <c r="T32" s="25"/>
      <c r="U32" s="25"/>
      <c r="V32" s="25"/>
      <c r="W32" s="25"/>
      <c r="X32" s="25"/>
      <c r="Y32" s="21">
        <f>SUM(T32:X32)</f>
        <v>0</v>
      </c>
      <c r="Z32" s="21">
        <f t="shared" si="3"/>
        <v>0</v>
      </c>
      <c r="AA32" s="20"/>
      <c r="AB32" s="25"/>
      <c r="AC32" s="25"/>
      <c r="AD32" s="25"/>
      <c r="AE32" s="25"/>
      <c r="AF32" s="25"/>
      <c r="AG32" s="21">
        <f>SUM(AB32:AF32)</f>
        <v>0</v>
      </c>
      <c r="AH32" s="25"/>
      <c r="AI32" s="25"/>
      <c r="AJ32" s="25"/>
      <c r="AK32" s="25"/>
      <c r="AL32" s="25"/>
      <c r="AM32" s="21">
        <f>SUM(AH32:AL32)</f>
        <v>0</v>
      </c>
      <c r="AN32" s="25"/>
      <c r="AO32" s="25"/>
      <c r="AP32" s="25"/>
      <c r="AQ32" s="25"/>
      <c r="AR32" s="25"/>
      <c r="AS32" s="21">
        <f>SUM(AN32:AR32)</f>
        <v>0</v>
      </c>
      <c r="AT32" s="25"/>
      <c r="AU32" s="25"/>
      <c r="AV32" s="25"/>
      <c r="AW32" s="25"/>
      <c r="AX32" s="25"/>
      <c r="AY32" s="21">
        <f>SUM(AT32:AX32)</f>
        <v>0</v>
      </c>
      <c r="AZ32" s="21">
        <f t="shared" si="47"/>
        <v>0</v>
      </c>
      <c r="BA32" s="20"/>
      <c r="BB32" s="25"/>
      <c r="BC32" s="25"/>
      <c r="BD32" s="25"/>
      <c r="BE32" s="25"/>
      <c r="BF32" s="25"/>
      <c r="BG32" s="21">
        <f t="shared" si="8"/>
        <v>0</v>
      </c>
      <c r="BH32" s="25"/>
      <c r="BI32" s="25"/>
      <c r="BJ32" s="25"/>
      <c r="BK32" s="25"/>
      <c r="BL32" s="25"/>
      <c r="BM32" s="21">
        <f t="shared" si="9"/>
        <v>0</v>
      </c>
      <c r="BN32" s="25"/>
      <c r="BO32" s="25"/>
      <c r="BP32" s="25"/>
      <c r="BQ32" s="25"/>
      <c r="BR32" s="25"/>
      <c r="BS32" s="21">
        <f>SUM(BN32:BR32)</f>
        <v>0</v>
      </c>
      <c r="BT32" s="25"/>
      <c r="BU32" s="25"/>
      <c r="BV32" s="25"/>
      <c r="BW32" s="25"/>
      <c r="BX32" s="25"/>
      <c r="BY32" s="21">
        <f t="shared" si="11"/>
        <v>0</v>
      </c>
      <c r="BZ32" s="21">
        <f t="shared" si="12"/>
        <v>0</v>
      </c>
      <c r="CA32" s="20"/>
      <c r="CB32" s="25"/>
      <c r="CC32" s="25"/>
      <c r="CD32" s="25"/>
      <c r="CE32" s="25"/>
      <c r="CF32" s="25"/>
      <c r="CG32" s="25"/>
      <c r="CH32" s="21">
        <f>SUM(CB32:CG32)</f>
        <v>0</v>
      </c>
      <c r="CI32" s="25"/>
      <c r="CJ32" s="25"/>
      <c r="CK32" s="25"/>
      <c r="CL32" s="25"/>
      <c r="CM32" s="25"/>
      <c r="CN32" s="25"/>
      <c r="CO32" s="21">
        <f>SUM(CI32:CN32)</f>
        <v>0</v>
      </c>
      <c r="CP32" s="25"/>
      <c r="CQ32" s="25"/>
      <c r="CR32" s="25"/>
      <c r="CS32" s="25"/>
      <c r="CT32" s="25"/>
      <c r="CU32" s="21">
        <f t="shared" si="15"/>
        <v>0</v>
      </c>
      <c r="CV32" s="25">
        <v>1.5</v>
      </c>
      <c r="CW32" s="25"/>
      <c r="CX32" s="25"/>
      <c r="CY32" s="25"/>
      <c r="CZ32" s="21">
        <f t="shared" si="16"/>
        <v>1.5</v>
      </c>
      <c r="DA32" s="25"/>
      <c r="DB32" s="25"/>
      <c r="DC32" s="25"/>
      <c r="DD32" s="21">
        <f t="shared" si="29"/>
        <v>0</v>
      </c>
      <c r="DE32" s="25"/>
      <c r="DF32" s="25"/>
      <c r="DG32" s="25"/>
      <c r="DH32" s="25"/>
      <c r="DI32" s="25"/>
      <c r="DJ32" s="21">
        <f t="shared" si="17"/>
        <v>0</v>
      </c>
      <c r="DK32" s="21">
        <f t="shared" si="18"/>
        <v>1.5</v>
      </c>
      <c r="DL32" s="20"/>
      <c r="DM32" s="25"/>
      <c r="DN32" s="21">
        <f t="shared" si="26"/>
        <v>0</v>
      </c>
      <c r="DO32" s="25"/>
      <c r="DP32" s="25"/>
      <c r="DQ32" s="25"/>
      <c r="DR32" s="25"/>
      <c r="DS32" s="25"/>
      <c r="DT32" s="25"/>
      <c r="DU32" s="25"/>
      <c r="DV32" s="25"/>
      <c r="DW32" s="25"/>
      <c r="DX32" s="25"/>
      <c r="DY32" s="25"/>
      <c r="DZ32" s="25"/>
      <c r="EA32" s="21">
        <f t="shared" si="19"/>
        <v>0</v>
      </c>
      <c r="EB32" s="25"/>
      <c r="EC32" s="25"/>
      <c r="ED32" s="25"/>
      <c r="EE32" s="25"/>
      <c r="EF32" s="25"/>
      <c r="EG32" s="21">
        <f t="shared" si="20"/>
        <v>0</v>
      </c>
      <c r="EH32" s="21">
        <f t="shared" si="27"/>
        <v>0</v>
      </c>
    </row>
    <row r="33" spans="1:138" x14ac:dyDescent="0.25">
      <c r="A33" s="146">
        <v>4</v>
      </c>
      <c r="B33" s="141" t="s">
        <v>47</v>
      </c>
      <c r="C33" s="64" t="s">
        <v>187</v>
      </c>
      <c r="D33" s="25"/>
      <c r="E33" s="25"/>
      <c r="F33" s="25"/>
      <c r="G33" s="25"/>
      <c r="H33" s="25"/>
      <c r="I33" s="25"/>
      <c r="J33" s="25"/>
      <c r="K33" s="25"/>
      <c r="L33" s="25"/>
      <c r="M33" s="25"/>
      <c r="N33" s="25"/>
      <c r="O33" s="21">
        <f>SUM(D33:N33)</f>
        <v>0</v>
      </c>
      <c r="P33" s="25"/>
      <c r="Q33" s="25"/>
      <c r="R33" s="25"/>
      <c r="S33" s="21">
        <f>SUM(P33:R33)</f>
        <v>0</v>
      </c>
      <c r="T33" s="25"/>
      <c r="U33" s="25"/>
      <c r="V33" s="25"/>
      <c r="W33" s="25"/>
      <c r="X33" s="25"/>
      <c r="Y33" s="21">
        <f>SUM(T33:X33)</f>
        <v>0</v>
      </c>
      <c r="Z33" s="21">
        <f t="shared" si="3"/>
        <v>0</v>
      </c>
      <c r="AA33" s="20"/>
      <c r="AB33" s="25"/>
      <c r="AC33" s="25"/>
      <c r="AD33" s="25"/>
      <c r="AE33" s="25"/>
      <c r="AF33" s="25"/>
      <c r="AG33" s="21">
        <f>SUM(AB33:AF33)</f>
        <v>0</v>
      </c>
      <c r="AH33" s="25"/>
      <c r="AI33" s="25"/>
      <c r="AJ33" s="25"/>
      <c r="AK33" s="25"/>
      <c r="AL33" s="25"/>
      <c r="AM33" s="21">
        <f>SUM(AH33:AL33)</f>
        <v>0</v>
      </c>
      <c r="AN33" s="25"/>
      <c r="AO33" s="25"/>
      <c r="AP33" s="25"/>
      <c r="AQ33" s="25"/>
      <c r="AR33" s="25"/>
      <c r="AS33" s="21">
        <f>SUM(AN33:AR33)</f>
        <v>0</v>
      </c>
      <c r="AT33" s="25"/>
      <c r="AU33" s="25"/>
      <c r="AV33" s="25"/>
      <c r="AW33" s="25"/>
      <c r="AX33" s="25"/>
      <c r="AY33" s="21">
        <f>SUM(AT33:AX33)</f>
        <v>0</v>
      </c>
      <c r="AZ33" s="21">
        <f>SUM(AG33,AM33,AS33,AY33)</f>
        <v>0</v>
      </c>
      <c r="BA33" s="20"/>
      <c r="BB33" s="25"/>
      <c r="BC33" s="25"/>
      <c r="BD33" s="25">
        <v>1</v>
      </c>
      <c r="BE33" s="25"/>
      <c r="BF33" s="25"/>
      <c r="BG33" s="21">
        <f t="shared" si="8"/>
        <v>1</v>
      </c>
      <c r="BH33" s="25"/>
      <c r="BI33" s="25"/>
      <c r="BJ33" s="25"/>
      <c r="BK33" s="25"/>
      <c r="BL33" s="25"/>
      <c r="BM33" s="21">
        <f t="shared" si="9"/>
        <v>0</v>
      </c>
      <c r="BN33" s="25"/>
      <c r="BO33" s="25"/>
      <c r="BP33" s="25"/>
      <c r="BQ33" s="25"/>
      <c r="BR33" s="25"/>
      <c r="BS33" s="21">
        <f>SUM(BN33:BR33)</f>
        <v>0</v>
      </c>
      <c r="BT33" s="25"/>
      <c r="BU33" s="25"/>
      <c r="BV33" s="25"/>
      <c r="BW33" s="25"/>
      <c r="BX33" s="25"/>
      <c r="BY33" s="21">
        <f>SUM(BT33:BX33)</f>
        <v>0</v>
      </c>
      <c r="BZ33" s="21">
        <f t="shared" si="12"/>
        <v>1</v>
      </c>
      <c r="CA33" s="20"/>
      <c r="CB33" s="25"/>
      <c r="CC33" s="25"/>
      <c r="CD33" s="25"/>
      <c r="CE33" s="25"/>
      <c r="CF33" s="25"/>
      <c r="CG33" s="25"/>
      <c r="CH33" s="21">
        <f>SUM(CB33:CG33)</f>
        <v>0</v>
      </c>
      <c r="CI33" s="25"/>
      <c r="CJ33" s="25"/>
      <c r="CK33" s="25"/>
      <c r="CL33" s="25"/>
      <c r="CM33" s="25"/>
      <c r="CN33" s="25"/>
      <c r="CO33" s="21">
        <f>SUM(CI33:CN33)</f>
        <v>0</v>
      </c>
      <c r="CP33" s="25"/>
      <c r="CQ33" s="25"/>
      <c r="CR33" s="25"/>
      <c r="CS33" s="25"/>
      <c r="CT33" s="25"/>
      <c r="CU33" s="21">
        <f>SUM(CP33:CT33)</f>
        <v>0</v>
      </c>
      <c r="CV33" s="25">
        <v>0.33180000000000004</v>
      </c>
      <c r="CW33" s="25">
        <v>8.2000000000000007E-3</v>
      </c>
      <c r="CX33" s="25"/>
      <c r="CY33" s="25"/>
      <c r="CZ33" s="21">
        <f t="shared" si="16"/>
        <v>0.34</v>
      </c>
      <c r="DA33" s="25"/>
      <c r="DB33" s="25"/>
      <c r="DC33" s="25"/>
      <c r="DD33" s="21">
        <f t="shared" si="29"/>
        <v>0</v>
      </c>
      <c r="DE33" s="25"/>
      <c r="DF33" s="25"/>
      <c r="DG33" s="25"/>
      <c r="DH33" s="25"/>
      <c r="DI33" s="25"/>
      <c r="DJ33" s="21">
        <f>SUM(DE33:DI33)</f>
        <v>0</v>
      </c>
      <c r="DK33" s="21">
        <f t="shared" si="18"/>
        <v>0.34</v>
      </c>
      <c r="DL33" s="20"/>
      <c r="DM33" s="25"/>
      <c r="DN33" s="21">
        <f t="shared" si="26"/>
        <v>0</v>
      </c>
      <c r="DO33" s="25"/>
      <c r="DP33" s="25"/>
      <c r="DQ33" s="25"/>
      <c r="DR33" s="25"/>
      <c r="DS33" s="25"/>
      <c r="DT33" s="25"/>
      <c r="DU33" s="25"/>
      <c r="DV33" s="25"/>
      <c r="DW33" s="25"/>
      <c r="DX33" s="25"/>
      <c r="DY33" s="25"/>
      <c r="DZ33" s="25"/>
      <c r="EA33" s="21">
        <f t="shared" si="19"/>
        <v>0</v>
      </c>
      <c r="EB33" s="25"/>
      <c r="EC33" s="25"/>
      <c r="ED33" s="25"/>
      <c r="EE33" s="25"/>
      <c r="EF33" s="25"/>
      <c r="EG33" s="21">
        <f>SUM(EB33:EF33)</f>
        <v>0</v>
      </c>
      <c r="EH33" s="21">
        <f t="shared" si="27"/>
        <v>0</v>
      </c>
    </row>
    <row r="34" spans="1:138" x14ac:dyDescent="0.25">
      <c r="A34" s="146"/>
      <c r="B34" s="142"/>
      <c r="C34" s="64" t="s">
        <v>190</v>
      </c>
      <c r="D34" s="25"/>
      <c r="E34" s="25"/>
      <c r="F34" s="25"/>
      <c r="G34" s="25"/>
      <c r="H34" s="25"/>
      <c r="I34" s="25"/>
      <c r="J34" s="25"/>
      <c r="K34" s="25"/>
      <c r="L34" s="25"/>
      <c r="M34" s="25"/>
      <c r="N34" s="25"/>
      <c r="O34" s="21">
        <f>SUM(D34:N34)</f>
        <v>0</v>
      </c>
      <c r="P34" s="25"/>
      <c r="Q34" s="25"/>
      <c r="R34" s="25"/>
      <c r="S34" s="21">
        <f>SUM(P34:R34)</f>
        <v>0</v>
      </c>
      <c r="T34" s="25"/>
      <c r="U34" s="25"/>
      <c r="V34" s="25"/>
      <c r="W34" s="25"/>
      <c r="X34" s="25"/>
      <c r="Y34" s="21">
        <f>SUM(T34:X34)</f>
        <v>0</v>
      </c>
      <c r="Z34" s="21">
        <f t="shared" si="3"/>
        <v>0</v>
      </c>
      <c r="AA34" s="20"/>
      <c r="AB34" s="25"/>
      <c r="AC34" s="25"/>
      <c r="AD34" s="25"/>
      <c r="AE34" s="25"/>
      <c r="AF34" s="25"/>
      <c r="AG34" s="21">
        <f>SUM(AB34:AF34)</f>
        <v>0</v>
      </c>
      <c r="AH34" s="25"/>
      <c r="AI34" s="25"/>
      <c r="AJ34" s="25"/>
      <c r="AK34" s="25"/>
      <c r="AL34" s="25"/>
      <c r="AM34" s="21">
        <f>SUM(AH34:AL34)</f>
        <v>0</v>
      </c>
      <c r="AN34" s="25"/>
      <c r="AO34" s="25"/>
      <c r="AP34" s="25"/>
      <c r="AQ34" s="25"/>
      <c r="AR34" s="25"/>
      <c r="AS34" s="21">
        <f>SUM(AN34:AR34)</f>
        <v>0</v>
      </c>
      <c r="AT34" s="25"/>
      <c r="AU34" s="25"/>
      <c r="AV34" s="25"/>
      <c r="AW34" s="25"/>
      <c r="AX34" s="25"/>
      <c r="AY34" s="21">
        <f>SUM(AT34:AX34)</f>
        <v>0</v>
      </c>
      <c r="AZ34" s="21">
        <f>SUM(AG34,AM34,AS34,AY34)</f>
        <v>0</v>
      </c>
      <c r="BA34" s="20"/>
      <c r="BB34" s="25"/>
      <c r="BC34" s="25"/>
      <c r="BD34" s="25"/>
      <c r="BE34" s="25"/>
      <c r="BF34" s="25"/>
      <c r="BG34" s="21">
        <f t="shared" si="8"/>
        <v>0</v>
      </c>
      <c r="BH34" s="25"/>
      <c r="BI34" s="25"/>
      <c r="BJ34" s="25"/>
      <c r="BK34" s="25"/>
      <c r="BL34" s="25"/>
      <c r="BM34" s="21">
        <f t="shared" ref="BM34" si="81">SUM(BH34:BL34)</f>
        <v>0</v>
      </c>
      <c r="BN34" s="25"/>
      <c r="BO34" s="25"/>
      <c r="BP34" s="25"/>
      <c r="BQ34" s="25"/>
      <c r="BR34" s="25"/>
      <c r="BS34" s="21">
        <f>SUM(BN34:BR34)</f>
        <v>0</v>
      </c>
      <c r="BT34" s="25"/>
      <c r="BU34" s="25"/>
      <c r="BV34" s="25"/>
      <c r="BW34" s="25"/>
      <c r="BX34" s="25"/>
      <c r="BY34" s="21">
        <f>SUM(BT34:BX34)</f>
        <v>0</v>
      </c>
      <c r="BZ34" s="21">
        <f t="shared" si="12"/>
        <v>0</v>
      </c>
      <c r="CA34" s="20"/>
      <c r="CB34" s="25"/>
      <c r="CC34" s="25"/>
      <c r="CD34" s="25"/>
      <c r="CE34" s="25"/>
      <c r="CF34" s="25"/>
      <c r="CG34" s="25"/>
      <c r="CH34" s="21">
        <f>SUM(CB34:CG34)</f>
        <v>0</v>
      </c>
      <c r="CI34" s="25"/>
      <c r="CJ34" s="25"/>
      <c r="CK34" s="25"/>
      <c r="CL34" s="25"/>
      <c r="CM34" s="25"/>
      <c r="CN34" s="25"/>
      <c r="CO34" s="21">
        <f>SUM(CI34:CN34)</f>
        <v>0</v>
      </c>
      <c r="CP34" s="25"/>
      <c r="CQ34" s="25"/>
      <c r="CR34" s="25"/>
      <c r="CS34" s="25"/>
      <c r="CT34" s="25"/>
      <c r="CU34" s="21">
        <f>SUM(CP34:CT34)</f>
        <v>0</v>
      </c>
      <c r="CV34" s="25">
        <v>750</v>
      </c>
      <c r="CW34" s="25">
        <v>250</v>
      </c>
      <c r="CX34" s="25"/>
      <c r="CY34" s="25"/>
      <c r="CZ34" s="21">
        <f t="shared" si="16"/>
        <v>1000</v>
      </c>
      <c r="DA34" s="25"/>
      <c r="DB34" s="25"/>
      <c r="DC34" s="25"/>
      <c r="DD34" s="21">
        <f t="shared" si="29"/>
        <v>0</v>
      </c>
      <c r="DE34" s="25"/>
      <c r="DF34" s="25"/>
      <c r="DG34" s="25"/>
      <c r="DH34" s="25"/>
      <c r="DI34" s="25"/>
      <c r="DJ34" s="21">
        <f>SUM(DE34:DI34)</f>
        <v>0</v>
      </c>
      <c r="DK34" s="21">
        <f t="shared" si="18"/>
        <v>1000</v>
      </c>
      <c r="DL34" s="20"/>
      <c r="DM34" s="25"/>
      <c r="DN34" s="21">
        <f t="shared" si="26"/>
        <v>0</v>
      </c>
      <c r="DO34" s="25"/>
      <c r="DP34" s="25"/>
      <c r="DQ34" s="25"/>
      <c r="DR34" s="25"/>
      <c r="DS34" s="25"/>
      <c r="DT34" s="25"/>
      <c r="DU34" s="25"/>
      <c r="DV34" s="25"/>
      <c r="DW34" s="25"/>
      <c r="DX34" s="25"/>
      <c r="DY34" s="25"/>
      <c r="DZ34" s="25"/>
      <c r="EA34" s="21">
        <f t="shared" si="19"/>
        <v>0</v>
      </c>
      <c r="EB34" s="25"/>
      <c r="EC34" s="25"/>
      <c r="ED34" s="25"/>
      <c r="EE34" s="25"/>
      <c r="EF34" s="25"/>
      <c r="EG34" s="21">
        <f>SUM(EB34:EF34)</f>
        <v>0</v>
      </c>
      <c r="EH34" s="21">
        <f t="shared" si="27"/>
        <v>0</v>
      </c>
    </row>
    <row r="35" spans="1:138" x14ac:dyDescent="0.25">
      <c r="A35" s="88"/>
      <c r="B35" s="8" t="s">
        <v>48</v>
      </c>
      <c r="C35" s="64" t="s">
        <v>187</v>
      </c>
      <c r="D35" s="25"/>
      <c r="E35" s="25"/>
      <c r="F35" s="25"/>
      <c r="G35" s="25"/>
      <c r="H35" s="25"/>
      <c r="I35" s="25"/>
      <c r="J35" s="25"/>
      <c r="K35" s="25"/>
      <c r="L35" s="25"/>
      <c r="M35" s="25"/>
      <c r="N35" s="25"/>
      <c r="O35" s="21">
        <f t="shared" si="40"/>
        <v>0</v>
      </c>
      <c r="P35" s="25"/>
      <c r="Q35" s="25"/>
      <c r="R35" s="25"/>
      <c r="S35" s="21">
        <f t="shared" si="41"/>
        <v>0</v>
      </c>
      <c r="T35" s="25"/>
      <c r="U35" s="25"/>
      <c r="V35" s="25"/>
      <c r="W35" s="25"/>
      <c r="X35" s="25"/>
      <c r="Y35" s="21">
        <f t="shared" si="42"/>
        <v>0</v>
      </c>
      <c r="Z35" s="21">
        <f t="shared" si="3"/>
        <v>0</v>
      </c>
      <c r="AA35" s="20"/>
      <c r="AB35" s="25"/>
      <c r="AC35" s="25"/>
      <c r="AD35" s="25">
        <v>1</v>
      </c>
      <c r="AE35" s="25">
        <v>1</v>
      </c>
      <c r="AF35" s="25">
        <v>1</v>
      </c>
      <c r="AG35" s="21">
        <f t="shared" si="43"/>
        <v>3</v>
      </c>
      <c r="AH35" s="25"/>
      <c r="AI35" s="25"/>
      <c r="AJ35" s="25"/>
      <c r="AK35" s="25"/>
      <c r="AL35" s="25"/>
      <c r="AM35" s="21">
        <f t="shared" si="44"/>
        <v>0</v>
      </c>
      <c r="AN35" s="25"/>
      <c r="AO35" s="25"/>
      <c r="AP35" s="25"/>
      <c r="AQ35" s="25"/>
      <c r="AR35" s="25"/>
      <c r="AS35" s="21">
        <f t="shared" si="45"/>
        <v>0</v>
      </c>
      <c r="AT35" s="25"/>
      <c r="AU35" s="25"/>
      <c r="AV35" s="25"/>
      <c r="AW35" s="25"/>
      <c r="AX35" s="25"/>
      <c r="AY35" s="21">
        <f t="shared" si="46"/>
        <v>0</v>
      </c>
      <c r="AZ35" s="21">
        <f t="shared" si="47"/>
        <v>3</v>
      </c>
      <c r="BA35" s="20"/>
      <c r="BB35" s="25">
        <v>1</v>
      </c>
      <c r="BC35" s="25">
        <v>2</v>
      </c>
      <c r="BD35" s="25">
        <v>2</v>
      </c>
      <c r="BE35" s="25">
        <v>2</v>
      </c>
      <c r="BF35" s="25">
        <v>2</v>
      </c>
      <c r="BG35" s="21">
        <f t="shared" si="8"/>
        <v>9</v>
      </c>
      <c r="BH35" s="25"/>
      <c r="BI35" s="25"/>
      <c r="BJ35" s="25"/>
      <c r="BK35" s="25"/>
      <c r="BL35" s="25"/>
      <c r="BM35" s="21">
        <f t="shared" si="9"/>
        <v>0</v>
      </c>
      <c r="BN35" s="25"/>
      <c r="BO35" s="25"/>
      <c r="BP35" s="25"/>
      <c r="BQ35" s="25"/>
      <c r="BR35" s="25"/>
      <c r="BS35" s="21">
        <f t="shared" ref="BS35:BS37" si="82">SUM(BN35:BR35)</f>
        <v>0</v>
      </c>
      <c r="BT35" s="25"/>
      <c r="BU35" s="25"/>
      <c r="BV35" s="25"/>
      <c r="BW35" s="25"/>
      <c r="BX35" s="25"/>
      <c r="BY35" s="21">
        <f t="shared" si="11"/>
        <v>0</v>
      </c>
      <c r="BZ35" s="21">
        <f t="shared" si="12"/>
        <v>9</v>
      </c>
      <c r="CA35" s="20"/>
      <c r="CB35" s="25">
        <v>3</v>
      </c>
      <c r="CC35" s="25">
        <v>3</v>
      </c>
      <c r="CD35" s="25">
        <v>3</v>
      </c>
      <c r="CE35" s="25">
        <v>3</v>
      </c>
      <c r="CF35" s="25">
        <v>3</v>
      </c>
      <c r="CG35" s="25"/>
      <c r="CH35" s="21">
        <f t="shared" ref="CH35:CH37" si="83">SUM(CB35:CG35)</f>
        <v>15</v>
      </c>
      <c r="CI35" s="25"/>
      <c r="CJ35" s="25"/>
      <c r="CK35" s="25"/>
      <c r="CL35" s="25"/>
      <c r="CM35" s="25"/>
      <c r="CN35" s="25"/>
      <c r="CO35" s="21">
        <f t="shared" ref="CO35:CO37" si="84">SUM(CI35:CN35)</f>
        <v>0</v>
      </c>
      <c r="CP35" s="25"/>
      <c r="CQ35" s="25"/>
      <c r="CR35" s="25"/>
      <c r="CS35" s="25"/>
      <c r="CT35" s="25"/>
      <c r="CU35" s="21">
        <f t="shared" ref="CU35:CU51" si="85">SUM(CP35:CT35)</f>
        <v>0</v>
      </c>
      <c r="CV35" s="25"/>
      <c r="CW35" s="25"/>
      <c r="CX35" s="25"/>
      <c r="CY35" s="25"/>
      <c r="CZ35" s="21">
        <f t="shared" si="16"/>
        <v>0</v>
      </c>
      <c r="DA35" s="25"/>
      <c r="DB35" s="25"/>
      <c r="DC35" s="25"/>
      <c r="DD35" s="21">
        <f t="shared" si="29"/>
        <v>0</v>
      </c>
      <c r="DE35" s="25"/>
      <c r="DF35" s="25"/>
      <c r="DG35" s="25"/>
      <c r="DH35" s="25"/>
      <c r="DI35" s="25"/>
      <c r="DJ35" s="21">
        <f t="shared" ref="DJ35:DJ51" si="86">SUM(DE35:DI35)</f>
        <v>0</v>
      </c>
      <c r="DK35" s="21">
        <f t="shared" si="18"/>
        <v>15</v>
      </c>
      <c r="DL35" s="20"/>
      <c r="DM35" s="25"/>
      <c r="DN35" s="21">
        <f t="shared" si="26"/>
        <v>0</v>
      </c>
      <c r="DO35" s="25"/>
      <c r="DP35" s="25"/>
      <c r="DQ35" s="25"/>
      <c r="DR35" s="25"/>
      <c r="DS35" s="25"/>
      <c r="DT35" s="25"/>
      <c r="DU35" s="25"/>
      <c r="DV35" s="25"/>
      <c r="DW35" s="25"/>
      <c r="DX35" s="25"/>
      <c r="DY35" s="25"/>
      <c r="DZ35" s="25"/>
      <c r="EA35" s="21">
        <f t="shared" si="19"/>
        <v>0</v>
      </c>
      <c r="EB35" s="25"/>
      <c r="EC35" s="25"/>
      <c r="ED35" s="25"/>
      <c r="EE35" s="25"/>
      <c r="EF35" s="25"/>
      <c r="EG35" s="21">
        <f t="shared" ref="EG35:EG51" si="87">SUM(EB35:EF35)</f>
        <v>0</v>
      </c>
      <c r="EH35" s="21">
        <f t="shared" si="27"/>
        <v>0</v>
      </c>
    </row>
    <row r="36" spans="1:138" ht="16.149999999999999" customHeight="1" x14ac:dyDescent="0.25">
      <c r="A36" s="26">
        <v>11</v>
      </c>
      <c r="B36" s="8" t="s">
        <v>49</v>
      </c>
      <c r="C36" s="64" t="s">
        <v>186</v>
      </c>
      <c r="D36" s="25"/>
      <c r="E36" s="25"/>
      <c r="F36" s="25">
        <v>0.5</v>
      </c>
      <c r="G36" s="25">
        <v>0.5</v>
      </c>
      <c r="H36" s="25">
        <v>0.5</v>
      </c>
      <c r="I36" s="25">
        <v>0.5</v>
      </c>
      <c r="J36" s="25">
        <v>6</v>
      </c>
      <c r="K36" s="25">
        <v>6</v>
      </c>
      <c r="L36" s="25">
        <v>2.9750000000000001</v>
      </c>
      <c r="M36" s="25">
        <v>2.5</v>
      </c>
      <c r="N36" s="25">
        <v>2.8249999999999997</v>
      </c>
      <c r="O36" s="21">
        <f t="shared" si="40"/>
        <v>22.3</v>
      </c>
      <c r="P36" s="25"/>
      <c r="Q36" s="25"/>
      <c r="R36" s="25"/>
      <c r="S36" s="21">
        <f t="shared" si="41"/>
        <v>0</v>
      </c>
      <c r="T36" s="25"/>
      <c r="U36" s="25"/>
      <c r="V36" s="25"/>
      <c r="W36" s="25"/>
      <c r="X36" s="25"/>
      <c r="Y36" s="21">
        <f t="shared" si="42"/>
        <v>0</v>
      </c>
      <c r="Z36" s="21">
        <f t="shared" si="3"/>
        <v>22.3</v>
      </c>
      <c r="AA36" s="20"/>
      <c r="AB36" s="25">
        <v>2.2999999999999998</v>
      </c>
      <c r="AC36" s="25">
        <v>2.2999999999999998</v>
      </c>
      <c r="AD36" s="25">
        <v>2.2999999999999998</v>
      </c>
      <c r="AE36" s="25">
        <v>2.29</v>
      </c>
      <c r="AF36" s="25">
        <v>3</v>
      </c>
      <c r="AG36" s="21">
        <f t="shared" si="43"/>
        <v>12.19</v>
      </c>
      <c r="AH36" s="25"/>
      <c r="AI36" s="25"/>
      <c r="AJ36" s="25"/>
      <c r="AK36" s="25"/>
      <c r="AL36" s="25"/>
      <c r="AM36" s="21">
        <f t="shared" si="44"/>
        <v>0</v>
      </c>
      <c r="AN36" s="25"/>
      <c r="AO36" s="25"/>
      <c r="AP36" s="25"/>
      <c r="AQ36" s="25"/>
      <c r="AR36" s="25"/>
      <c r="AS36" s="21">
        <f t="shared" si="45"/>
        <v>0</v>
      </c>
      <c r="AT36" s="25"/>
      <c r="AU36" s="25"/>
      <c r="AV36" s="25"/>
      <c r="AW36" s="25"/>
      <c r="AX36" s="25"/>
      <c r="AY36" s="21">
        <f t="shared" si="46"/>
        <v>0</v>
      </c>
      <c r="AZ36" s="21">
        <f t="shared" si="47"/>
        <v>12.19</v>
      </c>
      <c r="BA36" s="20"/>
      <c r="BB36" s="25">
        <v>3</v>
      </c>
      <c r="BC36" s="25">
        <v>3</v>
      </c>
      <c r="BD36" s="25">
        <v>3</v>
      </c>
      <c r="BE36" s="25">
        <v>3</v>
      </c>
      <c r="BF36" s="25">
        <v>3</v>
      </c>
      <c r="BG36" s="21">
        <f t="shared" si="8"/>
        <v>15</v>
      </c>
      <c r="BH36" s="25"/>
      <c r="BI36" s="25"/>
      <c r="BJ36" s="25"/>
      <c r="BK36" s="25"/>
      <c r="BL36" s="25"/>
      <c r="BM36" s="21">
        <f t="shared" si="9"/>
        <v>0</v>
      </c>
      <c r="BN36" s="25"/>
      <c r="BO36" s="25"/>
      <c r="BP36" s="25"/>
      <c r="BQ36" s="25"/>
      <c r="BR36" s="25"/>
      <c r="BS36" s="21">
        <f t="shared" si="82"/>
        <v>0</v>
      </c>
      <c r="BT36" s="25"/>
      <c r="BU36" s="25"/>
      <c r="BV36" s="25"/>
      <c r="BW36" s="25"/>
      <c r="BX36" s="25"/>
      <c r="BY36" s="21">
        <f t="shared" si="11"/>
        <v>0</v>
      </c>
      <c r="BZ36" s="21">
        <f t="shared" si="12"/>
        <v>15</v>
      </c>
      <c r="CA36" s="20"/>
      <c r="CB36" s="25">
        <v>3</v>
      </c>
      <c r="CC36" s="25">
        <v>3</v>
      </c>
      <c r="CD36" s="25">
        <v>4</v>
      </c>
      <c r="CE36" s="25">
        <v>3</v>
      </c>
      <c r="CF36" s="25">
        <v>3</v>
      </c>
      <c r="CG36" s="25">
        <v>2</v>
      </c>
      <c r="CH36" s="21">
        <f t="shared" si="83"/>
        <v>18</v>
      </c>
      <c r="CI36" s="25"/>
      <c r="CJ36" s="25"/>
      <c r="CK36" s="25"/>
      <c r="CL36" s="25"/>
      <c r="CM36" s="25"/>
      <c r="CN36" s="25"/>
      <c r="CO36" s="21">
        <f t="shared" si="84"/>
        <v>0</v>
      </c>
      <c r="CP36" s="25"/>
      <c r="CQ36" s="25"/>
      <c r="CR36" s="25"/>
      <c r="CS36" s="25"/>
      <c r="CT36" s="25"/>
      <c r="CU36" s="21">
        <f t="shared" si="85"/>
        <v>0</v>
      </c>
      <c r="CV36" s="25">
        <v>7</v>
      </c>
      <c r="CW36" s="25">
        <v>6.5</v>
      </c>
      <c r="CX36" s="25"/>
      <c r="CY36" s="25"/>
      <c r="CZ36" s="21">
        <f t="shared" si="16"/>
        <v>13.5</v>
      </c>
      <c r="DA36" s="25"/>
      <c r="DB36" s="25"/>
      <c r="DC36" s="25"/>
      <c r="DD36" s="21">
        <f t="shared" si="29"/>
        <v>0</v>
      </c>
      <c r="DE36" s="25"/>
      <c r="DF36" s="25"/>
      <c r="DG36" s="25"/>
      <c r="DH36" s="25"/>
      <c r="DI36" s="25"/>
      <c r="DJ36" s="21">
        <f t="shared" si="86"/>
        <v>0</v>
      </c>
      <c r="DK36" s="21">
        <f t="shared" si="18"/>
        <v>31.5</v>
      </c>
      <c r="DL36" s="20"/>
      <c r="DM36" s="25"/>
      <c r="DN36" s="21">
        <f t="shared" si="26"/>
        <v>0</v>
      </c>
      <c r="DO36" s="25"/>
      <c r="DP36" s="25"/>
      <c r="DQ36" s="25"/>
      <c r="DR36" s="25"/>
      <c r="DS36" s="25"/>
      <c r="DT36" s="25"/>
      <c r="DU36" s="25"/>
      <c r="DV36" s="25"/>
      <c r="DW36" s="25"/>
      <c r="DX36" s="25"/>
      <c r="DY36" s="25"/>
      <c r="DZ36" s="25"/>
      <c r="EA36" s="21">
        <f t="shared" si="19"/>
        <v>0</v>
      </c>
      <c r="EB36" s="25"/>
      <c r="EC36" s="25"/>
      <c r="ED36" s="25"/>
      <c r="EE36" s="25"/>
      <c r="EF36" s="25"/>
      <c r="EG36" s="21">
        <f t="shared" si="87"/>
        <v>0</v>
      </c>
      <c r="EH36" s="21">
        <f t="shared" si="27"/>
        <v>0</v>
      </c>
    </row>
    <row r="37" spans="1:138" ht="16.149999999999999" customHeight="1" x14ac:dyDescent="0.25">
      <c r="A37" s="146"/>
      <c r="B37" s="141" t="s">
        <v>50</v>
      </c>
      <c r="C37" s="64" t="s">
        <v>186</v>
      </c>
      <c r="D37" s="25"/>
      <c r="E37" s="25"/>
      <c r="F37" s="25"/>
      <c r="G37" s="25"/>
      <c r="H37" s="25"/>
      <c r="I37" s="25"/>
      <c r="J37" s="25"/>
      <c r="K37" s="25"/>
      <c r="L37" s="25"/>
      <c r="M37" s="25"/>
      <c r="N37" s="25"/>
      <c r="O37" s="21">
        <f t="shared" si="40"/>
        <v>0</v>
      </c>
      <c r="P37" s="25"/>
      <c r="Q37" s="25"/>
      <c r="R37" s="25"/>
      <c r="S37" s="21">
        <f t="shared" si="41"/>
        <v>0</v>
      </c>
      <c r="T37" s="25">
        <v>2.88</v>
      </c>
      <c r="U37" s="25">
        <v>5.76</v>
      </c>
      <c r="V37" s="25">
        <v>24.815999999999999</v>
      </c>
      <c r="W37" s="25">
        <v>25.026</v>
      </c>
      <c r="X37" s="25">
        <v>25.026</v>
      </c>
      <c r="Y37" s="21">
        <f t="shared" si="42"/>
        <v>83.507999999999996</v>
      </c>
      <c r="Z37" s="21">
        <f t="shared" si="3"/>
        <v>83.507999999999996</v>
      </c>
      <c r="AA37" s="18"/>
      <c r="AB37" s="25"/>
      <c r="AC37" s="25"/>
      <c r="AD37" s="25"/>
      <c r="AE37" s="25"/>
      <c r="AF37" s="25"/>
      <c r="AG37" s="21">
        <f t="shared" si="43"/>
        <v>0</v>
      </c>
      <c r="AH37" s="25"/>
      <c r="AI37" s="25"/>
      <c r="AJ37" s="25"/>
      <c r="AK37" s="25"/>
      <c r="AL37" s="25"/>
      <c r="AM37" s="21">
        <f t="shared" si="44"/>
        <v>0</v>
      </c>
      <c r="AN37" s="25"/>
      <c r="AO37" s="25"/>
      <c r="AP37" s="25"/>
      <c r="AQ37" s="25"/>
      <c r="AR37" s="25"/>
      <c r="AS37" s="21">
        <f t="shared" si="45"/>
        <v>0</v>
      </c>
      <c r="AT37" s="25">
        <v>26.675000000000001</v>
      </c>
      <c r="AU37" s="25">
        <v>26.675000000000001</v>
      </c>
      <c r="AV37" s="25">
        <v>26.8125</v>
      </c>
      <c r="AW37" s="25">
        <v>26.812901</v>
      </c>
      <c r="AX37" s="25">
        <v>26.8125</v>
      </c>
      <c r="AY37" s="21">
        <f t="shared" si="46"/>
        <v>133.78790099999998</v>
      </c>
      <c r="AZ37" s="21">
        <f t="shared" si="47"/>
        <v>133.78790099999998</v>
      </c>
      <c r="BA37" s="18"/>
      <c r="BB37" s="25">
        <v>4</v>
      </c>
      <c r="BC37" s="25">
        <v>12</v>
      </c>
      <c r="BD37" s="25">
        <v>28</v>
      </c>
      <c r="BE37" s="25">
        <v>28</v>
      </c>
      <c r="BF37" s="25">
        <v>28</v>
      </c>
      <c r="BG37" s="21">
        <f t="shared" si="8"/>
        <v>100</v>
      </c>
      <c r="BH37" s="25"/>
      <c r="BI37" s="25"/>
      <c r="BJ37" s="25"/>
      <c r="BK37" s="25"/>
      <c r="BL37" s="25"/>
      <c r="BM37" s="21">
        <f t="shared" si="9"/>
        <v>0</v>
      </c>
      <c r="BN37" s="25"/>
      <c r="BO37" s="25"/>
      <c r="BP37" s="25"/>
      <c r="BQ37" s="25"/>
      <c r="BR37" s="25"/>
      <c r="BS37" s="21">
        <f t="shared" si="82"/>
        <v>0</v>
      </c>
      <c r="BT37" s="25">
        <v>26.8125</v>
      </c>
      <c r="BU37" s="25">
        <v>27.087499999999999</v>
      </c>
      <c r="BV37" s="25">
        <v>27.087499999999999</v>
      </c>
      <c r="BW37" s="25">
        <v>27.087499999999999</v>
      </c>
      <c r="BX37" s="25">
        <v>27.087499999999999</v>
      </c>
      <c r="BY37" s="21">
        <f t="shared" si="11"/>
        <v>135.16249999999999</v>
      </c>
      <c r="BZ37" s="21">
        <f t="shared" si="12"/>
        <v>235.16249999999999</v>
      </c>
      <c r="CA37" s="18"/>
      <c r="CB37" s="25">
        <v>4</v>
      </c>
      <c r="CC37" s="25">
        <v>24</v>
      </c>
      <c r="CD37" s="25">
        <v>20</v>
      </c>
      <c r="CE37" s="25">
        <v>24</v>
      </c>
      <c r="CF37" s="25">
        <v>28</v>
      </c>
      <c r="CG37" s="25"/>
      <c r="CH37" s="21">
        <f t="shared" si="83"/>
        <v>100</v>
      </c>
      <c r="CI37" s="25"/>
      <c r="CJ37" s="25"/>
      <c r="CK37" s="25"/>
      <c r="CL37" s="25"/>
      <c r="CM37" s="25"/>
      <c r="CN37" s="25"/>
      <c r="CO37" s="21">
        <f t="shared" si="84"/>
        <v>0</v>
      </c>
      <c r="CP37" s="25">
        <v>27.362500000000001</v>
      </c>
      <c r="CQ37" s="25">
        <v>27.5</v>
      </c>
      <c r="CR37" s="25">
        <v>27.5</v>
      </c>
      <c r="CS37" s="25">
        <v>27.5</v>
      </c>
      <c r="CT37" s="25">
        <v>27.5</v>
      </c>
      <c r="CU37" s="21">
        <f t="shared" si="85"/>
        <v>137.36250000000001</v>
      </c>
      <c r="CV37" s="25">
        <v>320</v>
      </c>
      <c r="CW37" s="25">
        <v>100</v>
      </c>
      <c r="CX37" s="25"/>
      <c r="CY37" s="25"/>
      <c r="CZ37" s="21">
        <f t="shared" si="16"/>
        <v>420</v>
      </c>
      <c r="DA37" s="25"/>
      <c r="DB37" s="25"/>
      <c r="DC37" s="25"/>
      <c r="DD37" s="21">
        <f t="shared" si="29"/>
        <v>0</v>
      </c>
      <c r="DE37" s="25"/>
      <c r="DF37" s="25"/>
      <c r="DG37" s="25"/>
      <c r="DH37" s="25"/>
      <c r="DI37" s="25"/>
      <c r="DJ37" s="21">
        <f t="shared" si="86"/>
        <v>0</v>
      </c>
      <c r="DK37" s="21">
        <f t="shared" si="18"/>
        <v>657.36249999999995</v>
      </c>
      <c r="DL37" s="18"/>
      <c r="DM37" s="25"/>
      <c r="DN37" s="21">
        <f t="shared" si="26"/>
        <v>0</v>
      </c>
      <c r="DO37" s="25">
        <v>30</v>
      </c>
      <c r="DP37" s="25">
        <v>30</v>
      </c>
      <c r="DQ37" s="25">
        <v>30</v>
      </c>
      <c r="DR37" s="25">
        <v>30</v>
      </c>
      <c r="DS37" s="25">
        <v>30</v>
      </c>
      <c r="DT37" s="25"/>
      <c r="DU37" s="25"/>
      <c r="DV37" s="25"/>
      <c r="DW37" s="25"/>
      <c r="DX37" s="25"/>
      <c r="DY37" s="25"/>
      <c r="DZ37" s="25"/>
      <c r="EA37" s="21">
        <f t="shared" si="19"/>
        <v>150</v>
      </c>
      <c r="EB37" s="25"/>
      <c r="EC37" s="25"/>
      <c r="ED37" s="25"/>
      <c r="EE37" s="25"/>
      <c r="EF37" s="25"/>
      <c r="EG37" s="21">
        <f t="shared" si="87"/>
        <v>0</v>
      </c>
      <c r="EH37" s="21">
        <f t="shared" si="27"/>
        <v>150</v>
      </c>
    </row>
    <row r="38" spans="1:138" ht="16.149999999999999" customHeight="1" x14ac:dyDescent="0.25">
      <c r="A38" s="146"/>
      <c r="B38" s="142"/>
      <c r="C38" s="64" t="s">
        <v>187</v>
      </c>
      <c r="D38" s="25"/>
      <c r="E38" s="25"/>
      <c r="F38" s="25"/>
      <c r="G38" s="25"/>
      <c r="H38" s="25"/>
      <c r="I38" s="25"/>
      <c r="J38" s="25"/>
      <c r="K38" s="25"/>
      <c r="L38" s="25"/>
      <c r="M38" s="25"/>
      <c r="N38" s="25"/>
      <c r="O38" s="21">
        <f>SUM(D38:N38)</f>
        <v>0</v>
      </c>
      <c r="P38" s="25">
        <v>50.215834319999999</v>
      </c>
      <c r="Q38" s="25">
        <v>55.7</v>
      </c>
      <c r="R38" s="25">
        <v>52.306981999999998</v>
      </c>
      <c r="S38" s="21">
        <f>SUM(P38:R38)</f>
        <v>158.22281631999999</v>
      </c>
      <c r="T38" s="25"/>
      <c r="U38" s="25"/>
      <c r="V38" s="25"/>
      <c r="W38" s="25"/>
      <c r="X38" s="25"/>
      <c r="Y38" s="21">
        <f>SUM(T38:X38)</f>
        <v>0</v>
      </c>
      <c r="Z38" s="21">
        <f t="shared" si="3"/>
        <v>158.22281631999999</v>
      </c>
      <c r="AA38" s="18"/>
      <c r="AB38" s="25"/>
      <c r="AC38" s="25"/>
      <c r="AD38" s="25"/>
      <c r="AE38" s="25"/>
      <c r="AF38" s="25"/>
      <c r="AG38" s="21">
        <f>SUM(AB38:AF38)</f>
        <v>0</v>
      </c>
      <c r="AH38" s="25"/>
      <c r="AI38" s="25"/>
      <c r="AJ38" s="25"/>
      <c r="AK38" s="25"/>
      <c r="AL38" s="25"/>
      <c r="AM38" s="21">
        <f>SUM(AH38:AL38)</f>
        <v>0</v>
      </c>
      <c r="AN38" s="25">
        <v>52.415168000000001</v>
      </c>
      <c r="AO38" s="25">
        <v>52.696072000000001</v>
      </c>
      <c r="AP38" s="25">
        <v>53.170572</v>
      </c>
      <c r="AQ38" s="25">
        <v>53.648868</v>
      </c>
      <c r="AR38" s="25">
        <v>54.324556000000001</v>
      </c>
      <c r="AS38" s="21">
        <f>SUM(AN38:AR38)</f>
        <v>266.25523599999997</v>
      </c>
      <c r="AT38" s="25"/>
      <c r="AU38" s="25"/>
      <c r="AV38" s="25"/>
      <c r="AW38" s="25"/>
      <c r="AX38" s="25"/>
      <c r="AY38" s="21">
        <f>SUM(AT38:AX38)</f>
        <v>0</v>
      </c>
      <c r="AZ38" s="21">
        <f>SUM(AG38,AM38,AS38,AY38)</f>
        <v>266.25523599999997</v>
      </c>
      <c r="BA38" s="18"/>
      <c r="BB38" s="25"/>
      <c r="BC38" s="25"/>
      <c r="BD38" s="25"/>
      <c r="BE38" s="25"/>
      <c r="BF38" s="25"/>
      <c r="BG38" s="21">
        <f t="shared" si="8"/>
        <v>0</v>
      </c>
      <c r="BH38" s="25"/>
      <c r="BI38" s="25"/>
      <c r="BJ38" s="25"/>
      <c r="BK38" s="25"/>
      <c r="BL38" s="25"/>
      <c r="BM38" s="21">
        <f t="shared" si="9"/>
        <v>0</v>
      </c>
      <c r="BN38" s="25">
        <v>54.495376</v>
      </c>
      <c r="BO38" s="25">
        <v>54.666195999999999</v>
      </c>
      <c r="BP38" s="25">
        <v>21.985375679999997</v>
      </c>
      <c r="BQ38" s="25">
        <v>0</v>
      </c>
      <c r="BR38" s="25">
        <v>0</v>
      </c>
      <c r="BS38" s="21">
        <f>SUM(BN38:BR38)</f>
        <v>131.14694768000001</v>
      </c>
      <c r="BT38" s="25"/>
      <c r="BU38" s="25"/>
      <c r="BV38" s="25"/>
      <c r="BW38" s="25"/>
      <c r="BX38" s="25"/>
      <c r="BY38" s="21">
        <f t="shared" si="11"/>
        <v>0</v>
      </c>
      <c r="BZ38" s="21">
        <f t="shared" si="12"/>
        <v>131.14694768000001</v>
      </c>
      <c r="CA38" s="18"/>
      <c r="CB38" s="25"/>
      <c r="CC38" s="25"/>
      <c r="CD38" s="25"/>
      <c r="CE38" s="25"/>
      <c r="CF38" s="25"/>
      <c r="CG38" s="25"/>
      <c r="CH38" s="21">
        <f>SUM(CB38:CG38)</f>
        <v>0</v>
      </c>
      <c r="CI38" s="25"/>
      <c r="CJ38" s="25"/>
      <c r="CK38" s="25"/>
      <c r="CL38" s="25"/>
      <c r="CM38" s="25"/>
      <c r="CN38" s="25"/>
      <c r="CO38" s="21">
        <f>SUM(CI38:CN38)</f>
        <v>0</v>
      </c>
      <c r="CP38" s="25"/>
      <c r="CQ38" s="25"/>
      <c r="CR38" s="25"/>
      <c r="CS38" s="25"/>
      <c r="CT38" s="25"/>
      <c r="CU38" s="21">
        <f t="shared" si="85"/>
        <v>0</v>
      </c>
      <c r="CV38" s="25">
        <v>79.375</v>
      </c>
      <c r="CW38" s="25"/>
      <c r="CX38" s="25"/>
      <c r="CY38" s="25"/>
      <c r="CZ38" s="21">
        <f t="shared" si="16"/>
        <v>79.375</v>
      </c>
      <c r="DA38" s="25"/>
      <c r="DB38" s="25"/>
      <c r="DC38" s="25"/>
      <c r="DD38" s="21">
        <f t="shared" si="29"/>
        <v>0</v>
      </c>
      <c r="DE38" s="25"/>
      <c r="DF38" s="25"/>
      <c r="DG38" s="25"/>
      <c r="DH38" s="25"/>
      <c r="DI38" s="25"/>
      <c r="DJ38" s="21">
        <f t="shared" si="86"/>
        <v>0</v>
      </c>
      <c r="DK38" s="21">
        <f t="shared" si="18"/>
        <v>79.375</v>
      </c>
      <c r="DL38" s="18"/>
      <c r="DM38" s="25"/>
      <c r="DN38" s="21">
        <f t="shared" si="26"/>
        <v>0</v>
      </c>
      <c r="DO38" s="25"/>
      <c r="DP38" s="25"/>
      <c r="DQ38" s="25"/>
      <c r="DR38" s="25"/>
      <c r="DS38" s="25"/>
      <c r="DT38" s="25"/>
      <c r="DU38" s="25"/>
      <c r="DV38" s="25"/>
      <c r="DW38" s="25"/>
      <c r="DX38" s="25"/>
      <c r="DY38" s="25"/>
      <c r="DZ38" s="25"/>
      <c r="EA38" s="21">
        <f t="shared" si="19"/>
        <v>0</v>
      </c>
      <c r="EB38" s="25"/>
      <c r="EC38" s="25"/>
      <c r="ED38" s="25"/>
      <c r="EE38" s="25"/>
      <c r="EF38" s="25"/>
      <c r="EG38" s="21">
        <f t="shared" si="87"/>
        <v>0</v>
      </c>
      <c r="EH38" s="21">
        <f t="shared" si="27"/>
        <v>0</v>
      </c>
    </row>
    <row r="39" spans="1:138" ht="16.149999999999999" customHeight="1" x14ac:dyDescent="0.25">
      <c r="A39" s="26">
        <v>4</v>
      </c>
      <c r="B39" s="8" t="s">
        <v>51</v>
      </c>
      <c r="C39" s="64" t="s">
        <v>187</v>
      </c>
      <c r="D39" s="25"/>
      <c r="E39" s="25"/>
      <c r="F39" s="25"/>
      <c r="G39" s="25"/>
      <c r="H39" s="25"/>
      <c r="I39" s="25"/>
      <c r="J39" s="25"/>
      <c r="K39" s="25"/>
      <c r="L39" s="25"/>
      <c r="M39" s="25"/>
      <c r="N39" s="25"/>
      <c r="O39" s="21">
        <f t="shared" si="40"/>
        <v>0</v>
      </c>
      <c r="P39" s="25"/>
      <c r="Q39" s="25"/>
      <c r="R39" s="25"/>
      <c r="S39" s="21">
        <f t="shared" si="41"/>
        <v>0</v>
      </c>
      <c r="T39" s="25"/>
      <c r="U39" s="25"/>
      <c r="V39" s="25"/>
      <c r="W39" s="25"/>
      <c r="X39" s="25"/>
      <c r="Y39" s="21">
        <f t="shared" si="42"/>
        <v>0</v>
      </c>
      <c r="Z39" s="21">
        <f t="shared" si="3"/>
        <v>0</v>
      </c>
      <c r="AA39" s="20"/>
      <c r="AB39" s="25">
        <v>9.3478259999999995</v>
      </c>
      <c r="AC39" s="25">
        <v>9.0673919999999999</v>
      </c>
      <c r="AD39" s="25">
        <v>9.0673919999999999</v>
      </c>
      <c r="AE39" s="25">
        <v>8.6844629999999992</v>
      </c>
      <c r="AF39" s="25">
        <v>17.550746</v>
      </c>
      <c r="AG39" s="21">
        <f t="shared" si="43"/>
        <v>53.717819000000006</v>
      </c>
      <c r="AH39" s="25"/>
      <c r="AI39" s="25"/>
      <c r="AJ39" s="25"/>
      <c r="AK39" s="25"/>
      <c r="AL39" s="25"/>
      <c r="AM39" s="21">
        <f t="shared" si="44"/>
        <v>0</v>
      </c>
      <c r="AN39" s="25"/>
      <c r="AO39" s="25"/>
      <c r="AP39" s="25"/>
      <c r="AQ39" s="25"/>
      <c r="AR39" s="25"/>
      <c r="AS39" s="21">
        <f t="shared" si="45"/>
        <v>0</v>
      </c>
      <c r="AT39" s="25"/>
      <c r="AU39" s="25"/>
      <c r="AV39" s="25"/>
      <c r="AW39" s="25"/>
      <c r="AX39" s="25"/>
      <c r="AY39" s="21">
        <f t="shared" si="46"/>
        <v>0</v>
      </c>
      <c r="AZ39" s="21">
        <f t="shared" si="47"/>
        <v>53.717819000000006</v>
      </c>
      <c r="BA39" s="20"/>
      <c r="BB39" s="25">
        <v>18.744266</v>
      </c>
      <c r="BC39" s="25">
        <v>19</v>
      </c>
      <c r="BD39" s="25">
        <v>18.999998999999999</v>
      </c>
      <c r="BE39" s="25">
        <v>19.189285000000002</v>
      </c>
      <c r="BF39" s="25">
        <v>18.810727</v>
      </c>
      <c r="BG39" s="21">
        <f t="shared" si="8"/>
        <v>94.744276999999997</v>
      </c>
      <c r="BH39" s="25"/>
      <c r="BI39" s="25"/>
      <c r="BJ39" s="25"/>
      <c r="BK39" s="25"/>
      <c r="BL39" s="25"/>
      <c r="BM39" s="21">
        <f t="shared" si="9"/>
        <v>0</v>
      </c>
      <c r="BN39" s="25"/>
      <c r="BO39" s="25"/>
      <c r="BP39" s="25"/>
      <c r="BQ39" s="25"/>
      <c r="BR39" s="25"/>
      <c r="BS39" s="21">
        <f t="shared" ref="BS39" si="88">SUM(BN39:BR39)</f>
        <v>0</v>
      </c>
      <c r="BT39" s="25"/>
      <c r="BU39" s="25"/>
      <c r="BV39" s="25"/>
      <c r="BW39" s="25"/>
      <c r="BX39" s="25"/>
      <c r="BY39" s="21">
        <f t="shared" si="11"/>
        <v>0</v>
      </c>
      <c r="BZ39" s="21">
        <f t="shared" si="12"/>
        <v>94.744276999999997</v>
      </c>
      <c r="CA39" s="20"/>
      <c r="CB39" s="25">
        <v>40</v>
      </c>
      <c r="CC39" s="25">
        <v>40</v>
      </c>
      <c r="CD39" s="25">
        <v>5.3</v>
      </c>
      <c r="CE39" s="25"/>
      <c r="CF39" s="25"/>
      <c r="CG39" s="25">
        <v>54.7</v>
      </c>
      <c r="CH39" s="21">
        <f t="shared" ref="CH39" si="89">SUM(CB39:CG39)</f>
        <v>140</v>
      </c>
      <c r="CI39" s="25"/>
      <c r="CJ39" s="25"/>
      <c r="CK39" s="25"/>
      <c r="CL39" s="25"/>
      <c r="CM39" s="25"/>
      <c r="CN39" s="25"/>
      <c r="CO39" s="21">
        <f t="shared" ref="CO39" si="90">SUM(CI39:CN39)</f>
        <v>0</v>
      </c>
      <c r="CP39" s="25"/>
      <c r="CQ39" s="25"/>
      <c r="CR39" s="25"/>
      <c r="CS39" s="25"/>
      <c r="CT39" s="25"/>
      <c r="CU39" s="21">
        <f t="shared" si="85"/>
        <v>0</v>
      </c>
      <c r="CV39" s="25">
        <v>848.88400000000001</v>
      </c>
      <c r="CW39" s="25">
        <v>151.11600000000001</v>
      </c>
      <c r="CX39" s="25">
        <v>300</v>
      </c>
      <c r="CY39" s="25">
        <v>200</v>
      </c>
      <c r="CZ39" s="21">
        <f t="shared" si="16"/>
        <v>1500</v>
      </c>
      <c r="DA39" s="25"/>
      <c r="DB39" s="25"/>
      <c r="DC39" s="25"/>
      <c r="DD39" s="21">
        <f t="shared" si="29"/>
        <v>0</v>
      </c>
      <c r="DE39" s="25"/>
      <c r="DF39" s="25"/>
      <c r="DG39" s="25"/>
      <c r="DH39" s="25"/>
      <c r="DI39" s="25"/>
      <c r="DJ39" s="21">
        <f t="shared" si="86"/>
        <v>0</v>
      </c>
      <c r="DK39" s="21">
        <f t="shared" si="18"/>
        <v>1640</v>
      </c>
      <c r="DL39" s="20"/>
      <c r="DM39" s="25"/>
      <c r="DN39" s="21">
        <f t="shared" si="26"/>
        <v>0</v>
      </c>
      <c r="DO39" s="25"/>
      <c r="DP39" s="25"/>
      <c r="DQ39" s="25"/>
      <c r="DR39" s="25"/>
      <c r="DS39" s="25"/>
      <c r="DT39" s="25"/>
      <c r="DU39" s="25"/>
      <c r="DV39" s="25"/>
      <c r="DW39" s="25"/>
      <c r="DX39" s="25"/>
      <c r="DY39" s="25"/>
      <c r="DZ39" s="25"/>
      <c r="EA39" s="21">
        <f t="shared" si="19"/>
        <v>0</v>
      </c>
      <c r="EB39" s="25"/>
      <c r="EC39" s="25"/>
      <c r="ED39" s="25"/>
      <c r="EE39" s="25"/>
      <c r="EF39" s="25"/>
      <c r="EG39" s="21">
        <f t="shared" si="87"/>
        <v>0</v>
      </c>
      <c r="EH39" s="21">
        <f t="shared" si="27"/>
        <v>0</v>
      </c>
    </row>
    <row r="40" spans="1:138" ht="15.75" customHeight="1" x14ac:dyDescent="0.25">
      <c r="A40" s="26">
        <v>4</v>
      </c>
      <c r="B40" s="8" t="s">
        <v>52</v>
      </c>
      <c r="C40" s="64" t="s">
        <v>187</v>
      </c>
      <c r="D40" s="25"/>
      <c r="E40" s="25"/>
      <c r="F40" s="25"/>
      <c r="G40" s="25"/>
      <c r="H40" s="25"/>
      <c r="I40" s="25"/>
      <c r="J40" s="25"/>
      <c r="K40" s="25"/>
      <c r="L40" s="25"/>
      <c r="M40" s="25"/>
      <c r="N40" s="25"/>
      <c r="O40" s="21">
        <f>SUM(D40:N40)</f>
        <v>0</v>
      </c>
      <c r="P40" s="25"/>
      <c r="Q40" s="25"/>
      <c r="R40" s="25"/>
      <c r="S40" s="21">
        <f>SUM(P40:R40)</f>
        <v>0</v>
      </c>
      <c r="T40" s="25"/>
      <c r="U40" s="25"/>
      <c r="V40" s="25"/>
      <c r="W40" s="25"/>
      <c r="X40" s="25"/>
      <c r="Y40" s="21">
        <f>SUM(T40:X40)</f>
        <v>0</v>
      </c>
      <c r="Z40" s="21">
        <f t="shared" si="3"/>
        <v>0</v>
      </c>
      <c r="AA40" s="20"/>
      <c r="AB40" s="25"/>
      <c r="AC40" s="25"/>
      <c r="AD40" s="25"/>
      <c r="AE40" s="25"/>
      <c r="AF40" s="25"/>
      <c r="AG40" s="21">
        <f>SUM(AB40:AF40)</f>
        <v>0</v>
      </c>
      <c r="AH40" s="25"/>
      <c r="AI40" s="25"/>
      <c r="AJ40" s="25"/>
      <c r="AK40" s="25"/>
      <c r="AL40" s="25"/>
      <c r="AM40" s="21">
        <f>SUM(AH40:AL40)</f>
        <v>0</v>
      </c>
      <c r="AN40" s="25"/>
      <c r="AO40" s="25"/>
      <c r="AP40" s="25"/>
      <c r="AQ40" s="25"/>
      <c r="AR40" s="25"/>
      <c r="AS40" s="21">
        <f>SUM(AN40:AR40)</f>
        <v>0</v>
      </c>
      <c r="AT40" s="25"/>
      <c r="AU40" s="25"/>
      <c r="AV40" s="25"/>
      <c r="AW40" s="25"/>
      <c r="AX40" s="25"/>
      <c r="AY40" s="21">
        <f>SUM(AT40:AX40)</f>
        <v>0</v>
      </c>
      <c r="AZ40" s="21">
        <f t="shared" si="47"/>
        <v>0</v>
      </c>
      <c r="BA40" s="20"/>
      <c r="BB40" s="25">
        <v>2.5</v>
      </c>
      <c r="BC40" s="25">
        <v>5</v>
      </c>
      <c r="BD40" s="25">
        <v>5</v>
      </c>
      <c r="BE40" s="25">
        <v>5</v>
      </c>
      <c r="BF40" s="25">
        <v>5</v>
      </c>
      <c r="BG40" s="21">
        <f t="shared" si="8"/>
        <v>22.5</v>
      </c>
      <c r="BH40" s="25"/>
      <c r="BI40" s="25"/>
      <c r="BJ40" s="25"/>
      <c r="BK40" s="25"/>
      <c r="BL40" s="25"/>
      <c r="BM40" s="21">
        <f t="shared" si="9"/>
        <v>0</v>
      </c>
      <c r="BN40" s="25"/>
      <c r="BO40" s="25"/>
      <c r="BP40" s="25"/>
      <c r="BQ40" s="25"/>
      <c r="BR40" s="25"/>
      <c r="BS40" s="21">
        <f>SUM(BN40:BR40)</f>
        <v>0</v>
      </c>
      <c r="BT40" s="25"/>
      <c r="BU40" s="25"/>
      <c r="BV40" s="25"/>
      <c r="BW40" s="25"/>
      <c r="BX40" s="25"/>
      <c r="BY40" s="21">
        <f t="shared" si="11"/>
        <v>0</v>
      </c>
      <c r="BZ40" s="21">
        <f t="shared" si="12"/>
        <v>22.5</v>
      </c>
      <c r="CA40" s="20"/>
      <c r="CB40" s="25">
        <v>2.5</v>
      </c>
      <c r="CC40" s="25"/>
      <c r="CD40" s="25"/>
      <c r="CE40" s="25"/>
      <c r="CF40" s="25"/>
      <c r="CG40" s="25"/>
      <c r="CH40" s="21">
        <f>SUM(CB40:CG40)</f>
        <v>2.5</v>
      </c>
      <c r="CI40" s="25"/>
      <c r="CJ40" s="25"/>
      <c r="CK40" s="25"/>
      <c r="CL40" s="25"/>
      <c r="CM40" s="25"/>
      <c r="CN40" s="25"/>
      <c r="CO40" s="21">
        <f>SUM(CI40:CN40)</f>
        <v>0</v>
      </c>
      <c r="CP40" s="25"/>
      <c r="CQ40" s="25"/>
      <c r="CR40" s="25"/>
      <c r="CS40" s="25"/>
      <c r="CT40" s="25"/>
      <c r="CU40" s="21">
        <f t="shared" si="85"/>
        <v>0</v>
      </c>
      <c r="CV40" s="25">
        <v>150</v>
      </c>
      <c r="CW40" s="25"/>
      <c r="CX40" s="25">
        <v>41</v>
      </c>
      <c r="CY40" s="25"/>
      <c r="CZ40" s="21">
        <f t="shared" si="16"/>
        <v>191</v>
      </c>
      <c r="DA40" s="25"/>
      <c r="DB40" s="25"/>
      <c r="DC40" s="25"/>
      <c r="DD40" s="21">
        <f t="shared" si="29"/>
        <v>0</v>
      </c>
      <c r="DE40" s="25"/>
      <c r="DF40" s="25"/>
      <c r="DG40" s="25"/>
      <c r="DH40" s="25"/>
      <c r="DI40" s="25"/>
      <c r="DJ40" s="21">
        <f t="shared" si="86"/>
        <v>0</v>
      </c>
      <c r="DK40" s="21">
        <f t="shared" si="18"/>
        <v>193.5</v>
      </c>
      <c r="DL40" s="20"/>
      <c r="DM40" s="25"/>
      <c r="DN40" s="21">
        <f t="shared" si="26"/>
        <v>0</v>
      </c>
      <c r="DO40" s="25"/>
      <c r="DP40" s="25"/>
      <c r="DQ40" s="25"/>
      <c r="DR40" s="25"/>
      <c r="DS40" s="25"/>
      <c r="DT40" s="25"/>
      <c r="DU40" s="25"/>
      <c r="DV40" s="25"/>
      <c r="DW40" s="25"/>
      <c r="DX40" s="25"/>
      <c r="DY40" s="25"/>
      <c r="DZ40" s="25"/>
      <c r="EA40" s="21">
        <f t="shared" si="19"/>
        <v>0</v>
      </c>
      <c r="EB40" s="25"/>
      <c r="EC40" s="25"/>
      <c r="ED40" s="25"/>
      <c r="EE40" s="25"/>
      <c r="EF40" s="25"/>
      <c r="EG40" s="21">
        <f t="shared" si="87"/>
        <v>0</v>
      </c>
      <c r="EH40" s="21">
        <f t="shared" si="27"/>
        <v>0</v>
      </c>
    </row>
    <row r="41" spans="1:138" x14ac:dyDescent="0.25">
      <c r="A41" s="88"/>
      <c r="B41" s="8" t="s">
        <v>53</v>
      </c>
      <c r="C41" s="64" t="s">
        <v>187</v>
      </c>
      <c r="D41" s="25"/>
      <c r="E41" s="25"/>
      <c r="F41" s="25"/>
      <c r="G41" s="25"/>
      <c r="H41" s="25"/>
      <c r="I41" s="25"/>
      <c r="J41" s="25"/>
      <c r="K41" s="25"/>
      <c r="L41" s="25"/>
      <c r="M41" s="25"/>
      <c r="N41" s="25"/>
      <c r="O41" s="21">
        <f>SUM(D41:N41)</f>
        <v>0</v>
      </c>
      <c r="P41" s="25"/>
      <c r="Q41" s="25"/>
      <c r="R41" s="25"/>
      <c r="S41" s="21">
        <f>SUM(P41:R41)</f>
        <v>0</v>
      </c>
      <c r="T41" s="25"/>
      <c r="U41" s="25"/>
      <c r="V41" s="25"/>
      <c r="W41" s="25"/>
      <c r="X41" s="25"/>
      <c r="Y41" s="21">
        <f>SUM(T41:X41)</f>
        <v>0</v>
      </c>
      <c r="Z41" s="21">
        <f t="shared" si="3"/>
        <v>0</v>
      </c>
      <c r="AA41" s="20"/>
      <c r="AB41" s="25"/>
      <c r="AC41" s="25"/>
      <c r="AD41" s="25"/>
      <c r="AE41" s="25"/>
      <c r="AF41" s="25"/>
      <c r="AG41" s="21">
        <f>SUM(AB41:AF41)</f>
        <v>0</v>
      </c>
      <c r="AH41" s="25"/>
      <c r="AI41" s="25"/>
      <c r="AJ41" s="25"/>
      <c r="AK41" s="25"/>
      <c r="AL41" s="25"/>
      <c r="AM41" s="21">
        <f>SUM(AH41:AL41)</f>
        <v>0</v>
      </c>
      <c r="AN41" s="25"/>
      <c r="AO41" s="25"/>
      <c r="AP41" s="25"/>
      <c r="AQ41" s="25"/>
      <c r="AR41" s="25"/>
      <c r="AS41" s="21">
        <f>SUM(AN41:AR41)</f>
        <v>0</v>
      </c>
      <c r="AT41" s="25"/>
      <c r="AU41" s="25"/>
      <c r="AV41" s="25"/>
      <c r="AW41" s="25"/>
      <c r="AX41" s="25"/>
      <c r="AY41" s="21">
        <f>SUM(AT41:AX41)</f>
        <v>0</v>
      </c>
      <c r="AZ41" s="21">
        <f t="shared" si="47"/>
        <v>0</v>
      </c>
      <c r="BA41" s="20"/>
      <c r="BB41" s="25"/>
      <c r="BC41" s="25"/>
      <c r="BD41" s="25"/>
      <c r="BE41" s="25">
        <v>0.5</v>
      </c>
      <c r="BF41" s="25">
        <v>0.5</v>
      </c>
      <c r="BG41" s="21">
        <f t="shared" si="8"/>
        <v>1</v>
      </c>
      <c r="BH41" s="25"/>
      <c r="BI41" s="25"/>
      <c r="BJ41" s="25"/>
      <c r="BK41" s="25"/>
      <c r="BL41" s="25"/>
      <c r="BM41" s="21">
        <f t="shared" si="9"/>
        <v>0</v>
      </c>
      <c r="BN41" s="25"/>
      <c r="BO41" s="25"/>
      <c r="BP41" s="25"/>
      <c r="BQ41" s="25"/>
      <c r="BR41" s="25"/>
      <c r="BS41" s="21">
        <f>SUM(BN41:BR41)</f>
        <v>0</v>
      </c>
      <c r="BT41" s="25"/>
      <c r="BU41" s="25"/>
      <c r="BV41" s="25"/>
      <c r="BW41" s="25"/>
      <c r="BX41" s="25"/>
      <c r="BY41" s="21">
        <f t="shared" si="11"/>
        <v>0</v>
      </c>
      <c r="BZ41" s="21">
        <f t="shared" si="12"/>
        <v>1</v>
      </c>
      <c r="CA41" s="20"/>
      <c r="CB41" s="25"/>
      <c r="CC41" s="25"/>
      <c r="CD41" s="25"/>
      <c r="CE41" s="25"/>
      <c r="CF41" s="25"/>
      <c r="CG41" s="25"/>
      <c r="CH41" s="21">
        <f>SUM(CB41:CG41)</f>
        <v>0</v>
      </c>
      <c r="CI41" s="25"/>
      <c r="CJ41" s="25"/>
      <c r="CK41" s="25"/>
      <c r="CL41" s="25"/>
      <c r="CM41" s="25"/>
      <c r="CN41" s="25"/>
      <c r="CO41" s="21">
        <f>SUM(CI41:CN41)</f>
        <v>0</v>
      </c>
      <c r="CP41" s="25"/>
      <c r="CQ41" s="25"/>
      <c r="CR41" s="25"/>
      <c r="CS41" s="25"/>
      <c r="CT41" s="25"/>
      <c r="CU41" s="21">
        <f t="shared" si="85"/>
        <v>0</v>
      </c>
      <c r="CV41" s="25">
        <v>50</v>
      </c>
      <c r="CW41" s="25"/>
      <c r="CX41" s="25"/>
      <c r="CY41" s="25"/>
      <c r="CZ41" s="21">
        <f t="shared" si="16"/>
        <v>50</v>
      </c>
      <c r="DA41" s="25"/>
      <c r="DB41" s="25"/>
      <c r="DC41" s="25"/>
      <c r="DD41" s="21">
        <f t="shared" si="29"/>
        <v>0</v>
      </c>
      <c r="DE41" s="25"/>
      <c r="DF41" s="25"/>
      <c r="DG41" s="25"/>
      <c r="DH41" s="25"/>
      <c r="DI41" s="25"/>
      <c r="DJ41" s="21">
        <f t="shared" si="86"/>
        <v>0</v>
      </c>
      <c r="DK41" s="21">
        <f t="shared" si="18"/>
        <v>50</v>
      </c>
      <c r="DL41" s="20"/>
      <c r="DM41" s="25"/>
      <c r="DN41" s="21">
        <f t="shared" si="26"/>
        <v>0</v>
      </c>
      <c r="DO41" s="25"/>
      <c r="DP41" s="25"/>
      <c r="DQ41" s="25"/>
      <c r="DR41" s="25"/>
      <c r="DS41" s="25"/>
      <c r="DT41" s="25"/>
      <c r="DU41" s="25"/>
      <c r="DV41" s="25"/>
      <c r="DW41" s="25"/>
      <c r="DX41" s="25"/>
      <c r="DY41" s="25"/>
      <c r="DZ41" s="25"/>
      <c r="EA41" s="21">
        <f t="shared" si="19"/>
        <v>0</v>
      </c>
      <c r="EB41" s="25"/>
      <c r="EC41" s="25"/>
      <c r="ED41" s="25"/>
      <c r="EE41" s="25"/>
      <c r="EF41" s="25"/>
      <c r="EG41" s="21">
        <f t="shared" si="87"/>
        <v>0</v>
      </c>
      <c r="EH41" s="21">
        <f t="shared" si="27"/>
        <v>0</v>
      </c>
    </row>
    <row r="42" spans="1:138" x14ac:dyDescent="0.25">
      <c r="A42" s="88"/>
      <c r="B42" s="8" t="s">
        <v>54</v>
      </c>
      <c r="C42" s="64" t="s">
        <v>191</v>
      </c>
      <c r="D42" s="25"/>
      <c r="E42" s="25"/>
      <c r="F42" s="25"/>
      <c r="G42" s="25"/>
      <c r="H42" s="25"/>
      <c r="I42" s="25"/>
      <c r="J42" s="25"/>
      <c r="K42" s="25"/>
      <c r="L42" s="25"/>
      <c r="M42" s="25"/>
      <c r="N42" s="25"/>
      <c r="O42" s="21">
        <f>SUM(D42:N42)</f>
        <v>0</v>
      </c>
      <c r="P42" s="25"/>
      <c r="Q42" s="25"/>
      <c r="R42" s="25"/>
      <c r="S42" s="21">
        <f>SUM(P42:R42)</f>
        <v>0</v>
      </c>
      <c r="T42" s="25"/>
      <c r="U42" s="25"/>
      <c r="V42" s="25"/>
      <c r="W42" s="25"/>
      <c r="X42" s="25"/>
      <c r="Y42" s="21">
        <f>SUM(T42:X42)</f>
        <v>0</v>
      </c>
      <c r="Z42" s="21">
        <f t="shared" ref="Z42" si="91">SUM(O42,S42,Y42)</f>
        <v>0</v>
      </c>
      <c r="AA42" s="20"/>
      <c r="AB42" s="25"/>
      <c r="AC42" s="25"/>
      <c r="AD42" s="25"/>
      <c r="AE42" s="25"/>
      <c r="AF42" s="25"/>
      <c r="AG42" s="21">
        <f>SUM(AB42:AF42)</f>
        <v>0</v>
      </c>
      <c r="AH42" s="25"/>
      <c r="AI42" s="25"/>
      <c r="AJ42" s="25"/>
      <c r="AK42" s="25"/>
      <c r="AL42" s="25"/>
      <c r="AM42" s="21">
        <f>SUM(AH42:AL42)</f>
        <v>0</v>
      </c>
      <c r="AN42" s="25"/>
      <c r="AO42" s="25"/>
      <c r="AP42" s="25"/>
      <c r="AQ42" s="25"/>
      <c r="AR42" s="25"/>
      <c r="AS42" s="21">
        <f>SUM(AN42:AR42)</f>
        <v>0</v>
      </c>
      <c r="AT42" s="25"/>
      <c r="AU42" s="25"/>
      <c r="AV42" s="25"/>
      <c r="AW42" s="25"/>
      <c r="AX42" s="25"/>
      <c r="AY42" s="21">
        <f>SUM(AT42:AX42)</f>
        <v>0</v>
      </c>
      <c r="AZ42" s="21">
        <f t="shared" ref="AZ42" si="92">SUM(AG42,AM42,AS42,AY42)</f>
        <v>0</v>
      </c>
      <c r="BA42" s="20"/>
      <c r="BB42" s="25"/>
      <c r="BC42" s="25"/>
      <c r="BD42" s="25"/>
      <c r="BE42" s="25"/>
      <c r="BF42" s="25"/>
      <c r="BG42" s="21">
        <f t="shared" si="8"/>
        <v>0</v>
      </c>
      <c r="BH42" s="25"/>
      <c r="BI42" s="25"/>
      <c r="BJ42" s="25"/>
      <c r="BK42" s="25"/>
      <c r="BL42" s="25"/>
      <c r="BM42" s="21">
        <f t="shared" ref="BM42" si="93">SUM(BH42:BL42)</f>
        <v>0</v>
      </c>
      <c r="BN42" s="25"/>
      <c r="BO42" s="25"/>
      <c r="BP42" s="25"/>
      <c r="BQ42" s="25"/>
      <c r="BR42" s="25"/>
      <c r="BS42" s="21">
        <f>SUM(BN42:BR42)</f>
        <v>0</v>
      </c>
      <c r="BT42" s="25"/>
      <c r="BU42" s="25"/>
      <c r="BV42" s="25"/>
      <c r="BW42" s="25"/>
      <c r="BX42" s="25"/>
      <c r="BY42" s="21">
        <f t="shared" ref="BY42" si="94">SUM(BT42:BX42)</f>
        <v>0</v>
      </c>
      <c r="BZ42" s="21">
        <f t="shared" si="12"/>
        <v>0</v>
      </c>
      <c r="CA42" s="20"/>
      <c r="CB42" s="25"/>
      <c r="CC42" s="25"/>
      <c r="CD42" s="25"/>
      <c r="CE42" s="25"/>
      <c r="CF42" s="25"/>
      <c r="CG42" s="25"/>
      <c r="CH42" s="21">
        <f>SUM(CB42:CG42)</f>
        <v>0</v>
      </c>
      <c r="CI42" s="25"/>
      <c r="CJ42" s="25"/>
      <c r="CK42" s="25"/>
      <c r="CL42" s="25"/>
      <c r="CM42" s="25"/>
      <c r="CN42" s="25"/>
      <c r="CO42" s="21">
        <f>SUM(CI42:CN42)</f>
        <v>0</v>
      </c>
      <c r="CP42" s="25"/>
      <c r="CQ42" s="25"/>
      <c r="CR42" s="25"/>
      <c r="CS42" s="25"/>
      <c r="CT42" s="25"/>
      <c r="CU42" s="21">
        <f t="shared" si="85"/>
        <v>0</v>
      </c>
      <c r="CV42" s="25">
        <v>0.2</v>
      </c>
      <c r="CW42" s="25">
        <v>0.4</v>
      </c>
      <c r="CX42" s="25"/>
      <c r="CY42" s="25"/>
      <c r="CZ42" s="21">
        <f t="shared" si="16"/>
        <v>0.60000000000000009</v>
      </c>
      <c r="DA42" s="25"/>
      <c r="DB42" s="25"/>
      <c r="DC42" s="25"/>
      <c r="DD42" s="21">
        <f t="shared" si="29"/>
        <v>0</v>
      </c>
      <c r="DE42" s="25"/>
      <c r="DF42" s="25"/>
      <c r="DG42" s="25"/>
      <c r="DH42" s="25"/>
      <c r="DI42" s="25"/>
      <c r="DJ42" s="21">
        <f t="shared" ref="DJ42" si="95">SUM(DE42:DI42)</f>
        <v>0</v>
      </c>
      <c r="DK42" s="21">
        <f t="shared" si="18"/>
        <v>0.60000000000000009</v>
      </c>
      <c r="DL42" s="20"/>
      <c r="DM42" s="25"/>
      <c r="DN42" s="21">
        <f t="shared" si="26"/>
        <v>0</v>
      </c>
      <c r="DO42" s="25"/>
      <c r="DP42" s="25"/>
      <c r="DQ42" s="25"/>
      <c r="DR42" s="25"/>
      <c r="DS42" s="25"/>
      <c r="DT42" s="25"/>
      <c r="DU42" s="25"/>
      <c r="DV42" s="25"/>
      <c r="DW42" s="25"/>
      <c r="DX42" s="25"/>
      <c r="DY42" s="25"/>
      <c r="DZ42" s="25"/>
      <c r="EA42" s="21">
        <f t="shared" ref="EA42" si="96">SUM(DO42:DZ42)</f>
        <v>0</v>
      </c>
      <c r="EB42" s="25"/>
      <c r="EC42" s="25"/>
      <c r="ED42" s="25"/>
      <c r="EE42" s="25"/>
      <c r="EF42" s="25"/>
      <c r="EG42" s="21">
        <f t="shared" si="87"/>
        <v>0</v>
      </c>
      <c r="EH42" s="21">
        <f t="shared" si="27"/>
        <v>0</v>
      </c>
    </row>
    <row r="43" spans="1:138" x14ac:dyDescent="0.25">
      <c r="A43" s="26"/>
      <c r="B43" s="8" t="s">
        <v>55</v>
      </c>
      <c r="C43" s="64" t="s">
        <v>186</v>
      </c>
      <c r="D43" s="25"/>
      <c r="E43" s="25"/>
      <c r="F43" s="25"/>
      <c r="G43" s="25"/>
      <c r="H43" s="25"/>
      <c r="I43" s="25">
        <v>0.5</v>
      </c>
      <c r="J43" s="25">
        <v>1</v>
      </c>
      <c r="K43" s="25">
        <v>0.59</v>
      </c>
      <c r="L43" s="25">
        <v>0.9</v>
      </c>
      <c r="M43" s="25">
        <v>0.9</v>
      </c>
      <c r="N43" s="25">
        <v>0.82</v>
      </c>
      <c r="O43" s="21">
        <f t="shared" si="40"/>
        <v>4.71</v>
      </c>
      <c r="P43" s="25"/>
      <c r="Q43" s="25"/>
      <c r="R43" s="25"/>
      <c r="S43" s="21">
        <f t="shared" si="41"/>
        <v>0</v>
      </c>
      <c r="T43" s="25"/>
      <c r="U43" s="25"/>
      <c r="V43" s="25"/>
      <c r="W43" s="25"/>
      <c r="X43" s="25"/>
      <c r="Y43" s="21">
        <f t="shared" si="42"/>
        <v>0</v>
      </c>
      <c r="Z43" s="21">
        <f t="shared" si="3"/>
        <v>4.71</v>
      </c>
      <c r="AA43" s="20"/>
      <c r="AB43" s="25">
        <v>0.82</v>
      </c>
      <c r="AC43" s="25">
        <v>0.82</v>
      </c>
      <c r="AD43" s="25">
        <v>0.82</v>
      </c>
      <c r="AE43" s="25">
        <v>0.82</v>
      </c>
      <c r="AF43" s="25">
        <v>0.82</v>
      </c>
      <c r="AG43" s="21">
        <f t="shared" si="43"/>
        <v>4.0999999999999996</v>
      </c>
      <c r="AH43" s="25"/>
      <c r="AI43" s="25"/>
      <c r="AJ43" s="25"/>
      <c r="AK43" s="25"/>
      <c r="AL43" s="25"/>
      <c r="AM43" s="21">
        <f t="shared" si="44"/>
        <v>0</v>
      </c>
      <c r="AN43" s="25"/>
      <c r="AO43" s="25"/>
      <c r="AP43" s="25"/>
      <c r="AQ43" s="25"/>
      <c r="AR43" s="25"/>
      <c r="AS43" s="21">
        <f t="shared" si="45"/>
        <v>0</v>
      </c>
      <c r="AT43" s="25"/>
      <c r="AU43" s="25"/>
      <c r="AV43" s="25"/>
      <c r="AW43" s="25"/>
      <c r="AX43" s="25"/>
      <c r="AY43" s="21">
        <f t="shared" si="46"/>
        <v>0</v>
      </c>
      <c r="AZ43" s="21">
        <f t="shared" si="47"/>
        <v>4.0999999999999996</v>
      </c>
      <c r="BA43" s="20"/>
      <c r="BB43" s="25">
        <v>0.82</v>
      </c>
      <c r="BC43" s="25">
        <v>0.82</v>
      </c>
      <c r="BD43" s="25">
        <v>0.82</v>
      </c>
      <c r="BE43" s="25">
        <v>0.82</v>
      </c>
      <c r="BF43" s="25">
        <v>0.82</v>
      </c>
      <c r="BG43" s="21">
        <f t="shared" si="8"/>
        <v>4.0999999999999996</v>
      </c>
      <c r="BH43" s="25"/>
      <c r="BI43" s="25"/>
      <c r="BJ43" s="25"/>
      <c r="BK43" s="25"/>
      <c r="BL43" s="25"/>
      <c r="BM43" s="21">
        <f t="shared" si="9"/>
        <v>0</v>
      </c>
      <c r="BN43" s="25"/>
      <c r="BO43" s="25"/>
      <c r="BP43" s="25"/>
      <c r="BQ43" s="25"/>
      <c r="BR43" s="25"/>
      <c r="BS43" s="21">
        <f t="shared" ref="BS43" si="97">SUM(BN43:BR43)</f>
        <v>0</v>
      </c>
      <c r="BT43" s="25"/>
      <c r="BU43" s="25"/>
      <c r="BV43" s="25"/>
      <c r="BW43" s="25"/>
      <c r="BX43" s="25"/>
      <c r="BY43" s="21">
        <f t="shared" si="11"/>
        <v>0</v>
      </c>
      <c r="BZ43" s="21">
        <f t="shared" ref="BZ43:BZ78" si="98">SUM(BG43,BM43,BS43,BY43)</f>
        <v>4.0999999999999996</v>
      </c>
      <c r="CA43" s="20"/>
      <c r="CB43" s="25">
        <v>1</v>
      </c>
      <c r="CC43" s="25">
        <v>1</v>
      </c>
      <c r="CD43" s="25">
        <v>1</v>
      </c>
      <c r="CE43" s="25">
        <v>1</v>
      </c>
      <c r="CF43" s="25">
        <v>1</v>
      </c>
      <c r="CG43" s="25"/>
      <c r="CH43" s="21">
        <f t="shared" ref="CH43:CH51" si="99">SUM(CB43:CG43)</f>
        <v>5</v>
      </c>
      <c r="CI43" s="25"/>
      <c r="CJ43" s="25"/>
      <c r="CK43" s="25"/>
      <c r="CL43" s="25"/>
      <c r="CM43" s="25"/>
      <c r="CN43" s="25"/>
      <c r="CO43" s="21">
        <f t="shared" ref="CO43:CO51" si="100">SUM(CI43:CN43)</f>
        <v>0</v>
      </c>
      <c r="CP43" s="25"/>
      <c r="CQ43" s="25"/>
      <c r="CR43" s="25"/>
      <c r="CS43" s="25"/>
      <c r="CT43" s="25"/>
      <c r="CU43" s="21">
        <f t="shared" si="85"/>
        <v>0</v>
      </c>
      <c r="CV43" s="25">
        <v>2</v>
      </c>
      <c r="CW43" s="25">
        <v>3</v>
      </c>
      <c r="CX43" s="25"/>
      <c r="CY43" s="25"/>
      <c r="CZ43" s="21">
        <f t="shared" ref="CZ43:CZ74" si="101">SUM(CV43:CY43)</f>
        <v>5</v>
      </c>
      <c r="DA43" s="25"/>
      <c r="DB43" s="25"/>
      <c r="DC43" s="25"/>
      <c r="DD43" s="21">
        <f t="shared" si="29"/>
        <v>0</v>
      </c>
      <c r="DE43" s="25"/>
      <c r="DF43" s="25"/>
      <c r="DG43" s="25"/>
      <c r="DH43" s="25"/>
      <c r="DI43" s="25"/>
      <c r="DJ43" s="21">
        <f t="shared" si="86"/>
        <v>0</v>
      </c>
      <c r="DK43" s="21">
        <f t="shared" ref="DK43:DK74" si="102">SUM(CH43,CO43,CZ43,DD43,DJ43,CU43)</f>
        <v>10</v>
      </c>
      <c r="DL43" s="20"/>
      <c r="DM43" s="25"/>
      <c r="DN43" s="21">
        <f t="shared" si="26"/>
        <v>0</v>
      </c>
      <c r="DO43" s="25"/>
      <c r="DP43" s="25"/>
      <c r="DQ43" s="25"/>
      <c r="DR43" s="25"/>
      <c r="DS43" s="25"/>
      <c r="DT43" s="25"/>
      <c r="DU43" s="25"/>
      <c r="DV43" s="25"/>
      <c r="DW43" s="25"/>
      <c r="DX43" s="25"/>
      <c r="DY43" s="25"/>
      <c r="DZ43" s="25"/>
      <c r="EA43" s="21">
        <f t="shared" si="19"/>
        <v>0</v>
      </c>
      <c r="EB43" s="25"/>
      <c r="EC43" s="25"/>
      <c r="ED43" s="25"/>
      <c r="EE43" s="25"/>
      <c r="EF43" s="25"/>
      <c r="EG43" s="21">
        <f t="shared" si="87"/>
        <v>0</v>
      </c>
      <c r="EH43" s="21">
        <f t="shared" si="27"/>
        <v>0</v>
      </c>
    </row>
    <row r="44" spans="1:138" x14ac:dyDescent="0.25">
      <c r="A44" s="88"/>
      <c r="B44" s="8" t="s">
        <v>56</v>
      </c>
      <c r="C44" s="64" t="s">
        <v>187</v>
      </c>
      <c r="D44" s="25"/>
      <c r="E44" s="25"/>
      <c r="F44" s="25"/>
      <c r="G44" s="25"/>
      <c r="H44" s="25"/>
      <c r="I44" s="25"/>
      <c r="J44" s="25"/>
      <c r="K44" s="25"/>
      <c r="L44" s="25"/>
      <c r="M44" s="25"/>
      <c r="N44" s="25"/>
      <c r="O44" s="21">
        <f>SUM(D44:N44)</f>
        <v>0</v>
      </c>
      <c r="P44" s="25"/>
      <c r="Q44" s="25"/>
      <c r="R44" s="25"/>
      <c r="S44" s="21">
        <f>SUM(P44:R44)</f>
        <v>0</v>
      </c>
      <c r="T44" s="25"/>
      <c r="U44" s="25"/>
      <c r="V44" s="25"/>
      <c r="W44" s="25"/>
      <c r="X44" s="25"/>
      <c r="Y44" s="21">
        <f>SUM(T44:X44)</f>
        <v>0</v>
      </c>
      <c r="Z44" s="21">
        <f t="shared" si="3"/>
        <v>0</v>
      </c>
      <c r="AA44" s="20"/>
      <c r="AB44" s="25"/>
      <c r="AC44" s="25"/>
      <c r="AD44" s="25"/>
      <c r="AE44" s="25"/>
      <c r="AF44" s="25"/>
      <c r="AG44" s="21">
        <f>SUM(AB44:AF44)</f>
        <v>0</v>
      </c>
      <c r="AH44" s="25"/>
      <c r="AI44" s="25"/>
      <c r="AJ44" s="25"/>
      <c r="AK44" s="25"/>
      <c r="AL44" s="25"/>
      <c r="AM44" s="21">
        <f>SUM(AH44:AL44)</f>
        <v>0</v>
      </c>
      <c r="AN44" s="25"/>
      <c r="AO44" s="25"/>
      <c r="AP44" s="25"/>
      <c r="AQ44" s="25"/>
      <c r="AR44" s="25"/>
      <c r="AS44" s="21">
        <f>SUM(AN44:AR44)</f>
        <v>0</v>
      </c>
      <c r="AT44" s="25"/>
      <c r="AU44" s="25"/>
      <c r="AV44" s="25"/>
      <c r="AW44" s="25"/>
      <c r="AX44" s="25"/>
      <c r="AY44" s="21">
        <f>SUM(AT44:AX44)</f>
        <v>0</v>
      </c>
      <c r="AZ44" s="21">
        <f t="shared" ref="AZ44" si="103">SUM(AG44,AM44,AS44,AY44)</f>
        <v>0</v>
      </c>
      <c r="BA44" s="20"/>
      <c r="BB44" s="25"/>
      <c r="BC44" s="25"/>
      <c r="BD44" s="25"/>
      <c r="BE44" s="25"/>
      <c r="BF44" s="25"/>
      <c r="BG44" s="21">
        <f t="shared" si="8"/>
        <v>0</v>
      </c>
      <c r="BH44" s="25"/>
      <c r="BI44" s="25"/>
      <c r="BJ44" s="25"/>
      <c r="BK44" s="25"/>
      <c r="BL44" s="25"/>
      <c r="BM44" s="21">
        <f t="shared" si="9"/>
        <v>0</v>
      </c>
      <c r="BN44" s="25"/>
      <c r="BO44" s="25"/>
      <c r="BP44" s="25"/>
      <c r="BQ44" s="25"/>
      <c r="BR44" s="25"/>
      <c r="BS44" s="21">
        <f>SUM(BN44:BR44)</f>
        <v>0</v>
      </c>
      <c r="BT44" s="25"/>
      <c r="BU44" s="25"/>
      <c r="BV44" s="25"/>
      <c r="BW44" s="25"/>
      <c r="BX44" s="25"/>
      <c r="BY44" s="21">
        <f t="shared" si="11"/>
        <v>0</v>
      </c>
      <c r="BZ44" s="21">
        <f t="shared" ref="BZ44" si="104">SUM(BG44,BM44,BS44,BY44)</f>
        <v>0</v>
      </c>
      <c r="CA44" s="20"/>
      <c r="CB44" s="25"/>
      <c r="CC44" s="25"/>
      <c r="CD44" s="25"/>
      <c r="CE44" s="25"/>
      <c r="CF44" s="25"/>
      <c r="CG44" s="25"/>
      <c r="CH44" s="21">
        <f>SUM(CB44:CG44)</f>
        <v>0</v>
      </c>
      <c r="CI44" s="25"/>
      <c r="CJ44" s="25"/>
      <c r="CK44" s="25"/>
      <c r="CL44" s="25"/>
      <c r="CM44" s="25"/>
      <c r="CN44" s="25"/>
      <c r="CO44" s="21">
        <f>SUM(CI44:CN44)</f>
        <v>0</v>
      </c>
      <c r="CP44" s="25"/>
      <c r="CQ44" s="25"/>
      <c r="CR44" s="25"/>
      <c r="CS44" s="25"/>
      <c r="CT44" s="25"/>
      <c r="CU44" s="21">
        <f t="shared" ref="CU44" si="105">SUM(CP44:CT44)</f>
        <v>0</v>
      </c>
      <c r="CV44" s="25">
        <v>0.1</v>
      </c>
      <c r="CW44" s="25"/>
      <c r="CX44" s="25"/>
      <c r="CY44" s="25"/>
      <c r="CZ44" s="21">
        <f t="shared" si="101"/>
        <v>0.1</v>
      </c>
      <c r="DA44" s="25"/>
      <c r="DB44" s="25"/>
      <c r="DC44" s="25"/>
      <c r="DD44" s="21">
        <f t="shared" si="29"/>
        <v>0</v>
      </c>
      <c r="DE44" s="25"/>
      <c r="DF44" s="25"/>
      <c r="DG44" s="25"/>
      <c r="DH44" s="25"/>
      <c r="DI44" s="25"/>
      <c r="DJ44" s="21">
        <f t="shared" ref="DJ44" si="106">SUM(DE44:DI44)</f>
        <v>0</v>
      </c>
      <c r="DK44" s="21">
        <f t="shared" si="102"/>
        <v>0.1</v>
      </c>
      <c r="DL44" s="20"/>
      <c r="DM44" s="25"/>
      <c r="DN44" s="21">
        <f t="shared" si="26"/>
        <v>0</v>
      </c>
      <c r="DO44" s="25"/>
      <c r="DP44" s="25"/>
      <c r="DQ44" s="25"/>
      <c r="DR44" s="25"/>
      <c r="DS44" s="25"/>
      <c r="DT44" s="25"/>
      <c r="DU44" s="25"/>
      <c r="DV44" s="25"/>
      <c r="DW44" s="25"/>
      <c r="DX44" s="25"/>
      <c r="DY44" s="25"/>
      <c r="DZ44" s="25"/>
      <c r="EA44" s="21">
        <f t="shared" si="19"/>
        <v>0</v>
      </c>
      <c r="EB44" s="25"/>
      <c r="EC44" s="25"/>
      <c r="ED44" s="25"/>
      <c r="EE44" s="25"/>
      <c r="EF44" s="25"/>
      <c r="EG44" s="21">
        <f t="shared" ref="EG44" si="107">SUM(EB44:EF44)</f>
        <v>0</v>
      </c>
      <c r="EH44" s="21">
        <f t="shared" si="27"/>
        <v>0</v>
      </c>
    </row>
    <row r="45" spans="1:138" x14ac:dyDescent="0.25">
      <c r="A45" s="88"/>
      <c r="B45" s="8" t="s">
        <v>57</v>
      </c>
      <c r="C45" s="64" t="s">
        <v>186</v>
      </c>
      <c r="D45" s="25"/>
      <c r="E45" s="25"/>
      <c r="F45" s="25"/>
      <c r="G45" s="25"/>
      <c r="H45" s="25"/>
      <c r="I45" s="25"/>
      <c r="J45" s="25"/>
      <c r="K45" s="25"/>
      <c r="L45" s="25"/>
      <c r="M45" s="25"/>
      <c r="N45" s="25"/>
      <c r="O45" s="21">
        <f>SUM(D45:N45)</f>
        <v>0</v>
      </c>
      <c r="P45" s="25"/>
      <c r="Q45" s="25"/>
      <c r="R45" s="25"/>
      <c r="S45" s="21">
        <f>SUM(P45:R45)</f>
        <v>0</v>
      </c>
      <c r="T45" s="25"/>
      <c r="U45" s="25"/>
      <c r="V45" s="25"/>
      <c r="W45" s="25"/>
      <c r="X45" s="25"/>
      <c r="Y45" s="21">
        <f>SUM(T45:X45)</f>
        <v>0</v>
      </c>
      <c r="Z45" s="21">
        <f t="shared" ref="Z45" si="108">SUM(O45,S45,Y45)</f>
        <v>0</v>
      </c>
      <c r="AA45" s="20"/>
      <c r="AB45" s="25"/>
      <c r="AC45" s="25"/>
      <c r="AD45" s="25"/>
      <c r="AE45" s="25"/>
      <c r="AF45" s="25"/>
      <c r="AG45" s="21">
        <f>SUM(AB45:AF45)</f>
        <v>0</v>
      </c>
      <c r="AH45" s="25"/>
      <c r="AI45" s="25"/>
      <c r="AJ45" s="25"/>
      <c r="AK45" s="25"/>
      <c r="AL45" s="25"/>
      <c r="AM45" s="21">
        <f>SUM(AH45:AL45)</f>
        <v>0</v>
      </c>
      <c r="AN45" s="25"/>
      <c r="AO45" s="25"/>
      <c r="AP45" s="25"/>
      <c r="AQ45" s="25"/>
      <c r="AR45" s="25"/>
      <c r="AS45" s="21">
        <f>SUM(AN45:AR45)</f>
        <v>0</v>
      </c>
      <c r="AT45" s="25"/>
      <c r="AU45" s="25"/>
      <c r="AV45" s="25"/>
      <c r="AW45" s="25"/>
      <c r="AX45" s="25"/>
      <c r="AY45" s="21">
        <f>SUM(AT45:AX45)</f>
        <v>0</v>
      </c>
      <c r="AZ45" s="21">
        <f t="shared" si="47"/>
        <v>0</v>
      </c>
      <c r="BA45" s="20"/>
      <c r="BB45" s="25"/>
      <c r="BC45" s="25"/>
      <c r="BD45" s="25"/>
      <c r="BE45" s="25"/>
      <c r="BF45" s="25"/>
      <c r="BG45" s="21">
        <f t="shared" ref="BG45" si="109">SUM(BB45:BF45)</f>
        <v>0</v>
      </c>
      <c r="BH45" s="25"/>
      <c r="BI45" s="25"/>
      <c r="BJ45" s="25"/>
      <c r="BK45" s="25"/>
      <c r="BL45" s="25"/>
      <c r="BM45" s="21">
        <f t="shared" ref="BM45" si="110">SUM(BH45:BL45)</f>
        <v>0</v>
      </c>
      <c r="BN45" s="25"/>
      <c r="BO45" s="25"/>
      <c r="BP45" s="25"/>
      <c r="BQ45" s="25"/>
      <c r="BR45" s="25"/>
      <c r="BS45" s="21">
        <f>SUM(BN45:BR45)</f>
        <v>0</v>
      </c>
      <c r="BT45" s="25"/>
      <c r="BU45" s="25"/>
      <c r="BV45" s="25"/>
      <c r="BW45" s="25"/>
      <c r="BX45" s="25"/>
      <c r="BY45" s="21">
        <f t="shared" ref="BY45" si="111">SUM(BT45:BX45)</f>
        <v>0</v>
      </c>
      <c r="BZ45" s="21">
        <f t="shared" si="98"/>
        <v>0</v>
      </c>
      <c r="CA45" s="20"/>
      <c r="CB45" s="25"/>
      <c r="CC45" s="25"/>
      <c r="CD45" s="25"/>
      <c r="CE45" s="25"/>
      <c r="CF45" s="25"/>
      <c r="CG45" s="25"/>
      <c r="CH45" s="21">
        <f>SUM(CB45:CG45)</f>
        <v>0</v>
      </c>
      <c r="CI45" s="25"/>
      <c r="CJ45" s="25"/>
      <c r="CK45" s="25"/>
      <c r="CL45" s="25"/>
      <c r="CM45" s="25"/>
      <c r="CN45" s="25"/>
      <c r="CO45" s="21">
        <f>SUM(CI45:CN45)</f>
        <v>0</v>
      </c>
      <c r="CP45" s="25"/>
      <c r="CQ45" s="25"/>
      <c r="CR45" s="25"/>
      <c r="CS45" s="25"/>
      <c r="CT45" s="25"/>
      <c r="CU45" s="21">
        <f t="shared" si="85"/>
        <v>0</v>
      </c>
      <c r="CV45" s="25">
        <v>0.04</v>
      </c>
      <c r="CW45" s="25">
        <v>0.04</v>
      </c>
      <c r="CX45" s="25"/>
      <c r="CY45" s="25"/>
      <c r="CZ45" s="21">
        <f t="shared" si="101"/>
        <v>0.08</v>
      </c>
      <c r="DA45" s="25"/>
      <c r="DB45" s="25"/>
      <c r="DC45" s="25"/>
      <c r="DD45" s="21">
        <f t="shared" si="29"/>
        <v>0</v>
      </c>
      <c r="DE45" s="25"/>
      <c r="DF45" s="25"/>
      <c r="DG45" s="25"/>
      <c r="DH45" s="25"/>
      <c r="DI45" s="25"/>
      <c r="DJ45" s="21">
        <f t="shared" si="86"/>
        <v>0</v>
      </c>
      <c r="DK45" s="21">
        <f t="shared" si="102"/>
        <v>0.08</v>
      </c>
      <c r="DL45" s="20"/>
      <c r="DM45" s="25"/>
      <c r="DN45" s="21">
        <f t="shared" si="26"/>
        <v>0</v>
      </c>
      <c r="DO45" s="25"/>
      <c r="DP45" s="25"/>
      <c r="DQ45" s="25"/>
      <c r="DR45" s="25"/>
      <c r="DS45" s="25"/>
      <c r="DT45" s="25"/>
      <c r="DU45" s="25"/>
      <c r="DV45" s="25"/>
      <c r="DW45" s="25"/>
      <c r="DX45" s="25"/>
      <c r="DY45" s="25"/>
      <c r="DZ45" s="25"/>
      <c r="EA45" s="21">
        <f t="shared" ref="EA45" si="112">SUM(DO45:DZ45)</f>
        <v>0</v>
      </c>
      <c r="EB45" s="25"/>
      <c r="EC45" s="25"/>
      <c r="ED45" s="25"/>
      <c r="EE45" s="25"/>
      <c r="EF45" s="25"/>
      <c r="EG45" s="21">
        <f t="shared" si="87"/>
        <v>0</v>
      </c>
      <c r="EH45" s="21">
        <f t="shared" si="27"/>
        <v>0</v>
      </c>
    </row>
    <row r="46" spans="1:138" x14ac:dyDescent="0.25">
      <c r="A46" s="88"/>
      <c r="B46" s="8" t="s">
        <v>58</v>
      </c>
      <c r="C46" s="64" t="s">
        <v>187</v>
      </c>
      <c r="D46" s="25"/>
      <c r="E46" s="25"/>
      <c r="F46" s="25"/>
      <c r="G46" s="25"/>
      <c r="H46" s="25"/>
      <c r="I46" s="25"/>
      <c r="J46" s="25"/>
      <c r="K46" s="25"/>
      <c r="L46" s="25"/>
      <c r="M46" s="25"/>
      <c r="N46" s="25"/>
      <c r="O46" s="21">
        <f>SUM(D46:N46)</f>
        <v>0</v>
      </c>
      <c r="P46" s="25"/>
      <c r="Q46" s="25"/>
      <c r="R46" s="25"/>
      <c r="S46" s="21">
        <f>SUM(P46:R46)</f>
        <v>0</v>
      </c>
      <c r="T46" s="25"/>
      <c r="U46" s="25"/>
      <c r="V46" s="25"/>
      <c r="W46" s="25"/>
      <c r="X46" s="25"/>
      <c r="Y46" s="21">
        <f>SUM(T46:X46)</f>
        <v>0</v>
      </c>
      <c r="Z46" s="21">
        <f t="shared" si="3"/>
        <v>0</v>
      </c>
      <c r="AA46" s="20"/>
      <c r="AB46" s="25"/>
      <c r="AC46" s="25"/>
      <c r="AD46" s="25"/>
      <c r="AE46" s="25"/>
      <c r="AF46" s="25"/>
      <c r="AG46" s="21">
        <f>SUM(AB46:AF46)</f>
        <v>0</v>
      </c>
      <c r="AH46" s="25"/>
      <c r="AI46" s="25"/>
      <c r="AJ46" s="25"/>
      <c r="AK46" s="25"/>
      <c r="AL46" s="25"/>
      <c r="AM46" s="21">
        <f>SUM(AH46:AL46)</f>
        <v>0</v>
      </c>
      <c r="AN46" s="25"/>
      <c r="AO46" s="25"/>
      <c r="AP46" s="25"/>
      <c r="AQ46" s="25"/>
      <c r="AR46" s="25"/>
      <c r="AS46" s="21">
        <f>SUM(AN46:AR46)</f>
        <v>0</v>
      </c>
      <c r="AT46" s="25"/>
      <c r="AU46" s="25"/>
      <c r="AV46" s="25"/>
      <c r="AW46" s="25"/>
      <c r="AX46" s="25"/>
      <c r="AY46" s="21">
        <f>SUM(AT46:AX46)</f>
        <v>0</v>
      </c>
      <c r="AZ46" s="21">
        <f t="shared" si="47"/>
        <v>0</v>
      </c>
      <c r="BA46" s="20"/>
      <c r="BB46" s="25"/>
      <c r="BC46" s="25"/>
      <c r="BD46" s="25"/>
      <c r="BE46" s="25"/>
      <c r="BF46" s="25">
        <v>0</v>
      </c>
      <c r="BG46" s="21">
        <f t="shared" si="8"/>
        <v>0</v>
      </c>
      <c r="BH46" s="25"/>
      <c r="BI46" s="25"/>
      <c r="BJ46" s="25"/>
      <c r="BK46" s="25"/>
      <c r="BL46" s="25"/>
      <c r="BM46" s="21">
        <f t="shared" si="9"/>
        <v>0</v>
      </c>
      <c r="BN46" s="25"/>
      <c r="BO46" s="25"/>
      <c r="BP46" s="25"/>
      <c r="BQ46" s="25"/>
      <c r="BR46" s="25"/>
      <c r="BS46" s="21">
        <f>SUM(BN46:BR46)</f>
        <v>0</v>
      </c>
      <c r="BT46" s="25"/>
      <c r="BU46" s="25"/>
      <c r="BV46" s="25"/>
      <c r="BW46" s="25"/>
      <c r="BX46" s="25"/>
      <c r="BY46" s="21">
        <f t="shared" si="11"/>
        <v>0</v>
      </c>
      <c r="BZ46" s="21">
        <f t="shared" si="98"/>
        <v>0</v>
      </c>
      <c r="CA46" s="20"/>
      <c r="CB46" s="25"/>
      <c r="CC46" s="25"/>
      <c r="CD46" s="25"/>
      <c r="CE46" s="25"/>
      <c r="CF46" s="25"/>
      <c r="CG46" s="25"/>
      <c r="CH46" s="21">
        <f>SUM(CB46:CG46)</f>
        <v>0</v>
      </c>
      <c r="CI46" s="25"/>
      <c r="CJ46" s="25"/>
      <c r="CK46" s="25"/>
      <c r="CL46" s="25"/>
      <c r="CM46" s="25"/>
      <c r="CN46" s="25"/>
      <c r="CO46" s="21">
        <f>SUM(CI46:CN46)</f>
        <v>0</v>
      </c>
      <c r="CP46" s="25"/>
      <c r="CQ46" s="25"/>
      <c r="CR46" s="25"/>
      <c r="CS46" s="25"/>
      <c r="CT46" s="25"/>
      <c r="CU46" s="21">
        <f t="shared" si="85"/>
        <v>0</v>
      </c>
      <c r="CV46" s="25">
        <v>2.5000000000000001E-3</v>
      </c>
      <c r="CW46" s="25"/>
      <c r="CX46" s="25"/>
      <c r="CY46" s="25"/>
      <c r="CZ46" s="21">
        <f t="shared" si="101"/>
        <v>2.5000000000000001E-3</v>
      </c>
      <c r="DA46" s="25"/>
      <c r="DB46" s="25"/>
      <c r="DC46" s="25"/>
      <c r="DD46" s="21">
        <f t="shared" si="29"/>
        <v>0</v>
      </c>
      <c r="DE46" s="25"/>
      <c r="DF46" s="25"/>
      <c r="DG46" s="25"/>
      <c r="DH46" s="25"/>
      <c r="DI46" s="25"/>
      <c r="DJ46" s="21">
        <f t="shared" si="86"/>
        <v>0</v>
      </c>
      <c r="DK46" s="21">
        <f t="shared" si="102"/>
        <v>2.5000000000000001E-3</v>
      </c>
      <c r="DL46" s="20"/>
      <c r="DM46" s="25"/>
      <c r="DN46" s="21">
        <f t="shared" si="26"/>
        <v>0</v>
      </c>
      <c r="DO46" s="25"/>
      <c r="DP46" s="25"/>
      <c r="DQ46" s="25"/>
      <c r="DR46" s="25"/>
      <c r="DS46" s="25"/>
      <c r="DT46" s="25"/>
      <c r="DU46" s="25"/>
      <c r="DV46" s="25"/>
      <c r="DW46" s="25"/>
      <c r="DX46" s="25"/>
      <c r="DY46" s="25"/>
      <c r="DZ46" s="25"/>
      <c r="EA46" s="21">
        <f t="shared" si="19"/>
        <v>0</v>
      </c>
      <c r="EB46" s="25"/>
      <c r="EC46" s="25"/>
      <c r="ED46" s="25"/>
      <c r="EE46" s="25"/>
      <c r="EF46" s="25"/>
      <c r="EG46" s="21">
        <f t="shared" si="87"/>
        <v>0</v>
      </c>
      <c r="EH46" s="21">
        <f t="shared" si="27"/>
        <v>0</v>
      </c>
    </row>
    <row r="47" spans="1:138" x14ac:dyDescent="0.25">
      <c r="A47" s="88"/>
      <c r="B47" s="8" t="s">
        <v>59</v>
      </c>
      <c r="C47" s="64" t="s">
        <v>187</v>
      </c>
      <c r="D47" s="25"/>
      <c r="E47" s="25"/>
      <c r="F47" s="25"/>
      <c r="G47" s="25"/>
      <c r="H47" s="25"/>
      <c r="I47" s="25"/>
      <c r="J47" s="25"/>
      <c r="K47" s="25"/>
      <c r="L47" s="25"/>
      <c r="M47" s="25"/>
      <c r="N47" s="25"/>
      <c r="O47" s="21">
        <f>SUM(D47:N47)</f>
        <v>0</v>
      </c>
      <c r="P47" s="25"/>
      <c r="Q47" s="25"/>
      <c r="R47" s="25"/>
      <c r="S47" s="21">
        <f>SUM(P47:R47)</f>
        <v>0</v>
      </c>
      <c r="T47" s="25"/>
      <c r="U47" s="25"/>
      <c r="V47" s="25"/>
      <c r="W47" s="25"/>
      <c r="X47" s="25"/>
      <c r="Y47" s="21">
        <f>SUM(T47:X47)</f>
        <v>0</v>
      </c>
      <c r="Z47" s="21">
        <f t="shared" si="3"/>
        <v>0</v>
      </c>
      <c r="AA47" s="20"/>
      <c r="AB47" s="25"/>
      <c r="AC47" s="25"/>
      <c r="AD47" s="25"/>
      <c r="AE47" s="25"/>
      <c r="AF47" s="25"/>
      <c r="AG47" s="21">
        <f>SUM(AB47:AF47)</f>
        <v>0</v>
      </c>
      <c r="AH47" s="25"/>
      <c r="AI47" s="25"/>
      <c r="AJ47" s="25"/>
      <c r="AK47" s="25"/>
      <c r="AL47" s="25"/>
      <c r="AM47" s="21">
        <f>SUM(AH47:AL47)</f>
        <v>0</v>
      </c>
      <c r="AN47" s="25"/>
      <c r="AO47" s="25"/>
      <c r="AP47" s="25"/>
      <c r="AQ47" s="25"/>
      <c r="AR47" s="25"/>
      <c r="AS47" s="21">
        <f>SUM(AN47:AR47)</f>
        <v>0</v>
      </c>
      <c r="AT47" s="25"/>
      <c r="AU47" s="25"/>
      <c r="AV47" s="25"/>
      <c r="AW47" s="25"/>
      <c r="AX47" s="25"/>
      <c r="AY47" s="21">
        <f>SUM(AT47:AX47)</f>
        <v>0</v>
      </c>
      <c r="AZ47" s="21">
        <f t="shared" ref="AZ47:AZ48" si="113">SUM(AG47,AM47,AS47,AY47)</f>
        <v>0</v>
      </c>
      <c r="BA47" s="20"/>
      <c r="BB47" s="25"/>
      <c r="BC47" s="25"/>
      <c r="BD47" s="25"/>
      <c r="BE47" s="25"/>
      <c r="BF47" s="25"/>
      <c r="BG47" s="21">
        <f t="shared" si="8"/>
        <v>0</v>
      </c>
      <c r="BH47" s="25"/>
      <c r="BI47" s="25"/>
      <c r="BJ47" s="25"/>
      <c r="BK47" s="25"/>
      <c r="BL47" s="25"/>
      <c r="BM47" s="21">
        <f t="shared" si="9"/>
        <v>0</v>
      </c>
      <c r="BN47" s="25"/>
      <c r="BO47" s="25"/>
      <c r="BP47" s="25"/>
      <c r="BQ47" s="25"/>
      <c r="BR47" s="25"/>
      <c r="BS47" s="21">
        <f>SUM(BN47:BR47)</f>
        <v>0</v>
      </c>
      <c r="BT47" s="25"/>
      <c r="BU47" s="25"/>
      <c r="BV47" s="25"/>
      <c r="BW47" s="25"/>
      <c r="BX47" s="25"/>
      <c r="BY47" s="21">
        <f t="shared" si="11"/>
        <v>0</v>
      </c>
      <c r="BZ47" s="21">
        <f t="shared" si="98"/>
        <v>0</v>
      </c>
      <c r="CA47" s="20"/>
      <c r="CB47" s="25"/>
      <c r="CC47" s="25"/>
      <c r="CD47" s="25"/>
      <c r="CE47" s="25"/>
      <c r="CF47" s="25"/>
      <c r="CG47" s="25"/>
      <c r="CH47" s="21">
        <f>SUM(CB47:CG47)</f>
        <v>0</v>
      </c>
      <c r="CI47" s="25"/>
      <c r="CJ47" s="25"/>
      <c r="CK47" s="25"/>
      <c r="CL47" s="25"/>
      <c r="CM47" s="25"/>
      <c r="CN47" s="25"/>
      <c r="CO47" s="21">
        <f>SUM(CI47:CN47)</f>
        <v>0</v>
      </c>
      <c r="CP47" s="25"/>
      <c r="CQ47" s="25"/>
      <c r="CR47" s="25"/>
      <c r="CS47" s="25"/>
      <c r="CT47" s="25"/>
      <c r="CU47" s="21">
        <f t="shared" si="85"/>
        <v>0</v>
      </c>
      <c r="CV47" s="25">
        <v>0.25</v>
      </c>
      <c r="CW47" s="25"/>
      <c r="CX47" s="25"/>
      <c r="CY47" s="25"/>
      <c r="CZ47" s="21">
        <f t="shared" si="101"/>
        <v>0.25</v>
      </c>
      <c r="DA47" s="25"/>
      <c r="DB47" s="25"/>
      <c r="DC47" s="25"/>
      <c r="DD47" s="21">
        <f t="shared" si="29"/>
        <v>0</v>
      </c>
      <c r="DE47" s="25"/>
      <c r="DF47" s="25"/>
      <c r="DG47" s="25"/>
      <c r="DH47" s="25"/>
      <c r="DI47" s="25"/>
      <c r="DJ47" s="21">
        <f t="shared" ref="DJ47:DJ48" si="114">SUM(DE47:DI47)</f>
        <v>0</v>
      </c>
      <c r="DK47" s="21">
        <f t="shared" si="102"/>
        <v>0.25</v>
      </c>
      <c r="DL47" s="20"/>
      <c r="DM47" s="25"/>
      <c r="DN47" s="21">
        <f t="shared" si="26"/>
        <v>0</v>
      </c>
      <c r="DO47" s="25"/>
      <c r="DP47" s="25"/>
      <c r="DQ47" s="25"/>
      <c r="DR47" s="25"/>
      <c r="DS47" s="25"/>
      <c r="DT47" s="25"/>
      <c r="DU47" s="25"/>
      <c r="DV47" s="25"/>
      <c r="DW47" s="25"/>
      <c r="DX47" s="25"/>
      <c r="DY47" s="25"/>
      <c r="DZ47" s="25"/>
      <c r="EA47" s="21">
        <f t="shared" si="19"/>
        <v>0</v>
      </c>
      <c r="EB47" s="25"/>
      <c r="EC47" s="25"/>
      <c r="ED47" s="25"/>
      <c r="EE47" s="25"/>
      <c r="EF47" s="25"/>
      <c r="EG47" s="21">
        <f t="shared" si="87"/>
        <v>0</v>
      </c>
      <c r="EH47" s="21">
        <f t="shared" si="27"/>
        <v>0</v>
      </c>
    </row>
    <row r="48" spans="1:138" x14ac:dyDescent="0.25">
      <c r="A48" s="26"/>
      <c r="B48" s="8" t="s">
        <v>60</v>
      </c>
      <c r="C48" s="64" t="s">
        <v>187</v>
      </c>
      <c r="D48" s="25"/>
      <c r="E48" s="25"/>
      <c r="F48" s="25"/>
      <c r="G48" s="25"/>
      <c r="H48" s="25"/>
      <c r="I48" s="25"/>
      <c r="J48" s="25"/>
      <c r="K48" s="25"/>
      <c r="L48" s="25"/>
      <c r="M48" s="25"/>
      <c r="N48" s="25"/>
      <c r="O48" s="21">
        <f t="shared" ref="O48" si="115">SUM(D48:N48)</f>
        <v>0</v>
      </c>
      <c r="P48" s="25"/>
      <c r="Q48" s="25"/>
      <c r="R48" s="25"/>
      <c r="S48" s="21">
        <f t="shared" ref="S48" si="116">SUM(P48:R48)</f>
        <v>0</v>
      </c>
      <c r="T48" s="25"/>
      <c r="U48" s="25"/>
      <c r="V48" s="25"/>
      <c r="W48" s="25"/>
      <c r="X48" s="25"/>
      <c r="Y48" s="21">
        <f t="shared" ref="Y48" si="117">SUM(T48:X48)</f>
        <v>0</v>
      </c>
      <c r="Z48" s="21">
        <f t="shared" ref="Z48" si="118">SUM(O48,S48,Y48)</f>
        <v>0</v>
      </c>
      <c r="AA48" s="20"/>
      <c r="AB48" s="25"/>
      <c r="AC48" s="25"/>
      <c r="AD48" s="25"/>
      <c r="AE48" s="25"/>
      <c r="AF48" s="25"/>
      <c r="AG48" s="21">
        <f t="shared" ref="AG48" si="119">SUM(AB48:AF48)</f>
        <v>0</v>
      </c>
      <c r="AH48" s="25"/>
      <c r="AI48" s="25"/>
      <c r="AJ48" s="25"/>
      <c r="AK48" s="25"/>
      <c r="AL48" s="25"/>
      <c r="AM48" s="21">
        <f t="shared" ref="AM48" si="120">SUM(AH48:AL48)</f>
        <v>0</v>
      </c>
      <c r="AN48" s="25"/>
      <c r="AO48" s="25"/>
      <c r="AP48" s="25"/>
      <c r="AQ48" s="25"/>
      <c r="AR48" s="25"/>
      <c r="AS48" s="21">
        <f t="shared" ref="AS48" si="121">SUM(AN48:AR48)</f>
        <v>0</v>
      </c>
      <c r="AT48" s="25"/>
      <c r="AU48" s="25"/>
      <c r="AV48" s="25"/>
      <c r="AW48" s="25"/>
      <c r="AX48" s="25"/>
      <c r="AY48" s="21">
        <f t="shared" ref="AY48" si="122">SUM(AT48:AX48)</f>
        <v>0</v>
      </c>
      <c r="AZ48" s="21">
        <f t="shared" si="113"/>
        <v>0</v>
      </c>
      <c r="BA48" s="20"/>
      <c r="BB48" s="25"/>
      <c r="BC48" s="25"/>
      <c r="BD48" s="25"/>
      <c r="BE48" s="25"/>
      <c r="BF48" s="25"/>
      <c r="BG48" s="21">
        <f t="shared" ref="BG48" si="123">SUM(BB48:BF48)</f>
        <v>0</v>
      </c>
      <c r="BH48" s="25"/>
      <c r="BI48" s="25"/>
      <c r="BJ48" s="25"/>
      <c r="BK48" s="25"/>
      <c r="BL48" s="25"/>
      <c r="BM48" s="21">
        <f t="shared" ref="BM48" si="124">SUM(BH48:BL48)</f>
        <v>0</v>
      </c>
      <c r="BN48" s="25"/>
      <c r="BO48" s="25"/>
      <c r="BP48" s="25"/>
      <c r="BQ48" s="25"/>
      <c r="BR48" s="25"/>
      <c r="BS48" s="21">
        <f t="shared" ref="BS48" si="125">SUM(BN48:BR48)</f>
        <v>0</v>
      </c>
      <c r="BT48" s="25"/>
      <c r="BU48" s="25"/>
      <c r="BV48" s="25"/>
      <c r="BW48" s="25"/>
      <c r="BX48" s="25"/>
      <c r="BY48" s="21">
        <f t="shared" ref="BY48" si="126">SUM(BT48:BX48)</f>
        <v>0</v>
      </c>
      <c r="BZ48" s="21">
        <f t="shared" ref="BZ48" si="127">SUM(BG48,BM48,BS48,BY48)</f>
        <v>0</v>
      </c>
      <c r="CA48" s="20"/>
      <c r="CB48" s="25"/>
      <c r="CC48" s="25"/>
      <c r="CD48" s="25"/>
      <c r="CE48" s="25"/>
      <c r="CF48" s="25"/>
      <c r="CG48" s="25"/>
      <c r="CH48" s="21">
        <f t="shared" ref="CH48" si="128">SUM(CB48:CG48)</f>
        <v>0</v>
      </c>
      <c r="CI48" s="25"/>
      <c r="CJ48" s="25"/>
      <c r="CK48" s="25"/>
      <c r="CL48" s="25"/>
      <c r="CM48" s="25"/>
      <c r="CN48" s="25"/>
      <c r="CO48" s="21">
        <f t="shared" ref="CO48" si="129">SUM(CI48:CN48)</f>
        <v>0</v>
      </c>
      <c r="CP48" s="25"/>
      <c r="CQ48" s="25"/>
      <c r="CR48" s="25"/>
      <c r="CS48" s="25"/>
      <c r="CT48" s="25"/>
      <c r="CU48" s="21">
        <f t="shared" ref="CU48" si="130">SUM(CP48:CT48)</f>
        <v>0</v>
      </c>
      <c r="CV48" s="25">
        <v>3.0000000000000001E-3</v>
      </c>
      <c r="CW48" s="25"/>
      <c r="CX48" s="25"/>
      <c r="CY48" s="25"/>
      <c r="CZ48" s="21">
        <f t="shared" si="101"/>
        <v>3.0000000000000001E-3</v>
      </c>
      <c r="DA48" s="25"/>
      <c r="DB48" s="25"/>
      <c r="DC48" s="25"/>
      <c r="DD48" s="21">
        <f t="shared" si="29"/>
        <v>0</v>
      </c>
      <c r="DE48" s="25"/>
      <c r="DF48" s="25"/>
      <c r="DG48" s="25"/>
      <c r="DH48" s="25"/>
      <c r="DI48" s="25"/>
      <c r="DJ48" s="21">
        <f t="shared" si="114"/>
        <v>0</v>
      </c>
      <c r="DK48" s="21">
        <f t="shared" si="102"/>
        <v>3.0000000000000001E-3</v>
      </c>
      <c r="DL48" s="20"/>
      <c r="DM48" s="25"/>
      <c r="DN48" s="21">
        <f t="shared" si="26"/>
        <v>0</v>
      </c>
      <c r="DO48" s="25"/>
      <c r="DP48" s="25"/>
      <c r="DQ48" s="25"/>
      <c r="DR48" s="25"/>
      <c r="DS48" s="25"/>
      <c r="DT48" s="25"/>
      <c r="DU48" s="25"/>
      <c r="DV48" s="25"/>
      <c r="DW48" s="25"/>
      <c r="DX48" s="25"/>
      <c r="DY48" s="25"/>
      <c r="DZ48" s="25"/>
      <c r="EA48" s="21">
        <f t="shared" ref="EA48" si="131">SUM(DO48:DZ48)</f>
        <v>0</v>
      </c>
      <c r="EB48" s="25"/>
      <c r="EC48" s="25"/>
      <c r="ED48" s="25"/>
      <c r="EE48" s="25"/>
      <c r="EF48" s="25"/>
      <c r="EG48" s="21">
        <f t="shared" ref="EG48" si="132">SUM(EB48:EF48)</f>
        <v>0</v>
      </c>
      <c r="EH48" s="21">
        <f t="shared" si="27"/>
        <v>0</v>
      </c>
    </row>
    <row r="49" spans="1:138" x14ac:dyDescent="0.25">
      <c r="A49" s="146">
        <v>4</v>
      </c>
      <c r="B49" s="141" t="s">
        <v>61</v>
      </c>
      <c r="C49" s="64" t="s">
        <v>186</v>
      </c>
      <c r="D49" s="25"/>
      <c r="E49" s="25"/>
      <c r="F49" s="25"/>
      <c r="G49" s="25"/>
      <c r="H49" s="25"/>
      <c r="I49" s="25"/>
      <c r="J49" s="25"/>
      <c r="K49" s="25"/>
      <c r="L49" s="25"/>
      <c r="M49" s="25"/>
      <c r="N49" s="25"/>
      <c r="O49" s="21">
        <f t="shared" si="40"/>
        <v>0</v>
      </c>
      <c r="P49" s="25"/>
      <c r="Q49" s="25"/>
      <c r="R49" s="25"/>
      <c r="S49" s="21">
        <f t="shared" si="41"/>
        <v>0</v>
      </c>
      <c r="T49" s="25"/>
      <c r="U49" s="25"/>
      <c r="V49" s="25"/>
      <c r="W49" s="25"/>
      <c r="X49" s="25"/>
      <c r="Y49" s="21">
        <f t="shared" si="42"/>
        <v>0</v>
      </c>
      <c r="Z49" s="21">
        <f t="shared" si="3"/>
        <v>0</v>
      </c>
      <c r="AA49" s="20"/>
      <c r="AB49" s="25"/>
      <c r="AC49" s="25"/>
      <c r="AD49" s="25"/>
      <c r="AE49" s="25"/>
      <c r="AF49" s="25"/>
      <c r="AG49" s="21">
        <f t="shared" si="43"/>
        <v>0</v>
      </c>
      <c r="AH49" s="25"/>
      <c r="AI49" s="25"/>
      <c r="AJ49" s="25"/>
      <c r="AK49" s="25"/>
      <c r="AL49" s="25"/>
      <c r="AM49" s="21">
        <f t="shared" si="44"/>
        <v>0</v>
      </c>
      <c r="AN49" s="25"/>
      <c r="AO49" s="25"/>
      <c r="AP49" s="25"/>
      <c r="AQ49" s="25"/>
      <c r="AR49" s="25"/>
      <c r="AS49" s="21">
        <f t="shared" si="45"/>
        <v>0</v>
      </c>
      <c r="AT49" s="25"/>
      <c r="AU49" s="25"/>
      <c r="AV49" s="25"/>
      <c r="AW49" s="25"/>
      <c r="AX49" s="25"/>
      <c r="AY49" s="21">
        <f t="shared" si="46"/>
        <v>0</v>
      </c>
      <c r="AZ49" s="21">
        <f t="shared" si="47"/>
        <v>0</v>
      </c>
      <c r="BA49" s="20"/>
      <c r="BB49" s="25"/>
      <c r="BC49" s="25">
        <v>0.1</v>
      </c>
      <c r="BD49" s="25">
        <v>0.15</v>
      </c>
      <c r="BE49" s="25">
        <v>0.15</v>
      </c>
      <c r="BF49" s="25">
        <v>0.75</v>
      </c>
      <c r="BG49" s="21">
        <f t="shared" si="8"/>
        <v>1.1499999999999999</v>
      </c>
      <c r="BH49" s="25"/>
      <c r="BI49" s="25"/>
      <c r="BJ49" s="25"/>
      <c r="BK49" s="25"/>
      <c r="BL49" s="25"/>
      <c r="BM49" s="21">
        <f t="shared" si="9"/>
        <v>0</v>
      </c>
      <c r="BN49" s="25"/>
      <c r="BO49" s="25"/>
      <c r="BP49" s="25"/>
      <c r="BQ49" s="25"/>
      <c r="BR49" s="25"/>
      <c r="BS49" s="21">
        <f t="shared" ref="BS49:BS51" si="133">SUM(BN49:BR49)</f>
        <v>0</v>
      </c>
      <c r="BT49" s="25"/>
      <c r="BU49" s="25"/>
      <c r="BV49" s="25"/>
      <c r="BW49" s="25"/>
      <c r="BX49" s="25"/>
      <c r="BY49" s="21">
        <f t="shared" si="11"/>
        <v>0</v>
      </c>
      <c r="BZ49" s="21">
        <f t="shared" si="98"/>
        <v>1.1499999999999999</v>
      </c>
      <c r="CA49" s="20"/>
      <c r="CB49" s="25">
        <v>0.1</v>
      </c>
      <c r="CC49" s="25">
        <v>0.125</v>
      </c>
      <c r="CD49" s="25">
        <v>0.125</v>
      </c>
      <c r="CE49" s="25">
        <v>0.125</v>
      </c>
      <c r="CF49" s="25">
        <v>0.125</v>
      </c>
      <c r="CG49" s="25">
        <v>0</v>
      </c>
      <c r="CH49" s="21">
        <f t="shared" si="99"/>
        <v>0.6</v>
      </c>
      <c r="CI49" s="25"/>
      <c r="CJ49" s="25"/>
      <c r="CK49" s="25"/>
      <c r="CL49" s="25"/>
      <c r="CM49" s="25"/>
      <c r="CN49" s="25"/>
      <c r="CO49" s="21">
        <f t="shared" si="100"/>
        <v>0</v>
      </c>
      <c r="CP49" s="25"/>
      <c r="CQ49" s="25"/>
      <c r="CR49" s="25"/>
      <c r="CS49" s="25"/>
      <c r="CT49" s="25"/>
      <c r="CU49" s="21">
        <f t="shared" si="85"/>
        <v>0</v>
      </c>
      <c r="CV49" s="25">
        <v>0.05</v>
      </c>
      <c r="CW49" s="25"/>
      <c r="CX49" s="25"/>
      <c r="CY49" s="25"/>
      <c r="CZ49" s="21">
        <f t="shared" si="101"/>
        <v>0.05</v>
      </c>
      <c r="DA49" s="25"/>
      <c r="DB49" s="25"/>
      <c r="DC49" s="25"/>
      <c r="DD49" s="21">
        <f t="shared" si="29"/>
        <v>0</v>
      </c>
      <c r="DE49" s="25"/>
      <c r="DF49" s="25"/>
      <c r="DG49" s="25"/>
      <c r="DH49" s="25"/>
      <c r="DI49" s="25"/>
      <c r="DJ49" s="21">
        <f t="shared" si="86"/>
        <v>0</v>
      </c>
      <c r="DK49" s="21">
        <f t="shared" si="102"/>
        <v>0.65</v>
      </c>
      <c r="DL49" s="20"/>
      <c r="DM49" s="25"/>
      <c r="DN49" s="21">
        <f t="shared" si="26"/>
        <v>0</v>
      </c>
      <c r="DO49" s="25"/>
      <c r="DP49" s="25"/>
      <c r="DQ49" s="25"/>
      <c r="DR49" s="25"/>
      <c r="DS49" s="25"/>
      <c r="DT49" s="25"/>
      <c r="DU49" s="25"/>
      <c r="DV49" s="25"/>
      <c r="DW49" s="25"/>
      <c r="DX49" s="25"/>
      <c r="DY49" s="25"/>
      <c r="DZ49" s="25"/>
      <c r="EA49" s="21">
        <f t="shared" si="19"/>
        <v>0</v>
      </c>
      <c r="EB49" s="25"/>
      <c r="EC49" s="25"/>
      <c r="ED49" s="25"/>
      <c r="EE49" s="25"/>
      <c r="EF49" s="25"/>
      <c r="EG49" s="21">
        <f t="shared" si="87"/>
        <v>0</v>
      </c>
      <c r="EH49" s="21">
        <f t="shared" si="27"/>
        <v>0</v>
      </c>
    </row>
    <row r="50" spans="1:138" x14ac:dyDescent="0.25">
      <c r="A50" s="146"/>
      <c r="B50" s="142"/>
      <c r="C50" s="64" t="s">
        <v>187</v>
      </c>
      <c r="D50" s="25"/>
      <c r="E50" s="25"/>
      <c r="F50" s="25"/>
      <c r="G50" s="25"/>
      <c r="H50" s="25"/>
      <c r="I50" s="25"/>
      <c r="J50" s="25"/>
      <c r="K50" s="25"/>
      <c r="L50" s="25"/>
      <c r="M50" s="25"/>
      <c r="N50" s="25"/>
      <c r="O50" s="21">
        <f t="shared" si="40"/>
        <v>0</v>
      </c>
      <c r="P50" s="25"/>
      <c r="Q50" s="25"/>
      <c r="R50" s="25"/>
      <c r="S50" s="21">
        <f t="shared" ref="S50" si="134">SUM(P50:R50)</f>
        <v>0</v>
      </c>
      <c r="T50" s="25"/>
      <c r="U50" s="25"/>
      <c r="V50" s="25"/>
      <c r="W50" s="25"/>
      <c r="X50" s="25"/>
      <c r="Y50" s="21">
        <f t="shared" ref="Y50" si="135">SUM(T50:X50)</f>
        <v>0</v>
      </c>
      <c r="Z50" s="21">
        <f t="shared" ref="Z50" si="136">SUM(O50,S50,Y50)</f>
        <v>0</v>
      </c>
      <c r="AA50" s="20"/>
      <c r="AB50" s="25"/>
      <c r="AC50" s="25"/>
      <c r="AD50" s="25"/>
      <c r="AE50" s="25"/>
      <c r="AF50" s="25"/>
      <c r="AG50" s="21">
        <f t="shared" ref="AG50" si="137">SUM(AB50:AF50)</f>
        <v>0</v>
      </c>
      <c r="AH50" s="25"/>
      <c r="AI50" s="25"/>
      <c r="AJ50" s="25"/>
      <c r="AK50" s="25"/>
      <c r="AL50" s="25"/>
      <c r="AM50" s="21">
        <f t="shared" ref="AM50" si="138">SUM(AH50:AL50)</f>
        <v>0</v>
      </c>
      <c r="AN50" s="25"/>
      <c r="AO50" s="25"/>
      <c r="AP50" s="25"/>
      <c r="AQ50" s="25"/>
      <c r="AR50" s="25"/>
      <c r="AS50" s="21">
        <f t="shared" ref="AS50" si="139">SUM(AN50:AR50)</f>
        <v>0</v>
      </c>
      <c r="AT50" s="25"/>
      <c r="AU50" s="25"/>
      <c r="AV50" s="25"/>
      <c r="AW50" s="25"/>
      <c r="AX50" s="25"/>
      <c r="AY50" s="21">
        <f t="shared" ref="AY50" si="140">SUM(AT50:AX50)</f>
        <v>0</v>
      </c>
      <c r="AZ50" s="21">
        <f t="shared" ref="AZ50" si="141">SUM(AG50,AM50,AS50,AY50)</f>
        <v>0</v>
      </c>
      <c r="BA50" s="20"/>
      <c r="BB50" s="25"/>
      <c r="BC50" s="25"/>
      <c r="BD50" s="25"/>
      <c r="BE50" s="25"/>
      <c r="BF50" s="25"/>
      <c r="BG50" s="21">
        <f t="shared" si="8"/>
        <v>0</v>
      </c>
      <c r="BH50" s="25"/>
      <c r="BI50" s="25"/>
      <c r="BJ50" s="25"/>
      <c r="BK50" s="25"/>
      <c r="BL50" s="25"/>
      <c r="BM50" s="21">
        <f t="shared" si="9"/>
        <v>0</v>
      </c>
      <c r="BN50" s="25"/>
      <c r="BO50" s="25"/>
      <c r="BP50" s="25"/>
      <c r="BQ50" s="25"/>
      <c r="BR50" s="25"/>
      <c r="BS50" s="21">
        <f t="shared" si="133"/>
        <v>0</v>
      </c>
      <c r="BT50" s="25"/>
      <c r="BU50" s="25"/>
      <c r="BV50" s="25"/>
      <c r="BW50" s="25"/>
      <c r="BX50" s="25"/>
      <c r="BY50" s="21">
        <f t="shared" si="11"/>
        <v>0</v>
      </c>
      <c r="BZ50" s="21">
        <f t="shared" si="98"/>
        <v>0</v>
      </c>
      <c r="CA50" s="20"/>
      <c r="CB50" s="25"/>
      <c r="CC50" s="25"/>
      <c r="CD50" s="25"/>
      <c r="CE50" s="25"/>
      <c r="CF50" s="25"/>
      <c r="CG50" s="25"/>
      <c r="CH50" s="21">
        <f t="shared" si="99"/>
        <v>0</v>
      </c>
      <c r="CI50" s="25"/>
      <c r="CJ50" s="25"/>
      <c r="CK50" s="25"/>
      <c r="CL50" s="25"/>
      <c r="CM50" s="25"/>
      <c r="CN50" s="25"/>
      <c r="CO50" s="21">
        <f t="shared" si="100"/>
        <v>0</v>
      </c>
      <c r="CP50" s="25"/>
      <c r="CQ50" s="25"/>
      <c r="CR50" s="25"/>
      <c r="CS50" s="25"/>
      <c r="CT50" s="25"/>
      <c r="CU50" s="21">
        <f t="shared" si="85"/>
        <v>0</v>
      </c>
      <c r="CV50" s="25"/>
      <c r="CW50" s="25">
        <v>6.58585E-2</v>
      </c>
      <c r="CX50" s="25"/>
      <c r="CY50" s="25"/>
      <c r="CZ50" s="21">
        <f t="shared" si="101"/>
        <v>6.58585E-2</v>
      </c>
      <c r="DA50" s="25"/>
      <c r="DB50" s="25"/>
      <c r="DC50" s="25"/>
      <c r="DD50" s="21">
        <f t="shared" si="29"/>
        <v>0</v>
      </c>
      <c r="DE50" s="25"/>
      <c r="DF50" s="25"/>
      <c r="DG50" s="25"/>
      <c r="DH50" s="25"/>
      <c r="DI50" s="25"/>
      <c r="DJ50" s="21">
        <f t="shared" ref="DJ50" si="142">SUM(DE50:DI50)</f>
        <v>0</v>
      </c>
      <c r="DK50" s="21">
        <f t="shared" si="102"/>
        <v>6.58585E-2</v>
      </c>
      <c r="DL50" s="20"/>
      <c r="DM50" s="25"/>
      <c r="DN50" s="21">
        <f t="shared" si="26"/>
        <v>0</v>
      </c>
      <c r="DO50" s="25"/>
      <c r="DP50" s="25"/>
      <c r="DQ50" s="25"/>
      <c r="DR50" s="25"/>
      <c r="DS50" s="25"/>
      <c r="DT50" s="25"/>
      <c r="DU50" s="25"/>
      <c r="DV50" s="25"/>
      <c r="DW50" s="25"/>
      <c r="DX50" s="25"/>
      <c r="DY50" s="25"/>
      <c r="DZ50" s="25"/>
      <c r="EA50" s="21">
        <f t="shared" si="19"/>
        <v>0</v>
      </c>
      <c r="EB50" s="25"/>
      <c r="EC50" s="25"/>
      <c r="ED50" s="25"/>
      <c r="EE50" s="25"/>
      <c r="EF50" s="25"/>
      <c r="EG50" s="21">
        <f t="shared" ref="EG50" si="143">SUM(EB50:EF50)</f>
        <v>0</v>
      </c>
      <c r="EH50" s="21">
        <f t="shared" si="27"/>
        <v>0</v>
      </c>
    </row>
    <row r="51" spans="1:138" x14ac:dyDescent="0.25">
      <c r="A51" s="146"/>
      <c r="B51" s="141" t="s">
        <v>62</v>
      </c>
      <c r="C51" s="64" t="s">
        <v>186</v>
      </c>
      <c r="D51" s="25"/>
      <c r="E51" s="25">
        <v>27</v>
      </c>
      <c r="F51" s="25">
        <v>13.61340648</v>
      </c>
      <c r="G51" s="25">
        <v>13.61340648</v>
      </c>
      <c r="H51" s="25">
        <v>13.61340648</v>
      </c>
      <c r="I51" s="25">
        <v>13.61340648</v>
      </c>
      <c r="J51" s="25"/>
      <c r="K51" s="25">
        <v>24.885000000000002</v>
      </c>
      <c r="L51" s="25">
        <v>24.885000000000002</v>
      </c>
      <c r="M51" s="25">
        <v>24.885000000000002</v>
      </c>
      <c r="N51" s="25">
        <v>18.885000000000002</v>
      </c>
      <c r="O51" s="21">
        <f t="shared" si="40"/>
        <v>174.99362591999997</v>
      </c>
      <c r="P51" s="25"/>
      <c r="Q51" s="25"/>
      <c r="R51" s="25"/>
      <c r="S51" s="21">
        <f t="shared" si="41"/>
        <v>0</v>
      </c>
      <c r="T51" s="25"/>
      <c r="U51" s="25"/>
      <c r="V51" s="25"/>
      <c r="W51" s="25">
        <v>9.6999999999999993</v>
      </c>
      <c r="X51" s="25"/>
      <c r="Y51" s="21">
        <f t="shared" si="42"/>
        <v>9.6999999999999993</v>
      </c>
      <c r="Z51" s="21">
        <f t="shared" si="3"/>
        <v>184.69362591999996</v>
      </c>
      <c r="AA51" s="18"/>
      <c r="AB51" s="25">
        <v>20</v>
      </c>
      <c r="AC51" s="25">
        <v>11</v>
      </c>
      <c r="AD51" s="25">
        <v>25</v>
      </c>
      <c r="AE51" s="25">
        <v>32</v>
      </c>
      <c r="AF51" s="25">
        <v>32</v>
      </c>
      <c r="AG51" s="21">
        <f t="shared" si="43"/>
        <v>120</v>
      </c>
      <c r="AH51" s="25"/>
      <c r="AI51" s="25"/>
      <c r="AJ51" s="25"/>
      <c r="AK51" s="25"/>
      <c r="AL51" s="25"/>
      <c r="AM51" s="21">
        <f t="shared" si="44"/>
        <v>0</v>
      </c>
      <c r="AN51" s="25"/>
      <c r="AO51" s="25"/>
      <c r="AP51" s="25"/>
      <c r="AQ51" s="25"/>
      <c r="AR51" s="25"/>
      <c r="AS51" s="21">
        <f t="shared" si="45"/>
        <v>0</v>
      </c>
      <c r="AT51" s="25"/>
      <c r="AU51" s="25">
        <v>13.65</v>
      </c>
      <c r="AV51" s="25">
        <v>13.65</v>
      </c>
      <c r="AW51" s="25">
        <v>13.65</v>
      </c>
      <c r="AX51" s="25">
        <v>13.65</v>
      </c>
      <c r="AY51" s="21">
        <f t="shared" si="46"/>
        <v>54.6</v>
      </c>
      <c r="AZ51" s="21">
        <f t="shared" si="47"/>
        <v>174.6</v>
      </c>
      <c r="BA51" s="18"/>
      <c r="BB51" s="25">
        <v>35.9</v>
      </c>
      <c r="BC51" s="25">
        <v>35.9</v>
      </c>
      <c r="BD51" s="25">
        <v>35.9</v>
      </c>
      <c r="BE51" s="25">
        <v>35.9</v>
      </c>
      <c r="BF51" s="25">
        <v>35.9</v>
      </c>
      <c r="BG51" s="21">
        <f t="shared" si="8"/>
        <v>179.5</v>
      </c>
      <c r="BH51" s="25">
        <v>1</v>
      </c>
      <c r="BI51" s="25">
        <v>1.5295999999999998</v>
      </c>
      <c r="BJ51" s="25">
        <v>2.32864</v>
      </c>
      <c r="BK51" s="25">
        <v>2.7168000000000001</v>
      </c>
      <c r="BL51" s="25">
        <v>2.4249600010645094</v>
      </c>
      <c r="BM51" s="21">
        <f t="shared" si="9"/>
        <v>10.00000000106451</v>
      </c>
      <c r="BN51" s="25"/>
      <c r="BO51" s="25"/>
      <c r="BP51" s="25"/>
      <c r="BQ51" s="25"/>
      <c r="BR51" s="25"/>
      <c r="BS51" s="21">
        <f t="shared" si="133"/>
        <v>0</v>
      </c>
      <c r="BT51" s="25">
        <v>13.65</v>
      </c>
      <c r="BU51" s="25"/>
      <c r="BV51" s="25"/>
      <c r="BW51" s="25"/>
      <c r="BX51" s="25"/>
      <c r="BY51" s="21">
        <f t="shared" si="11"/>
        <v>13.65</v>
      </c>
      <c r="BZ51" s="21">
        <f t="shared" si="98"/>
        <v>203.15000000106451</v>
      </c>
      <c r="CA51" s="18"/>
      <c r="CB51" s="25">
        <v>10</v>
      </c>
      <c r="CC51" s="25">
        <v>10</v>
      </c>
      <c r="CD51" s="25">
        <v>10</v>
      </c>
      <c r="CE51" s="25">
        <v>10</v>
      </c>
      <c r="CF51" s="25">
        <v>10</v>
      </c>
      <c r="CG51" s="25"/>
      <c r="CH51" s="21">
        <f t="shared" si="99"/>
        <v>50</v>
      </c>
      <c r="CI51" s="25"/>
      <c r="CJ51" s="25">
        <v>2.1751999999999998</v>
      </c>
      <c r="CK51" s="25">
        <v>4.625</v>
      </c>
      <c r="CL51" s="25">
        <v>9.0999000050000003</v>
      </c>
      <c r="CM51" s="25">
        <v>9.0999000050000003</v>
      </c>
      <c r="CN51" s="25"/>
      <c r="CO51" s="21">
        <f t="shared" si="100"/>
        <v>25.000000010000001</v>
      </c>
      <c r="CP51" s="25">
        <v>25</v>
      </c>
      <c r="CQ51" s="25">
        <v>25</v>
      </c>
      <c r="CR51" s="25">
        <v>25</v>
      </c>
      <c r="CS51" s="25">
        <v>25</v>
      </c>
      <c r="CT51" s="25">
        <v>25</v>
      </c>
      <c r="CU51" s="21">
        <f t="shared" si="85"/>
        <v>125</v>
      </c>
      <c r="CV51" s="25">
        <v>80</v>
      </c>
      <c r="CW51" s="25">
        <v>23</v>
      </c>
      <c r="CX51" s="25"/>
      <c r="CY51" s="25"/>
      <c r="CZ51" s="21">
        <f t="shared" si="101"/>
        <v>103</v>
      </c>
      <c r="DA51" s="25"/>
      <c r="DB51" s="25"/>
      <c r="DC51" s="25"/>
      <c r="DD51" s="21">
        <f t="shared" si="29"/>
        <v>0</v>
      </c>
      <c r="DE51" s="25"/>
      <c r="DF51" s="25"/>
      <c r="DG51" s="25"/>
      <c r="DH51" s="25"/>
      <c r="DI51" s="25"/>
      <c r="DJ51" s="21">
        <f t="shared" si="86"/>
        <v>0</v>
      </c>
      <c r="DK51" s="21">
        <f t="shared" si="102"/>
        <v>303.00000001000001</v>
      </c>
      <c r="DL51" s="18"/>
      <c r="DM51" s="25"/>
      <c r="DN51" s="21">
        <f t="shared" si="26"/>
        <v>0</v>
      </c>
      <c r="DO51" s="25">
        <v>25</v>
      </c>
      <c r="DP51" s="25">
        <v>25</v>
      </c>
      <c r="DQ51" s="25">
        <v>25</v>
      </c>
      <c r="DR51" s="25">
        <v>25</v>
      </c>
      <c r="DS51" s="25">
        <v>25</v>
      </c>
      <c r="DT51" s="25"/>
      <c r="DU51" s="25"/>
      <c r="DV51" s="25"/>
      <c r="DW51" s="25"/>
      <c r="DX51" s="25"/>
      <c r="DY51" s="25"/>
      <c r="DZ51" s="25"/>
      <c r="EA51" s="21">
        <f t="shared" si="19"/>
        <v>125</v>
      </c>
      <c r="EB51" s="25"/>
      <c r="EC51" s="25"/>
      <c r="ED51" s="25"/>
      <c r="EE51" s="25"/>
      <c r="EF51" s="25"/>
      <c r="EG51" s="21">
        <f t="shared" si="87"/>
        <v>0</v>
      </c>
      <c r="EH51" s="21">
        <f t="shared" si="27"/>
        <v>125</v>
      </c>
    </row>
    <row r="52" spans="1:138" x14ac:dyDescent="0.25">
      <c r="A52" s="146"/>
      <c r="B52" s="142"/>
      <c r="C52" s="64" t="s">
        <v>187</v>
      </c>
      <c r="D52" s="25"/>
      <c r="E52" s="25"/>
      <c r="F52" s="25"/>
      <c r="G52" s="25"/>
      <c r="H52" s="25"/>
      <c r="I52" s="25"/>
      <c r="J52" s="25"/>
      <c r="K52" s="25"/>
      <c r="L52" s="25"/>
      <c r="M52" s="25"/>
      <c r="N52" s="25"/>
      <c r="O52" s="21">
        <f>SUM(D52:N52)</f>
        <v>0</v>
      </c>
      <c r="P52" s="25"/>
      <c r="Q52" s="25"/>
      <c r="R52" s="25"/>
      <c r="S52" s="21">
        <f>SUM(P52:R52)</f>
        <v>0</v>
      </c>
      <c r="T52" s="25"/>
      <c r="U52" s="25"/>
      <c r="V52" s="25"/>
      <c r="W52" s="25"/>
      <c r="X52" s="25"/>
      <c r="Y52" s="21">
        <f>SUM(T52:X52)</f>
        <v>0</v>
      </c>
      <c r="Z52" s="21">
        <f t="shared" si="3"/>
        <v>0</v>
      </c>
      <c r="AA52" s="20"/>
      <c r="AB52" s="25"/>
      <c r="AC52" s="25"/>
      <c r="AD52" s="25"/>
      <c r="AE52" s="25"/>
      <c r="AF52" s="25"/>
      <c r="AG52" s="21">
        <f>SUM(AB52:AF52)</f>
        <v>0</v>
      </c>
      <c r="AH52" s="25"/>
      <c r="AI52" s="25"/>
      <c r="AJ52" s="25"/>
      <c r="AK52" s="25"/>
      <c r="AL52" s="25"/>
      <c r="AM52" s="21">
        <f>SUM(AH52:AL52)</f>
        <v>0</v>
      </c>
      <c r="AN52" s="25"/>
      <c r="AO52" s="25"/>
      <c r="AP52" s="25"/>
      <c r="AQ52" s="25"/>
      <c r="AR52" s="25"/>
      <c r="AS52" s="21">
        <f>SUM(AN52:AR52)</f>
        <v>0</v>
      </c>
      <c r="AT52" s="25"/>
      <c r="AU52" s="25"/>
      <c r="AV52" s="25"/>
      <c r="AW52" s="25"/>
      <c r="AX52" s="25"/>
      <c r="AY52" s="21">
        <f>SUM(AT52:AX52)</f>
        <v>0</v>
      </c>
      <c r="AZ52" s="21">
        <f>SUM(AG52,AM52,AS52,AY52)</f>
        <v>0</v>
      </c>
      <c r="BA52" s="20"/>
      <c r="BB52" s="25"/>
      <c r="BC52" s="25"/>
      <c r="BD52" s="25"/>
      <c r="BE52" s="25"/>
      <c r="BF52" s="25"/>
      <c r="BG52" s="21">
        <f t="shared" ref="BG52:BG77" si="144">SUM(BB52:BF52)</f>
        <v>0</v>
      </c>
      <c r="BH52" s="25"/>
      <c r="BI52" s="25"/>
      <c r="BJ52" s="25"/>
      <c r="BK52" s="25"/>
      <c r="BL52" s="25"/>
      <c r="BM52" s="21">
        <f t="shared" si="9"/>
        <v>0</v>
      </c>
      <c r="BN52" s="25"/>
      <c r="BO52" s="25"/>
      <c r="BP52" s="25"/>
      <c r="BQ52" s="25"/>
      <c r="BR52" s="25"/>
      <c r="BS52" s="21">
        <f>SUM(BN52:BR52)</f>
        <v>0</v>
      </c>
      <c r="BT52" s="25"/>
      <c r="BU52" s="25">
        <v>16.416646010000001</v>
      </c>
      <c r="BV52" s="25">
        <v>16.416646010000001</v>
      </c>
      <c r="BW52" s="25">
        <v>16.416646</v>
      </c>
      <c r="BX52" s="25">
        <v>16.583335000000002</v>
      </c>
      <c r="BY52" s="21">
        <f>SUM(BT52:BX52)</f>
        <v>65.833273020000007</v>
      </c>
      <c r="BZ52" s="21">
        <f t="shared" si="98"/>
        <v>65.833273020000007</v>
      </c>
      <c r="CA52" s="20"/>
      <c r="CB52" s="25"/>
      <c r="CC52" s="25"/>
      <c r="CD52" s="25"/>
      <c r="CE52" s="25"/>
      <c r="CF52" s="25"/>
      <c r="CG52" s="25"/>
      <c r="CH52" s="21">
        <f>SUM(CB52:CG52)</f>
        <v>0</v>
      </c>
      <c r="CI52" s="25"/>
      <c r="CJ52" s="25"/>
      <c r="CK52" s="25"/>
      <c r="CL52" s="25"/>
      <c r="CM52" s="25"/>
      <c r="CN52" s="25"/>
      <c r="CO52" s="21">
        <f>SUM(CI52:CN52)</f>
        <v>0</v>
      </c>
      <c r="CP52" s="25"/>
      <c r="CQ52" s="25"/>
      <c r="CR52" s="25"/>
      <c r="CS52" s="25"/>
      <c r="CT52" s="25"/>
      <c r="CU52" s="21">
        <f>SUM(CP52:CT52)</f>
        <v>0</v>
      </c>
      <c r="CV52" s="25"/>
      <c r="CW52" s="25"/>
      <c r="CX52" s="25"/>
      <c r="CY52" s="25"/>
      <c r="CZ52" s="21">
        <f t="shared" si="101"/>
        <v>0</v>
      </c>
      <c r="DA52" s="25"/>
      <c r="DB52" s="25"/>
      <c r="DC52" s="25"/>
      <c r="DD52" s="21">
        <f t="shared" si="29"/>
        <v>0</v>
      </c>
      <c r="DE52" s="25"/>
      <c r="DF52" s="25"/>
      <c r="DG52" s="25"/>
      <c r="DH52" s="25"/>
      <c r="DI52" s="25"/>
      <c r="DJ52" s="21">
        <f>SUM(DE52:DI52)</f>
        <v>0</v>
      </c>
      <c r="DK52" s="21">
        <f t="shared" si="102"/>
        <v>0</v>
      </c>
      <c r="DL52" s="20"/>
      <c r="DM52" s="25"/>
      <c r="DN52" s="21">
        <f t="shared" si="26"/>
        <v>0</v>
      </c>
      <c r="DO52" s="25"/>
      <c r="DP52" s="25"/>
      <c r="DQ52" s="25"/>
      <c r="DR52" s="25"/>
      <c r="DS52" s="25"/>
      <c r="DT52" s="25"/>
      <c r="DU52" s="25"/>
      <c r="DV52" s="25"/>
      <c r="DW52" s="25"/>
      <c r="DX52" s="25"/>
      <c r="DY52" s="25"/>
      <c r="DZ52" s="25"/>
      <c r="EA52" s="21">
        <f t="shared" si="19"/>
        <v>0</v>
      </c>
      <c r="EB52" s="25"/>
      <c r="EC52" s="25"/>
      <c r="ED52" s="25"/>
      <c r="EE52" s="25"/>
      <c r="EF52" s="25"/>
      <c r="EG52" s="21">
        <f>SUM(EB52:EF52)</f>
        <v>0</v>
      </c>
      <c r="EH52" s="21">
        <f t="shared" si="27"/>
        <v>0</v>
      </c>
    </row>
    <row r="53" spans="1:138" x14ac:dyDescent="0.25">
      <c r="A53" s="146">
        <v>12</v>
      </c>
      <c r="B53" s="141" t="s">
        <v>63</v>
      </c>
      <c r="C53" s="64" t="s">
        <v>192</v>
      </c>
      <c r="D53" s="25"/>
      <c r="E53" s="25"/>
      <c r="F53" s="25"/>
      <c r="G53" s="25"/>
      <c r="H53" s="25"/>
      <c r="I53" s="25"/>
      <c r="J53" s="25"/>
      <c r="K53" s="25"/>
      <c r="L53" s="25"/>
      <c r="M53" s="25"/>
      <c r="N53" s="25"/>
      <c r="O53" s="21">
        <f>SUM(D53:N53)</f>
        <v>0</v>
      </c>
      <c r="P53" s="25"/>
      <c r="Q53" s="25"/>
      <c r="R53" s="25"/>
      <c r="S53" s="21">
        <f>SUM(P53:R53)</f>
        <v>0</v>
      </c>
      <c r="T53" s="25"/>
      <c r="U53" s="25"/>
      <c r="V53" s="25"/>
      <c r="W53" s="25"/>
      <c r="X53" s="25"/>
      <c r="Y53" s="21">
        <f>SUM(T53:X53)</f>
        <v>0</v>
      </c>
      <c r="Z53" s="21">
        <f t="shared" si="3"/>
        <v>0</v>
      </c>
      <c r="AA53" s="20"/>
      <c r="AB53" s="25"/>
      <c r="AC53" s="25"/>
      <c r="AD53" s="25"/>
      <c r="AE53" s="25"/>
      <c r="AF53" s="25"/>
      <c r="AG53" s="21">
        <f>SUM(AB53:AF53)</f>
        <v>0</v>
      </c>
      <c r="AH53" s="25"/>
      <c r="AI53" s="25"/>
      <c r="AJ53" s="25"/>
      <c r="AK53" s="25"/>
      <c r="AL53" s="25"/>
      <c r="AM53" s="21">
        <f>SUM(AH53:AL53)</f>
        <v>0</v>
      </c>
      <c r="AN53" s="25"/>
      <c r="AO53" s="25"/>
      <c r="AP53" s="25"/>
      <c r="AQ53" s="25"/>
      <c r="AR53" s="25"/>
      <c r="AS53" s="21">
        <f>SUM(AN53:AR53)</f>
        <v>0</v>
      </c>
      <c r="AT53" s="25"/>
      <c r="AU53" s="25"/>
      <c r="AV53" s="25"/>
      <c r="AW53" s="25"/>
      <c r="AX53" s="25"/>
      <c r="AY53" s="21">
        <f>SUM(AT53:AX53)</f>
        <v>0</v>
      </c>
      <c r="AZ53" s="21">
        <f t="shared" ref="AZ53:AZ55" si="145">SUM(AG53,AM53,AS53,AY53)</f>
        <v>0</v>
      </c>
      <c r="BA53" s="20"/>
      <c r="BB53" s="25"/>
      <c r="BC53" s="25"/>
      <c r="BD53" s="25"/>
      <c r="BE53" s="25"/>
      <c r="BF53" s="25"/>
      <c r="BG53" s="21">
        <f t="shared" si="144"/>
        <v>0</v>
      </c>
      <c r="BH53" s="25"/>
      <c r="BI53" s="25"/>
      <c r="BJ53" s="25"/>
      <c r="BK53" s="25"/>
      <c r="BL53" s="25"/>
      <c r="BM53" s="21">
        <f t="shared" si="9"/>
        <v>0</v>
      </c>
      <c r="BN53" s="25"/>
      <c r="BO53" s="25"/>
      <c r="BP53" s="25"/>
      <c r="BQ53" s="25"/>
      <c r="BR53" s="25"/>
      <c r="BS53" s="21">
        <f>SUM(BN53:BR53)</f>
        <v>0</v>
      </c>
      <c r="BT53" s="25"/>
      <c r="BU53" s="25"/>
      <c r="BV53" s="25"/>
      <c r="BW53" s="25"/>
      <c r="BX53" s="25"/>
      <c r="BY53" s="21">
        <f t="shared" ref="BY53:BY55" si="146">SUM(BT53:BX53)</f>
        <v>0</v>
      </c>
      <c r="BZ53" s="21">
        <f t="shared" si="98"/>
        <v>0</v>
      </c>
      <c r="CA53" s="20"/>
      <c r="CB53" s="25"/>
      <c r="CC53" s="25"/>
      <c r="CD53" s="25"/>
      <c r="CE53" s="25"/>
      <c r="CF53" s="25"/>
      <c r="CG53" s="25"/>
      <c r="CH53" s="21">
        <f>SUM(CB53:CG53)</f>
        <v>0</v>
      </c>
      <c r="CI53" s="25"/>
      <c r="CJ53" s="25"/>
      <c r="CK53" s="25"/>
      <c r="CL53" s="25"/>
      <c r="CM53" s="25"/>
      <c r="CN53" s="25"/>
      <c r="CO53" s="21">
        <f>SUM(CI53:CN53)</f>
        <v>0</v>
      </c>
      <c r="CP53" s="25"/>
      <c r="CQ53" s="25"/>
      <c r="CR53" s="25"/>
      <c r="CS53" s="25"/>
      <c r="CT53" s="25"/>
      <c r="CU53" s="21">
        <f t="shared" ref="CU53:CU78" si="147">SUM(CP53:CT53)</f>
        <v>0</v>
      </c>
      <c r="CV53" s="25">
        <v>17</v>
      </c>
      <c r="CW53" s="25">
        <v>9</v>
      </c>
      <c r="CX53" s="25"/>
      <c r="CY53" s="25"/>
      <c r="CZ53" s="21">
        <f t="shared" si="101"/>
        <v>26</v>
      </c>
      <c r="DA53" s="25"/>
      <c r="DB53" s="25"/>
      <c r="DC53" s="25"/>
      <c r="DD53" s="21">
        <f t="shared" si="29"/>
        <v>0</v>
      </c>
      <c r="DE53" s="25"/>
      <c r="DF53" s="25"/>
      <c r="DG53" s="25"/>
      <c r="DH53" s="25"/>
      <c r="DI53" s="25"/>
      <c r="DJ53" s="21">
        <f t="shared" ref="DJ53:DJ77" si="148">SUM(DE53:DI53)</f>
        <v>0</v>
      </c>
      <c r="DK53" s="21">
        <f t="shared" si="102"/>
        <v>26</v>
      </c>
      <c r="DL53" s="20"/>
      <c r="DM53" s="25"/>
      <c r="DN53" s="21">
        <f t="shared" si="26"/>
        <v>0</v>
      </c>
      <c r="DO53" s="25"/>
      <c r="DP53" s="25"/>
      <c r="DQ53" s="25"/>
      <c r="DR53" s="25"/>
      <c r="DS53" s="25"/>
      <c r="DT53" s="25"/>
      <c r="DU53" s="25"/>
      <c r="DV53" s="25"/>
      <c r="DW53" s="25"/>
      <c r="DX53" s="25"/>
      <c r="DY53" s="25"/>
      <c r="DZ53" s="25"/>
      <c r="EA53" s="21">
        <f t="shared" si="19"/>
        <v>0</v>
      </c>
      <c r="EB53" s="25"/>
      <c r="EC53" s="25"/>
      <c r="ED53" s="25"/>
      <c r="EE53" s="25"/>
      <c r="EF53" s="25"/>
      <c r="EG53" s="21">
        <f t="shared" ref="EG53:EG78" si="149">SUM(EB53:EF53)</f>
        <v>0</v>
      </c>
      <c r="EH53" s="21">
        <f t="shared" si="27"/>
        <v>0</v>
      </c>
    </row>
    <row r="54" spans="1:138" x14ac:dyDescent="0.25">
      <c r="A54" s="146"/>
      <c r="B54" s="142"/>
      <c r="C54" s="64" t="s">
        <v>187</v>
      </c>
      <c r="D54" s="25"/>
      <c r="E54" s="25"/>
      <c r="F54" s="25"/>
      <c r="G54" s="25"/>
      <c r="H54" s="25"/>
      <c r="I54" s="25"/>
      <c r="J54" s="25"/>
      <c r="K54" s="25"/>
      <c r="L54" s="25"/>
      <c r="M54" s="25"/>
      <c r="N54" s="25"/>
      <c r="O54" s="21">
        <f>SUM(D54:N54)</f>
        <v>0</v>
      </c>
      <c r="P54" s="25"/>
      <c r="Q54" s="25"/>
      <c r="R54" s="25"/>
      <c r="S54" s="21">
        <f>SUM(P54:R54)</f>
        <v>0</v>
      </c>
      <c r="T54" s="25"/>
      <c r="U54" s="25"/>
      <c r="V54" s="25"/>
      <c r="W54" s="25"/>
      <c r="X54" s="25"/>
      <c r="Y54" s="21">
        <f>SUM(T54:X54)</f>
        <v>0</v>
      </c>
      <c r="Z54" s="21">
        <f t="shared" si="3"/>
        <v>0</v>
      </c>
      <c r="AA54" s="20"/>
      <c r="AB54" s="25"/>
      <c r="AC54" s="25"/>
      <c r="AD54" s="25"/>
      <c r="AE54" s="25"/>
      <c r="AF54" s="25"/>
      <c r="AG54" s="21">
        <f>SUM(AB54:AF54)</f>
        <v>0</v>
      </c>
      <c r="AH54" s="25"/>
      <c r="AI54" s="25"/>
      <c r="AJ54" s="25"/>
      <c r="AK54" s="25"/>
      <c r="AL54" s="25"/>
      <c r="AM54" s="21">
        <f>SUM(AH54:AL54)</f>
        <v>0</v>
      </c>
      <c r="AN54" s="25"/>
      <c r="AO54" s="25"/>
      <c r="AP54" s="25"/>
      <c r="AQ54" s="25"/>
      <c r="AR54" s="25"/>
      <c r="AS54" s="21">
        <f>SUM(AN54:AR54)</f>
        <v>0</v>
      </c>
      <c r="AT54" s="25"/>
      <c r="AU54" s="25"/>
      <c r="AV54" s="25"/>
      <c r="AW54" s="25"/>
      <c r="AX54" s="25"/>
      <c r="AY54" s="21">
        <f>SUM(AT54:AX54)</f>
        <v>0</v>
      </c>
      <c r="AZ54" s="21">
        <f t="shared" ref="AZ54" si="150">SUM(AG54,AM54,AS54,AY54)</f>
        <v>0</v>
      </c>
      <c r="BA54" s="20"/>
      <c r="BB54" s="25"/>
      <c r="BC54" s="25"/>
      <c r="BD54" s="25"/>
      <c r="BE54" s="25"/>
      <c r="BF54" s="25"/>
      <c r="BG54" s="21">
        <f t="shared" ref="BG54" si="151">SUM(BB54:BF54)</f>
        <v>0</v>
      </c>
      <c r="BH54" s="25"/>
      <c r="BI54" s="25"/>
      <c r="BJ54" s="25"/>
      <c r="BK54" s="25"/>
      <c r="BL54" s="25"/>
      <c r="BM54" s="21">
        <f t="shared" si="9"/>
        <v>0</v>
      </c>
      <c r="BN54" s="25"/>
      <c r="BO54" s="25"/>
      <c r="BP54" s="25"/>
      <c r="BQ54" s="25"/>
      <c r="BR54" s="25"/>
      <c r="BS54" s="21">
        <f>SUM(BN54:BR54)</f>
        <v>0</v>
      </c>
      <c r="BT54" s="25"/>
      <c r="BU54" s="25"/>
      <c r="BV54" s="25"/>
      <c r="BW54" s="25"/>
      <c r="BX54" s="25"/>
      <c r="BY54" s="21">
        <f t="shared" ref="BY54" si="152">SUM(BT54:BX54)</f>
        <v>0</v>
      </c>
      <c r="BZ54" s="21">
        <f t="shared" ref="BZ54" si="153">SUM(BG54,BM54,BS54,BY54)</f>
        <v>0</v>
      </c>
      <c r="CA54" s="20"/>
      <c r="CB54" s="25"/>
      <c r="CC54" s="25"/>
      <c r="CD54" s="25"/>
      <c r="CE54" s="25"/>
      <c r="CF54" s="25"/>
      <c r="CG54" s="25"/>
      <c r="CH54" s="21">
        <f>SUM(CB54:CG54)</f>
        <v>0</v>
      </c>
      <c r="CI54" s="25"/>
      <c r="CJ54" s="25"/>
      <c r="CK54" s="25"/>
      <c r="CL54" s="25"/>
      <c r="CM54" s="25"/>
      <c r="CN54" s="25"/>
      <c r="CO54" s="21">
        <f>SUM(CI54:CN54)</f>
        <v>0</v>
      </c>
      <c r="CP54" s="25"/>
      <c r="CQ54" s="25"/>
      <c r="CR54" s="25"/>
      <c r="CS54" s="25"/>
      <c r="CT54" s="25"/>
      <c r="CU54" s="21">
        <f t="shared" ref="CU54" si="154">SUM(CP54:CT54)</f>
        <v>0</v>
      </c>
      <c r="CV54" s="25">
        <v>7.4911799999999999</v>
      </c>
      <c r="CW54" s="25">
        <v>3.4336799999999998</v>
      </c>
      <c r="CX54" s="25"/>
      <c r="CY54" s="25"/>
      <c r="CZ54" s="21">
        <f t="shared" si="101"/>
        <v>10.924859999999999</v>
      </c>
      <c r="DA54" s="25"/>
      <c r="DB54" s="25"/>
      <c r="DC54" s="25"/>
      <c r="DD54" s="21">
        <f t="shared" si="29"/>
        <v>0</v>
      </c>
      <c r="DE54" s="25"/>
      <c r="DF54" s="25"/>
      <c r="DG54" s="25"/>
      <c r="DH54" s="25"/>
      <c r="DI54" s="25"/>
      <c r="DJ54" s="21">
        <f t="shared" ref="DJ54" si="155">SUM(DE54:DI54)</f>
        <v>0</v>
      </c>
      <c r="DK54" s="21">
        <f t="shared" si="102"/>
        <v>10.924859999999999</v>
      </c>
      <c r="DL54" s="20"/>
      <c r="DM54" s="25"/>
      <c r="DN54" s="21">
        <f t="shared" si="26"/>
        <v>0</v>
      </c>
      <c r="DO54" s="25"/>
      <c r="DP54" s="25"/>
      <c r="DQ54" s="25"/>
      <c r="DR54" s="25"/>
      <c r="DS54" s="25"/>
      <c r="DT54" s="25"/>
      <c r="DU54" s="25"/>
      <c r="DV54" s="25"/>
      <c r="DW54" s="25"/>
      <c r="DX54" s="25"/>
      <c r="DY54" s="25"/>
      <c r="DZ54" s="25"/>
      <c r="EA54" s="21">
        <f t="shared" si="19"/>
        <v>0</v>
      </c>
      <c r="EB54" s="25"/>
      <c r="EC54" s="25"/>
      <c r="ED54" s="25"/>
      <c r="EE54" s="25"/>
      <c r="EF54" s="25"/>
      <c r="EG54" s="21">
        <f t="shared" ref="EG54" si="156">SUM(EB54:EF54)</f>
        <v>0</v>
      </c>
      <c r="EH54" s="21">
        <f t="shared" si="27"/>
        <v>0</v>
      </c>
    </row>
    <row r="55" spans="1:138" x14ac:dyDescent="0.25">
      <c r="A55" s="88"/>
      <c r="B55" s="8" t="s">
        <v>64</v>
      </c>
      <c r="C55" s="64" t="s">
        <v>187</v>
      </c>
      <c r="D55" s="25"/>
      <c r="E55" s="25"/>
      <c r="F55" s="25"/>
      <c r="G55" s="25"/>
      <c r="H55" s="25"/>
      <c r="I55" s="25"/>
      <c r="J55" s="25"/>
      <c r="K55" s="25"/>
      <c r="L55" s="25"/>
      <c r="M55" s="25"/>
      <c r="N55" s="25"/>
      <c r="O55" s="21">
        <f>SUM(D55:N55)</f>
        <v>0</v>
      </c>
      <c r="P55" s="25"/>
      <c r="Q55" s="25"/>
      <c r="R55" s="25"/>
      <c r="S55" s="21">
        <f>SUM(P55:R55)</f>
        <v>0</v>
      </c>
      <c r="T55" s="25"/>
      <c r="U55" s="25"/>
      <c r="V55" s="25"/>
      <c r="W55" s="25"/>
      <c r="X55" s="25"/>
      <c r="Y55" s="21">
        <f>SUM(T55:X55)</f>
        <v>0</v>
      </c>
      <c r="Z55" s="21">
        <f t="shared" ref="Z55" si="157">SUM(O55,S55,Y55)</f>
        <v>0</v>
      </c>
      <c r="AA55" s="20"/>
      <c r="AB55" s="25"/>
      <c r="AC55" s="25"/>
      <c r="AD55" s="25"/>
      <c r="AE55" s="25"/>
      <c r="AF55" s="25"/>
      <c r="AG55" s="21">
        <f>SUM(AB55:AF55)</f>
        <v>0</v>
      </c>
      <c r="AH55" s="25"/>
      <c r="AI55" s="25"/>
      <c r="AJ55" s="25"/>
      <c r="AK55" s="25"/>
      <c r="AL55" s="25"/>
      <c r="AM55" s="21">
        <f>SUM(AH55:AL55)</f>
        <v>0</v>
      </c>
      <c r="AN55" s="25"/>
      <c r="AO55" s="25"/>
      <c r="AP55" s="25"/>
      <c r="AQ55" s="25"/>
      <c r="AR55" s="25"/>
      <c r="AS55" s="21">
        <f>SUM(AN55:AR55)</f>
        <v>0</v>
      </c>
      <c r="AT55" s="25"/>
      <c r="AU55" s="25"/>
      <c r="AV55" s="25"/>
      <c r="AW55" s="25"/>
      <c r="AX55" s="25"/>
      <c r="AY55" s="21">
        <f>SUM(AT55:AX55)</f>
        <v>0</v>
      </c>
      <c r="AZ55" s="21">
        <f t="shared" si="145"/>
        <v>0</v>
      </c>
      <c r="BA55" s="20"/>
      <c r="BB55" s="25"/>
      <c r="BC55" s="25"/>
      <c r="BD55" s="25"/>
      <c r="BE55" s="25"/>
      <c r="BF55" s="25"/>
      <c r="BG55" s="21">
        <f t="shared" si="144"/>
        <v>0</v>
      </c>
      <c r="BH55" s="25"/>
      <c r="BI55" s="25"/>
      <c r="BJ55" s="25"/>
      <c r="BK55" s="25"/>
      <c r="BL55" s="25"/>
      <c r="BM55" s="21">
        <f t="shared" ref="BM55" si="158">SUM(BH55:BL55)</f>
        <v>0</v>
      </c>
      <c r="BN55" s="25"/>
      <c r="BO55" s="25"/>
      <c r="BP55" s="25"/>
      <c r="BQ55" s="25"/>
      <c r="BR55" s="25"/>
      <c r="BS55" s="21">
        <f>SUM(BN55:BR55)</f>
        <v>0</v>
      </c>
      <c r="BT55" s="25"/>
      <c r="BU55" s="25"/>
      <c r="BV55" s="25"/>
      <c r="BW55" s="25"/>
      <c r="BX55" s="25"/>
      <c r="BY55" s="21">
        <f t="shared" si="146"/>
        <v>0</v>
      </c>
      <c r="BZ55" s="21">
        <f t="shared" si="98"/>
        <v>0</v>
      </c>
      <c r="CA55" s="20"/>
      <c r="CB55" s="25">
        <v>0.92887122999999994</v>
      </c>
      <c r="CC55" s="25"/>
      <c r="CD55" s="25"/>
      <c r="CE55" s="25"/>
      <c r="CF55" s="25"/>
      <c r="CG55" s="25"/>
      <c r="CH55" s="21">
        <f>SUM(CB55:CG55)</f>
        <v>0.92887122999999994</v>
      </c>
      <c r="CI55" s="25"/>
      <c r="CJ55" s="25"/>
      <c r="CK55" s="25"/>
      <c r="CL55" s="25"/>
      <c r="CM55" s="25"/>
      <c r="CN55" s="25"/>
      <c r="CO55" s="21">
        <f>SUM(CI55:CN55)</f>
        <v>0</v>
      </c>
      <c r="CP55" s="25"/>
      <c r="CQ55" s="25"/>
      <c r="CR55" s="25"/>
      <c r="CS55" s="25"/>
      <c r="CT55" s="25"/>
      <c r="CU55" s="21">
        <f t="shared" si="147"/>
        <v>0</v>
      </c>
      <c r="CV55" s="25"/>
      <c r="CW55" s="25"/>
      <c r="CX55" s="25"/>
      <c r="CY55" s="25"/>
      <c r="CZ55" s="21">
        <f t="shared" si="101"/>
        <v>0</v>
      </c>
      <c r="DA55" s="25"/>
      <c r="DB55" s="25"/>
      <c r="DC55" s="25"/>
      <c r="DD55" s="21">
        <f t="shared" si="29"/>
        <v>0</v>
      </c>
      <c r="DE55" s="25"/>
      <c r="DF55" s="25"/>
      <c r="DG55" s="25"/>
      <c r="DH55" s="25"/>
      <c r="DI55" s="25"/>
      <c r="DJ55" s="21">
        <f t="shared" si="148"/>
        <v>0</v>
      </c>
      <c r="DK55" s="21">
        <f t="shared" si="102"/>
        <v>0.92887122999999994</v>
      </c>
      <c r="DL55" s="20"/>
      <c r="DM55" s="25"/>
      <c r="DN55" s="21">
        <f t="shared" si="26"/>
        <v>0</v>
      </c>
      <c r="DO55" s="25"/>
      <c r="DP55" s="25"/>
      <c r="DQ55" s="25"/>
      <c r="DR55" s="25"/>
      <c r="DS55" s="25"/>
      <c r="DT55" s="25"/>
      <c r="DU55" s="25"/>
      <c r="DV55" s="25"/>
      <c r="DW55" s="25"/>
      <c r="DX55" s="25"/>
      <c r="DY55" s="25"/>
      <c r="DZ55" s="25"/>
      <c r="EA55" s="21">
        <f t="shared" ref="EA55" si="159">SUM(DO55:DZ55)</f>
        <v>0</v>
      </c>
      <c r="EB55" s="25"/>
      <c r="EC55" s="25"/>
      <c r="ED55" s="25"/>
      <c r="EE55" s="25"/>
      <c r="EF55" s="25"/>
      <c r="EG55" s="21">
        <f t="shared" si="149"/>
        <v>0</v>
      </c>
      <c r="EH55" s="21">
        <f t="shared" si="27"/>
        <v>0</v>
      </c>
    </row>
    <row r="56" spans="1:138" ht="17.25" customHeight="1" x14ac:dyDescent="0.25">
      <c r="A56" s="146">
        <v>4</v>
      </c>
      <c r="B56" s="141" t="s">
        <v>65</v>
      </c>
      <c r="C56" s="64" t="s">
        <v>193</v>
      </c>
      <c r="D56" s="25"/>
      <c r="E56" s="25">
        <v>160</v>
      </c>
      <c r="F56" s="25">
        <v>160</v>
      </c>
      <c r="G56" s="25">
        <v>155</v>
      </c>
      <c r="H56" s="25">
        <v>270</v>
      </c>
      <c r="I56" s="25">
        <v>270</v>
      </c>
      <c r="J56" s="25">
        <v>400.5</v>
      </c>
      <c r="K56" s="25">
        <v>468.25577600000003</v>
      </c>
      <c r="L56" s="25">
        <v>472.01185600000002</v>
      </c>
      <c r="M56" s="25">
        <v>462.56401399999999</v>
      </c>
      <c r="N56" s="25">
        <v>490.61251500000003</v>
      </c>
      <c r="O56" s="21">
        <f t="shared" si="40"/>
        <v>3308.9441610000003</v>
      </c>
      <c r="P56" s="25"/>
      <c r="Q56" s="25"/>
      <c r="R56" s="25"/>
      <c r="S56" s="21">
        <f t="shared" si="41"/>
        <v>0</v>
      </c>
      <c r="T56" s="25"/>
      <c r="U56" s="25"/>
      <c r="V56" s="25"/>
      <c r="W56" s="25"/>
      <c r="X56" s="25">
        <v>97</v>
      </c>
      <c r="Y56" s="21">
        <f t="shared" si="42"/>
        <v>97</v>
      </c>
      <c r="Z56" s="21">
        <f t="shared" si="3"/>
        <v>3405.9441610000003</v>
      </c>
      <c r="AA56" s="18"/>
      <c r="AB56" s="25">
        <v>428.6</v>
      </c>
      <c r="AC56" s="25">
        <v>606.21799999999996</v>
      </c>
      <c r="AD56" s="25">
        <v>747.12824699999999</v>
      </c>
      <c r="AE56" s="25">
        <v>896.59999999999991</v>
      </c>
      <c r="AF56" s="25">
        <v>1000</v>
      </c>
      <c r="AG56" s="21">
        <f t="shared" si="43"/>
        <v>3678.5462469999998</v>
      </c>
      <c r="AH56" s="25"/>
      <c r="AI56" s="25"/>
      <c r="AJ56" s="25"/>
      <c r="AK56" s="25"/>
      <c r="AL56" s="25"/>
      <c r="AM56" s="21">
        <f t="shared" si="44"/>
        <v>0</v>
      </c>
      <c r="AN56" s="25"/>
      <c r="AO56" s="25"/>
      <c r="AP56" s="25"/>
      <c r="AQ56" s="25"/>
      <c r="AR56" s="25"/>
      <c r="AS56" s="21">
        <f t="shared" si="45"/>
        <v>0</v>
      </c>
      <c r="AT56" s="25">
        <v>48.5</v>
      </c>
      <c r="AU56" s="25">
        <v>145.5</v>
      </c>
      <c r="AV56" s="25">
        <v>146.25</v>
      </c>
      <c r="AW56" s="25">
        <v>146.25</v>
      </c>
      <c r="AX56" s="25">
        <v>146.25</v>
      </c>
      <c r="AY56" s="21">
        <f t="shared" si="46"/>
        <v>632.75</v>
      </c>
      <c r="AZ56" s="21">
        <f t="shared" si="47"/>
        <v>4311.2962470000002</v>
      </c>
      <c r="BA56" s="18"/>
      <c r="BB56" s="25">
        <v>1158</v>
      </c>
      <c r="BC56" s="25">
        <v>1317.2749999999999</v>
      </c>
      <c r="BD56" s="25">
        <v>1131</v>
      </c>
      <c r="BE56" s="25">
        <v>1100</v>
      </c>
      <c r="BF56" s="25">
        <v>1543.7250000000001</v>
      </c>
      <c r="BG56" s="21">
        <f t="shared" si="144"/>
        <v>6250</v>
      </c>
      <c r="BH56" s="25"/>
      <c r="BI56" s="25"/>
      <c r="BJ56" s="25"/>
      <c r="BK56" s="25"/>
      <c r="BL56" s="25"/>
      <c r="BM56" s="21">
        <f t="shared" si="9"/>
        <v>0</v>
      </c>
      <c r="BN56" s="25"/>
      <c r="BO56" s="25"/>
      <c r="BP56" s="25"/>
      <c r="BQ56" s="25"/>
      <c r="BR56" s="25"/>
      <c r="BS56" s="21">
        <f t="shared" ref="BS56" si="160">SUM(BN56:BR56)</f>
        <v>0</v>
      </c>
      <c r="BT56" s="25">
        <v>146.25</v>
      </c>
      <c r="BU56" s="25">
        <v>147.75</v>
      </c>
      <c r="BV56" s="25">
        <v>147.75</v>
      </c>
      <c r="BW56" s="25">
        <v>147.75</v>
      </c>
      <c r="BX56" s="25">
        <v>147.75</v>
      </c>
      <c r="BY56" s="21">
        <f t="shared" si="11"/>
        <v>737.25</v>
      </c>
      <c r="BZ56" s="21">
        <f t="shared" si="98"/>
        <v>6987.25</v>
      </c>
      <c r="CA56" s="18"/>
      <c r="CB56" s="25">
        <v>1210</v>
      </c>
      <c r="CC56" s="25">
        <v>1175.1869999999999</v>
      </c>
      <c r="CD56" s="25">
        <v>1069.7529999999999</v>
      </c>
      <c r="CE56" s="25">
        <v>1297.53</v>
      </c>
      <c r="CF56" s="25">
        <v>1297.53</v>
      </c>
      <c r="CG56" s="25"/>
      <c r="CH56" s="21">
        <f t="shared" ref="CH56" si="161">SUM(CB56:CG56)</f>
        <v>6049.9999999999991</v>
      </c>
      <c r="CI56" s="25">
        <v>0</v>
      </c>
      <c r="CJ56" s="25"/>
      <c r="CK56" s="25"/>
      <c r="CL56" s="25"/>
      <c r="CM56" s="25"/>
      <c r="CN56" s="25">
        <v>0</v>
      </c>
      <c r="CO56" s="21">
        <f t="shared" ref="CO56" si="162">SUM(CI56:CN56)</f>
        <v>0</v>
      </c>
      <c r="CP56" s="25">
        <v>0</v>
      </c>
      <c r="CQ56" s="25">
        <v>100</v>
      </c>
      <c r="CR56" s="25">
        <v>360</v>
      </c>
      <c r="CS56" s="25">
        <v>450</v>
      </c>
      <c r="CT56" s="25">
        <v>515</v>
      </c>
      <c r="CU56" s="21">
        <f t="shared" si="147"/>
        <v>1425</v>
      </c>
      <c r="CV56" s="25">
        <v>164.09994075</v>
      </c>
      <c r="CW56" s="25">
        <v>500</v>
      </c>
      <c r="CX56" s="25"/>
      <c r="CY56" s="25"/>
      <c r="CZ56" s="21">
        <f t="shared" si="101"/>
        <v>664.09994074999997</v>
      </c>
      <c r="DA56" s="25"/>
      <c r="DB56" s="25"/>
      <c r="DC56" s="25"/>
      <c r="DD56" s="21">
        <f t="shared" si="29"/>
        <v>0</v>
      </c>
      <c r="DE56" s="25">
        <v>99.5</v>
      </c>
      <c r="DF56" s="25">
        <v>100</v>
      </c>
      <c r="DG56" s="25">
        <v>100</v>
      </c>
      <c r="DH56" s="25">
        <v>100</v>
      </c>
      <c r="DI56" s="25">
        <v>100</v>
      </c>
      <c r="DJ56" s="21">
        <f t="shared" si="148"/>
        <v>499.5</v>
      </c>
      <c r="DK56" s="21">
        <f t="shared" si="102"/>
        <v>8638.5999407499985</v>
      </c>
      <c r="DL56" s="18"/>
      <c r="DM56" s="25"/>
      <c r="DN56" s="21">
        <f t="shared" si="26"/>
        <v>0</v>
      </c>
      <c r="DO56" s="25">
        <v>515</v>
      </c>
      <c r="DP56" s="25">
        <v>515</v>
      </c>
      <c r="DQ56" s="25">
        <v>515</v>
      </c>
      <c r="DR56" s="25">
        <v>515</v>
      </c>
      <c r="DS56" s="25">
        <v>515</v>
      </c>
      <c r="DT56" s="25"/>
      <c r="DU56" s="25"/>
      <c r="DV56" s="25"/>
      <c r="DW56" s="25"/>
      <c r="DX56" s="25"/>
      <c r="DY56" s="25"/>
      <c r="DZ56" s="25"/>
      <c r="EA56" s="21">
        <f t="shared" si="19"/>
        <v>2575</v>
      </c>
      <c r="EB56" s="25">
        <v>100</v>
      </c>
      <c r="EC56" s="25">
        <v>100</v>
      </c>
      <c r="ED56" s="25">
        <v>100</v>
      </c>
      <c r="EE56" s="25">
        <v>100</v>
      </c>
      <c r="EF56" s="25">
        <v>100</v>
      </c>
      <c r="EG56" s="21">
        <f t="shared" si="149"/>
        <v>500</v>
      </c>
      <c r="EH56" s="21">
        <f t="shared" si="27"/>
        <v>3075</v>
      </c>
    </row>
    <row r="57" spans="1:138" ht="17.25" customHeight="1" x14ac:dyDescent="0.25">
      <c r="A57" s="146"/>
      <c r="B57" s="142"/>
      <c r="C57" s="64" t="s">
        <v>187</v>
      </c>
      <c r="D57" s="25"/>
      <c r="E57" s="25"/>
      <c r="F57" s="25"/>
      <c r="G57" s="25"/>
      <c r="H57" s="25"/>
      <c r="I57" s="25"/>
      <c r="J57" s="25"/>
      <c r="K57" s="25"/>
      <c r="L57" s="25"/>
      <c r="M57" s="25"/>
      <c r="N57" s="25"/>
      <c r="O57" s="21">
        <f>SUM(D57:N57)</f>
        <v>0</v>
      </c>
      <c r="P57" s="25"/>
      <c r="Q57" s="25"/>
      <c r="R57" s="25">
        <v>2.0816750000000002</v>
      </c>
      <c r="S57" s="21">
        <f>SUM(P57:R57)</f>
        <v>2.0816750000000002</v>
      </c>
      <c r="T57" s="25">
        <v>5.1840000000000002</v>
      </c>
      <c r="U57" s="25">
        <v>5.1840000000000002</v>
      </c>
      <c r="V57" s="25">
        <v>5.1840000000000002</v>
      </c>
      <c r="W57" s="25">
        <v>5.2379800000000003</v>
      </c>
      <c r="X57" s="25">
        <v>5.2379769999999999</v>
      </c>
      <c r="Y57" s="21">
        <f>SUM(T57:X57)</f>
        <v>26.027957000000001</v>
      </c>
      <c r="Z57" s="21">
        <f t="shared" si="3"/>
        <v>28.109632000000001</v>
      </c>
      <c r="AA57" s="18"/>
      <c r="AB57" s="25"/>
      <c r="AC57" s="25"/>
      <c r="AD57" s="25"/>
      <c r="AE57" s="25"/>
      <c r="AF57" s="25"/>
      <c r="AG57" s="21">
        <f>SUM(AB57:AF57)</f>
        <v>0</v>
      </c>
      <c r="AH57" s="25"/>
      <c r="AI57" s="25"/>
      <c r="AJ57" s="25"/>
      <c r="AK57" s="25"/>
      <c r="AL57" s="25"/>
      <c r="AM57" s="21">
        <f>SUM(AH57:AL57)</f>
        <v>0</v>
      </c>
      <c r="AN57" s="25">
        <v>25</v>
      </c>
      <c r="AO57" s="25">
        <v>15</v>
      </c>
      <c r="AP57" s="25">
        <v>1.6683250000000003</v>
      </c>
      <c r="AQ57" s="25">
        <v>0</v>
      </c>
      <c r="AR57" s="25">
        <v>0</v>
      </c>
      <c r="AS57" s="21">
        <f>SUM(AN57:AR57)</f>
        <v>41.668325000000003</v>
      </c>
      <c r="AT57" s="25"/>
      <c r="AU57" s="25"/>
      <c r="AV57" s="25"/>
      <c r="AW57" s="25"/>
      <c r="AX57" s="25"/>
      <c r="AY57" s="21">
        <f>SUM(AT57:AX57)</f>
        <v>0</v>
      </c>
      <c r="AZ57" s="21">
        <f>SUM(AG57,AM57,AS57,AY57)</f>
        <v>41.668325000000003</v>
      </c>
      <c r="BA57" s="18"/>
      <c r="BB57" s="25"/>
      <c r="BC57" s="25"/>
      <c r="BD57" s="25"/>
      <c r="BE57" s="25"/>
      <c r="BF57" s="25"/>
      <c r="BG57" s="21">
        <f t="shared" si="144"/>
        <v>0</v>
      </c>
      <c r="BH57" s="25"/>
      <c r="BI57" s="25"/>
      <c r="BJ57" s="25"/>
      <c r="BK57" s="25"/>
      <c r="BL57" s="25"/>
      <c r="BM57" s="21">
        <f t="shared" si="9"/>
        <v>0</v>
      </c>
      <c r="BN57" s="25">
        <v>0</v>
      </c>
      <c r="BO57" s="25">
        <v>0</v>
      </c>
      <c r="BP57" s="25">
        <v>0</v>
      </c>
      <c r="BQ57" s="25">
        <v>0</v>
      </c>
      <c r="BR57" s="25">
        <v>0</v>
      </c>
      <c r="BS57" s="21">
        <f>SUM(BN57:BR57)</f>
        <v>0</v>
      </c>
      <c r="BT57" s="25"/>
      <c r="BU57" s="25"/>
      <c r="BV57" s="25"/>
      <c r="BW57" s="25"/>
      <c r="BX57" s="25"/>
      <c r="BY57" s="21">
        <f t="shared" si="11"/>
        <v>0</v>
      </c>
      <c r="BZ57" s="21">
        <f t="shared" si="98"/>
        <v>0</v>
      </c>
      <c r="CA57" s="18"/>
      <c r="CB57" s="25"/>
      <c r="CC57" s="25"/>
      <c r="CD57" s="25"/>
      <c r="CE57" s="25"/>
      <c r="CF57" s="25"/>
      <c r="CG57" s="25"/>
      <c r="CH57" s="21">
        <f>SUM(CB57:CG57)</f>
        <v>0</v>
      </c>
      <c r="CI57" s="25"/>
      <c r="CJ57" s="25"/>
      <c r="CK57" s="25"/>
      <c r="CL57" s="25"/>
      <c r="CM57" s="25"/>
      <c r="CN57" s="25"/>
      <c r="CO57" s="21">
        <f>SUM(CI57:CN57)</f>
        <v>0</v>
      </c>
      <c r="CP57" s="25"/>
      <c r="CQ57" s="25"/>
      <c r="CR57" s="25"/>
      <c r="CS57" s="25"/>
      <c r="CT57" s="25"/>
      <c r="CU57" s="21">
        <f t="shared" si="147"/>
        <v>0</v>
      </c>
      <c r="CV57" s="25">
        <v>12.71000000000001</v>
      </c>
      <c r="CW57" s="25"/>
      <c r="CX57" s="25"/>
      <c r="CY57" s="25"/>
      <c r="CZ57" s="21">
        <f t="shared" si="101"/>
        <v>12.71000000000001</v>
      </c>
      <c r="DA57" s="25"/>
      <c r="DB57" s="25"/>
      <c r="DC57" s="25"/>
      <c r="DD57" s="21">
        <f t="shared" si="29"/>
        <v>0</v>
      </c>
      <c r="DE57" s="25"/>
      <c r="DF57" s="25"/>
      <c r="DG57" s="25"/>
      <c r="DH57" s="25"/>
      <c r="DI57" s="25"/>
      <c r="DJ57" s="21">
        <f t="shared" si="148"/>
        <v>0</v>
      </c>
      <c r="DK57" s="21">
        <f t="shared" si="102"/>
        <v>12.71000000000001</v>
      </c>
      <c r="DL57" s="18"/>
      <c r="DM57" s="25"/>
      <c r="DN57" s="21">
        <f t="shared" si="26"/>
        <v>0</v>
      </c>
      <c r="DO57" s="25"/>
      <c r="DP57" s="25"/>
      <c r="DQ57" s="25"/>
      <c r="DR57" s="25"/>
      <c r="DS57" s="25"/>
      <c r="DT57" s="25"/>
      <c r="DU57" s="25"/>
      <c r="DV57" s="25"/>
      <c r="DW57" s="25"/>
      <c r="DX57" s="25"/>
      <c r="DY57" s="25"/>
      <c r="DZ57" s="25"/>
      <c r="EA57" s="21">
        <f t="shared" si="19"/>
        <v>0</v>
      </c>
      <c r="EB57" s="25"/>
      <c r="EC57" s="25"/>
      <c r="ED57" s="25"/>
      <c r="EE57" s="25"/>
      <c r="EF57" s="25"/>
      <c r="EG57" s="21">
        <f t="shared" si="149"/>
        <v>0</v>
      </c>
      <c r="EH57" s="21">
        <f t="shared" si="27"/>
        <v>0</v>
      </c>
    </row>
    <row r="58" spans="1:138" x14ac:dyDescent="0.25">
      <c r="A58" s="26"/>
      <c r="B58" s="8" t="s">
        <v>66</v>
      </c>
      <c r="C58" s="64" t="s">
        <v>187</v>
      </c>
      <c r="D58" s="25"/>
      <c r="E58" s="25"/>
      <c r="F58" s="25"/>
      <c r="G58" s="25"/>
      <c r="H58" s="25"/>
      <c r="I58" s="25"/>
      <c r="J58" s="25"/>
      <c r="K58" s="25"/>
      <c r="L58" s="25"/>
      <c r="M58" s="25"/>
      <c r="N58" s="25"/>
      <c r="O58" s="21">
        <f t="shared" si="40"/>
        <v>0</v>
      </c>
      <c r="P58" s="25"/>
      <c r="Q58" s="25"/>
      <c r="R58" s="25"/>
      <c r="S58" s="21">
        <f t="shared" si="41"/>
        <v>0</v>
      </c>
      <c r="T58" s="25"/>
      <c r="U58" s="25"/>
      <c r="V58" s="25"/>
      <c r="W58" s="25"/>
      <c r="X58" s="25"/>
      <c r="Y58" s="21">
        <f t="shared" si="42"/>
        <v>0</v>
      </c>
      <c r="Z58" s="21">
        <f t="shared" si="3"/>
        <v>0</v>
      </c>
      <c r="AA58" s="20"/>
      <c r="AB58" s="25"/>
      <c r="AC58" s="25"/>
      <c r="AD58" s="25"/>
      <c r="AE58" s="25"/>
      <c r="AF58" s="25"/>
      <c r="AG58" s="21">
        <f t="shared" si="43"/>
        <v>0</v>
      </c>
      <c r="AH58" s="25"/>
      <c r="AI58" s="25"/>
      <c r="AJ58" s="25"/>
      <c r="AK58" s="25"/>
      <c r="AL58" s="25"/>
      <c r="AM58" s="21">
        <f t="shared" si="44"/>
        <v>0</v>
      </c>
      <c r="AN58" s="25"/>
      <c r="AO58" s="25"/>
      <c r="AP58" s="25"/>
      <c r="AQ58" s="25"/>
      <c r="AR58" s="25"/>
      <c r="AS58" s="21">
        <f t="shared" si="45"/>
        <v>0</v>
      </c>
      <c r="AT58" s="25"/>
      <c r="AU58" s="25"/>
      <c r="AV58" s="25"/>
      <c r="AW58" s="25"/>
      <c r="AX58" s="25"/>
      <c r="AY58" s="21">
        <f t="shared" si="46"/>
        <v>0</v>
      </c>
      <c r="AZ58" s="21">
        <f t="shared" si="47"/>
        <v>0</v>
      </c>
      <c r="BA58" s="20"/>
      <c r="BB58" s="25">
        <v>0.6</v>
      </c>
      <c r="BC58" s="25">
        <v>0.6</v>
      </c>
      <c r="BD58" s="25">
        <v>0.6</v>
      </c>
      <c r="BE58" s="25">
        <v>0.6</v>
      </c>
      <c r="BF58" s="25">
        <v>0.6</v>
      </c>
      <c r="BG58" s="21">
        <f t="shared" si="144"/>
        <v>3</v>
      </c>
      <c r="BH58" s="25"/>
      <c r="BI58" s="25"/>
      <c r="BJ58" s="25"/>
      <c r="BK58" s="25"/>
      <c r="BL58" s="25"/>
      <c r="BM58" s="21">
        <f t="shared" si="9"/>
        <v>0</v>
      </c>
      <c r="BN58" s="25"/>
      <c r="BO58" s="25"/>
      <c r="BP58" s="25"/>
      <c r="BQ58" s="25"/>
      <c r="BR58" s="25"/>
      <c r="BS58" s="21">
        <f t="shared" ref="BS58" si="163">SUM(BN58:BR58)</f>
        <v>0</v>
      </c>
      <c r="BT58" s="25"/>
      <c r="BU58" s="25"/>
      <c r="BV58" s="25"/>
      <c r="BW58" s="25"/>
      <c r="BX58" s="25"/>
      <c r="BY58" s="21">
        <f t="shared" si="11"/>
        <v>0</v>
      </c>
      <c r="BZ58" s="21">
        <f t="shared" si="98"/>
        <v>3</v>
      </c>
      <c r="CA58" s="20"/>
      <c r="CB58" s="25"/>
      <c r="CC58" s="25"/>
      <c r="CD58" s="25"/>
      <c r="CE58" s="25"/>
      <c r="CF58" s="25"/>
      <c r="CG58" s="25"/>
      <c r="CH58" s="21">
        <f t="shared" ref="CH58:CH75" si="164">SUM(CB58:CG58)</f>
        <v>0</v>
      </c>
      <c r="CI58" s="25"/>
      <c r="CJ58" s="25"/>
      <c r="CK58" s="25"/>
      <c r="CL58" s="25"/>
      <c r="CM58" s="25"/>
      <c r="CN58" s="25"/>
      <c r="CO58" s="21">
        <f t="shared" ref="CO58:CO75" si="165">SUM(CI58:CN58)</f>
        <v>0</v>
      </c>
      <c r="CP58" s="25"/>
      <c r="CQ58" s="25"/>
      <c r="CR58" s="25"/>
      <c r="CS58" s="25"/>
      <c r="CT58" s="25"/>
      <c r="CU58" s="21">
        <f t="shared" si="147"/>
        <v>0</v>
      </c>
      <c r="CV58" s="25">
        <v>1</v>
      </c>
      <c r="CW58" s="25"/>
      <c r="CX58" s="25"/>
      <c r="CY58" s="25"/>
      <c r="CZ58" s="21">
        <f t="shared" si="101"/>
        <v>1</v>
      </c>
      <c r="DA58" s="25"/>
      <c r="DB58" s="25"/>
      <c r="DC58" s="25"/>
      <c r="DD58" s="21">
        <f t="shared" si="29"/>
        <v>0</v>
      </c>
      <c r="DE58" s="25"/>
      <c r="DF58" s="25"/>
      <c r="DG58" s="25"/>
      <c r="DH58" s="25"/>
      <c r="DI58" s="25"/>
      <c r="DJ58" s="21">
        <f t="shared" si="148"/>
        <v>0</v>
      </c>
      <c r="DK58" s="21">
        <f t="shared" si="102"/>
        <v>1</v>
      </c>
      <c r="DL58" s="20"/>
      <c r="DM58" s="25"/>
      <c r="DN58" s="21">
        <f t="shared" si="26"/>
        <v>0</v>
      </c>
      <c r="DO58" s="25"/>
      <c r="DP58" s="25"/>
      <c r="DQ58" s="25"/>
      <c r="DR58" s="25"/>
      <c r="DS58" s="25"/>
      <c r="DT58" s="25"/>
      <c r="DU58" s="25"/>
      <c r="DV58" s="25"/>
      <c r="DW58" s="25"/>
      <c r="DX58" s="25"/>
      <c r="DY58" s="25"/>
      <c r="DZ58" s="25"/>
      <c r="EA58" s="21">
        <f t="shared" si="19"/>
        <v>0</v>
      </c>
      <c r="EB58" s="25"/>
      <c r="EC58" s="25"/>
      <c r="ED58" s="25"/>
      <c r="EE58" s="25"/>
      <c r="EF58" s="25"/>
      <c r="EG58" s="21">
        <f t="shared" si="149"/>
        <v>0</v>
      </c>
      <c r="EH58" s="21">
        <f t="shared" si="27"/>
        <v>0</v>
      </c>
    </row>
    <row r="59" spans="1:138" x14ac:dyDescent="0.25">
      <c r="A59" s="87">
        <v>4</v>
      </c>
      <c r="B59" s="8" t="s">
        <v>207</v>
      </c>
      <c r="C59" s="64" t="s">
        <v>187</v>
      </c>
      <c r="D59" s="25"/>
      <c r="E59" s="25"/>
      <c r="F59" s="25"/>
      <c r="G59" s="25"/>
      <c r="H59" s="25"/>
      <c r="I59" s="25"/>
      <c r="J59" s="25"/>
      <c r="K59" s="25"/>
      <c r="L59" s="25"/>
      <c r="M59" s="25"/>
      <c r="N59" s="25"/>
      <c r="O59" s="21">
        <f>SUM(D59:N59)</f>
        <v>0</v>
      </c>
      <c r="P59" s="25"/>
      <c r="Q59" s="25"/>
      <c r="R59" s="25"/>
      <c r="S59" s="21">
        <f>SUM(P59:R59)</f>
        <v>0</v>
      </c>
      <c r="T59" s="25"/>
      <c r="U59" s="25"/>
      <c r="V59" s="25"/>
      <c r="W59" s="25"/>
      <c r="X59" s="25"/>
      <c r="Y59" s="21">
        <f>SUM(T59:X59)</f>
        <v>0</v>
      </c>
      <c r="Z59" s="21">
        <f t="shared" ref="Z59" si="166">SUM(O59,S59,Y59)</f>
        <v>0</v>
      </c>
      <c r="AA59" s="20"/>
      <c r="AB59" s="25"/>
      <c r="AC59" s="25"/>
      <c r="AD59" s="25"/>
      <c r="AE59" s="25"/>
      <c r="AF59" s="25"/>
      <c r="AG59" s="21">
        <f>SUM(AB59:AF59)</f>
        <v>0</v>
      </c>
      <c r="AH59" s="25"/>
      <c r="AI59" s="25"/>
      <c r="AJ59" s="25"/>
      <c r="AK59" s="25"/>
      <c r="AL59" s="25"/>
      <c r="AM59" s="21">
        <f>SUM(AH59:AL59)</f>
        <v>0</v>
      </c>
      <c r="AN59" s="25"/>
      <c r="AO59" s="25"/>
      <c r="AP59" s="25"/>
      <c r="AQ59" s="25"/>
      <c r="AR59" s="25"/>
      <c r="AS59" s="21">
        <f>SUM(AN59:AR59)</f>
        <v>0</v>
      </c>
      <c r="AT59" s="25"/>
      <c r="AU59" s="25"/>
      <c r="AV59" s="25"/>
      <c r="AW59" s="25"/>
      <c r="AX59" s="25"/>
      <c r="AY59" s="21">
        <f>SUM(AT59:AX59)</f>
        <v>0</v>
      </c>
      <c r="AZ59" s="21">
        <f t="shared" ref="AZ59" si="167">SUM(AG59,AM59,AS59,AY59)</f>
        <v>0</v>
      </c>
      <c r="BA59" s="20"/>
      <c r="BB59" s="25"/>
      <c r="BC59" s="25"/>
      <c r="BD59" s="25"/>
      <c r="BE59" s="25"/>
      <c r="BF59" s="25"/>
      <c r="BG59" s="21">
        <f t="shared" ref="BG59" si="168">SUM(BB59:BF59)</f>
        <v>0</v>
      </c>
      <c r="BH59" s="25"/>
      <c r="BI59" s="25"/>
      <c r="BJ59" s="25"/>
      <c r="BK59" s="25"/>
      <c r="BL59" s="25"/>
      <c r="BM59" s="21">
        <f t="shared" ref="BM59" si="169">SUM(BH59:BL59)</f>
        <v>0</v>
      </c>
      <c r="BN59" s="25"/>
      <c r="BO59" s="25"/>
      <c r="BP59" s="25"/>
      <c r="BQ59" s="25"/>
      <c r="BR59" s="25"/>
      <c r="BS59" s="21">
        <f>SUM(BN59:BR59)</f>
        <v>0</v>
      </c>
      <c r="BT59" s="25"/>
      <c r="BU59" s="25"/>
      <c r="BV59" s="25"/>
      <c r="BW59" s="25"/>
      <c r="BX59" s="25"/>
      <c r="BY59" s="21">
        <f t="shared" ref="BY59" si="170">SUM(BT59:BX59)</f>
        <v>0</v>
      </c>
      <c r="BZ59" s="21">
        <f t="shared" ref="BZ59" si="171">SUM(BG59,BM59,BS59,BY59)</f>
        <v>0</v>
      </c>
      <c r="CA59" s="20"/>
      <c r="CB59" s="25"/>
      <c r="CC59" s="25"/>
      <c r="CD59" s="25"/>
      <c r="CE59" s="25"/>
      <c r="CF59" s="25"/>
      <c r="CG59" s="25"/>
      <c r="CH59" s="21">
        <f>SUM(CB59:CG59)</f>
        <v>0</v>
      </c>
      <c r="CI59" s="25"/>
      <c r="CJ59" s="25"/>
      <c r="CK59" s="25"/>
      <c r="CL59" s="25"/>
      <c r="CM59" s="25"/>
      <c r="CN59" s="25"/>
      <c r="CO59" s="21">
        <f>SUM(CI59:CN59)</f>
        <v>0</v>
      </c>
      <c r="CP59" s="25"/>
      <c r="CQ59" s="25"/>
      <c r="CR59" s="25"/>
      <c r="CS59" s="25"/>
      <c r="CT59" s="25"/>
      <c r="CU59" s="21">
        <f t="shared" ref="CU59" si="172">SUM(CP59:CT59)</f>
        <v>0</v>
      </c>
      <c r="CV59" s="25"/>
      <c r="CW59" s="25">
        <v>2.3310000000000001E-2</v>
      </c>
      <c r="CX59" s="25"/>
      <c r="CY59" s="25"/>
      <c r="CZ59" s="21">
        <f t="shared" si="101"/>
        <v>2.3310000000000001E-2</v>
      </c>
      <c r="DA59" s="25"/>
      <c r="DB59" s="25"/>
      <c r="DC59" s="25"/>
      <c r="DD59" s="21">
        <f t="shared" ref="DD59" si="173">SUM(DA59:DC59)</f>
        <v>0</v>
      </c>
      <c r="DE59" s="25"/>
      <c r="DF59" s="25"/>
      <c r="DG59" s="25"/>
      <c r="DH59" s="25"/>
      <c r="DI59" s="25"/>
      <c r="DJ59" s="21">
        <f t="shared" ref="DJ59" si="174">SUM(DE59:DI59)</f>
        <v>0</v>
      </c>
      <c r="DK59" s="21">
        <f t="shared" si="102"/>
        <v>2.3310000000000001E-2</v>
      </c>
      <c r="DL59" s="20"/>
      <c r="DM59" s="25"/>
      <c r="DN59" s="21">
        <f t="shared" si="26"/>
        <v>0</v>
      </c>
      <c r="DO59" s="25"/>
      <c r="DP59" s="25"/>
      <c r="DQ59" s="25"/>
      <c r="DR59" s="25"/>
      <c r="DS59" s="25"/>
      <c r="DT59" s="25"/>
      <c r="DU59" s="25"/>
      <c r="DV59" s="25"/>
      <c r="DW59" s="25"/>
      <c r="DX59" s="25"/>
      <c r="DY59" s="25"/>
      <c r="DZ59" s="25"/>
      <c r="EA59" s="21">
        <f t="shared" ref="EA59" si="175">SUM(DO59:DZ59)</f>
        <v>0</v>
      </c>
      <c r="EB59" s="25"/>
      <c r="EC59" s="25"/>
      <c r="ED59" s="25"/>
      <c r="EE59" s="25"/>
      <c r="EF59" s="25"/>
      <c r="EG59" s="21">
        <f t="shared" ref="EG59" si="176">SUM(EB59:EF59)</f>
        <v>0</v>
      </c>
      <c r="EH59" s="21">
        <f t="shared" si="27"/>
        <v>0</v>
      </c>
    </row>
    <row r="60" spans="1:138" x14ac:dyDescent="0.25">
      <c r="A60" s="88"/>
      <c r="B60" s="8" t="s">
        <v>67</v>
      </c>
      <c r="C60" s="64" t="s">
        <v>187</v>
      </c>
      <c r="D60" s="25"/>
      <c r="E60" s="25"/>
      <c r="F60" s="25"/>
      <c r="G60" s="25"/>
      <c r="H60" s="25"/>
      <c r="I60" s="25"/>
      <c r="J60" s="25"/>
      <c r="K60" s="25"/>
      <c r="L60" s="25"/>
      <c r="M60" s="25"/>
      <c r="N60" s="25"/>
      <c r="O60" s="21">
        <f>SUM(D60:N60)</f>
        <v>0</v>
      </c>
      <c r="P60" s="25"/>
      <c r="Q60" s="25"/>
      <c r="R60" s="25"/>
      <c r="S60" s="21">
        <f>SUM(P60:R60)</f>
        <v>0</v>
      </c>
      <c r="T60" s="25"/>
      <c r="U60" s="25"/>
      <c r="V60" s="25"/>
      <c r="W60" s="25"/>
      <c r="X60" s="25"/>
      <c r="Y60" s="21">
        <f>SUM(T60:X60)</f>
        <v>0</v>
      </c>
      <c r="Z60" s="21">
        <f t="shared" si="3"/>
        <v>0</v>
      </c>
      <c r="AA60" s="20"/>
      <c r="AB60" s="25"/>
      <c r="AC60" s="25"/>
      <c r="AD60" s="25"/>
      <c r="AE60" s="25"/>
      <c r="AF60" s="25"/>
      <c r="AG60" s="21">
        <f>SUM(AB60:AF60)</f>
        <v>0</v>
      </c>
      <c r="AH60" s="25"/>
      <c r="AI60" s="25"/>
      <c r="AJ60" s="25"/>
      <c r="AK60" s="25"/>
      <c r="AL60" s="25"/>
      <c r="AM60" s="21">
        <f>SUM(AH60:AL60)</f>
        <v>0</v>
      </c>
      <c r="AN60" s="25"/>
      <c r="AO60" s="25"/>
      <c r="AP60" s="25"/>
      <c r="AQ60" s="25"/>
      <c r="AR60" s="25"/>
      <c r="AS60" s="21">
        <f>SUM(AN60:AR60)</f>
        <v>0</v>
      </c>
      <c r="AT60" s="25"/>
      <c r="AU60" s="25"/>
      <c r="AV60" s="25"/>
      <c r="AW60" s="25"/>
      <c r="AX60" s="25"/>
      <c r="AY60" s="21">
        <f>SUM(AT60:AX60)</f>
        <v>0</v>
      </c>
      <c r="AZ60" s="21">
        <f t="shared" si="47"/>
        <v>0</v>
      </c>
      <c r="BA60" s="20"/>
      <c r="BB60" s="25"/>
      <c r="BC60" s="25"/>
      <c r="BD60" s="25"/>
      <c r="BE60" s="25"/>
      <c r="BF60" s="25"/>
      <c r="BG60" s="21">
        <f t="shared" si="144"/>
        <v>0</v>
      </c>
      <c r="BH60" s="25"/>
      <c r="BI60" s="25"/>
      <c r="BJ60" s="25"/>
      <c r="BK60" s="25"/>
      <c r="BL60" s="25"/>
      <c r="BM60" s="21">
        <f t="shared" si="9"/>
        <v>0</v>
      </c>
      <c r="BN60" s="25"/>
      <c r="BO60" s="25"/>
      <c r="BP60" s="25"/>
      <c r="BQ60" s="25"/>
      <c r="BR60" s="25"/>
      <c r="BS60" s="21">
        <f>SUM(BN60:BR60)</f>
        <v>0</v>
      </c>
      <c r="BT60" s="25"/>
      <c r="BU60" s="25"/>
      <c r="BV60" s="25"/>
      <c r="BW60" s="25"/>
      <c r="BX60" s="25"/>
      <c r="BY60" s="21">
        <f t="shared" si="11"/>
        <v>0</v>
      </c>
      <c r="BZ60" s="21">
        <f t="shared" si="98"/>
        <v>0</v>
      </c>
      <c r="CA60" s="20"/>
      <c r="CB60" s="25"/>
      <c r="CC60" s="25"/>
      <c r="CD60" s="25"/>
      <c r="CE60" s="25"/>
      <c r="CF60" s="25"/>
      <c r="CG60" s="25"/>
      <c r="CH60" s="21">
        <f>SUM(CB60:CG60)</f>
        <v>0</v>
      </c>
      <c r="CI60" s="25"/>
      <c r="CJ60" s="25"/>
      <c r="CK60" s="25"/>
      <c r="CL60" s="25"/>
      <c r="CM60" s="25"/>
      <c r="CN60" s="25"/>
      <c r="CO60" s="21">
        <f>SUM(CI60:CN60)</f>
        <v>0</v>
      </c>
      <c r="CP60" s="25"/>
      <c r="CQ60" s="25"/>
      <c r="CR60" s="25"/>
      <c r="CS60" s="25"/>
      <c r="CT60" s="25"/>
      <c r="CU60" s="21">
        <f t="shared" si="147"/>
        <v>0</v>
      </c>
      <c r="CV60" s="25">
        <v>1.1000000000000001</v>
      </c>
      <c r="CW60" s="25"/>
      <c r="CX60" s="25">
        <v>0.1</v>
      </c>
      <c r="CY60" s="25"/>
      <c r="CZ60" s="21">
        <f t="shared" si="101"/>
        <v>1.2000000000000002</v>
      </c>
      <c r="DA60" s="25"/>
      <c r="DB60" s="25"/>
      <c r="DC60" s="25"/>
      <c r="DD60" s="21">
        <f t="shared" si="29"/>
        <v>0</v>
      </c>
      <c r="DE60" s="25"/>
      <c r="DF60" s="25"/>
      <c r="DG60" s="25"/>
      <c r="DH60" s="25"/>
      <c r="DI60" s="25"/>
      <c r="DJ60" s="21">
        <f t="shared" si="148"/>
        <v>0</v>
      </c>
      <c r="DK60" s="21">
        <f t="shared" si="102"/>
        <v>1.2000000000000002</v>
      </c>
      <c r="DL60" s="20"/>
      <c r="DM60" s="25"/>
      <c r="DN60" s="21">
        <f t="shared" si="26"/>
        <v>0</v>
      </c>
      <c r="DO60" s="25"/>
      <c r="DP60" s="25"/>
      <c r="DQ60" s="25"/>
      <c r="DR60" s="25"/>
      <c r="DS60" s="25"/>
      <c r="DT60" s="25"/>
      <c r="DU60" s="25"/>
      <c r="DV60" s="25"/>
      <c r="DW60" s="25"/>
      <c r="DX60" s="25"/>
      <c r="DY60" s="25"/>
      <c r="DZ60" s="25"/>
      <c r="EA60" s="21">
        <f t="shared" si="19"/>
        <v>0</v>
      </c>
      <c r="EB60" s="25"/>
      <c r="EC60" s="25"/>
      <c r="ED60" s="25"/>
      <c r="EE60" s="25"/>
      <c r="EF60" s="25"/>
      <c r="EG60" s="21">
        <f t="shared" si="149"/>
        <v>0</v>
      </c>
      <c r="EH60" s="21">
        <f t="shared" si="27"/>
        <v>0</v>
      </c>
    </row>
    <row r="61" spans="1:138" x14ac:dyDescent="0.25">
      <c r="A61" s="88"/>
      <c r="B61" s="8" t="s">
        <v>68</v>
      </c>
      <c r="C61" s="64" t="s">
        <v>186</v>
      </c>
      <c r="D61" s="25"/>
      <c r="E61" s="25"/>
      <c r="F61" s="25"/>
      <c r="G61" s="25"/>
      <c r="H61" s="25"/>
      <c r="I61" s="25"/>
      <c r="J61" s="25"/>
      <c r="K61" s="25"/>
      <c r="L61" s="25"/>
      <c r="M61" s="25"/>
      <c r="N61" s="25"/>
      <c r="O61" s="21">
        <f>SUM(D61:N61)</f>
        <v>0</v>
      </c>
      <c r="P61" s="25"/>
      <c r="Q61" s="25"/>
      <c r="R61" s="25"/>
      <c r="S61" s="21">
        <f>SUM(P61:R61)</f>
        <v>0</v>
      </c>
      <c r="T61" s="25"/>
      <c r="U61" s="25"/>
      <c r="V61" s="25"/>
      <c r="W61" s="25"/>
      <c r="X61" s="25"/>
      <c r="Y61" s="21">
        <f>SUM(T61:X61)</f>
        <v>0</v>
      </c>
      <c r="Z61" s="21">
        <f t="shared" ref="Z61" si="177">SUM(O61,S61,Y61)</f>
        <v>0</v>
      </c>
      <c r="AA61" s="20"/>
      <c r="AB61" s="25"/>
      <c r="AC61" s="25"/>
      <c r="AD61" s="25"/>
      <c r="AE61" s="25"/>
      <c r="AF61" s="25"/>
      <c r="AG61" s="21">
        <f>SUM(AB61:AF61)</f>
        <v>0</v>
      </c>
      <c r="AH61" s="25"/>
      <c r="AI61" s="25"/>
      <c r="AJ61" s="25"/>
      <c r="AK61" s="25"/>
      <c r="AL61" s="25"/>
      <c r="AM61" s="21">
        <f>SUM(AH61:AL61)</f>
        <v>0</v>
      </c>
      <c r="AN61" s="25"/>
      <c r="AO61" s="25"/>
      <c r="AP61" s="25"/>
      <c r="AQ61" s="25"/>
      <c r="AR61" s="25"/>
      <c r="AS61" s="21">
        <f>SUM(AN61:AR61)</f>
        <v>0</v>
      </c>
      <c r="AT61" s="25"/>
      <c r="AU61" s="25"/>
      <c r="AV61" s="25"/>
      <c r="AW61" s="25"/>
      <c r="AX61" s="25"/>
      <c r="AY61" s="21">
        <f>SUM(AT61:AX61)</f>
        <v>0</v>
      </c>
      <c r="AZ61" s="21">
        <f t="shared" si="47"/>
        <v>0</v>
      </c>
      <c r="BA61" s="20"/>
      <c r="BB61" s="25"/>
      <c r="BC61" s="25"/>
      <c r="BD61" s="25"/>
      <c r="BE61" s="25"/>
      <c r="BF61" s="25"/>
      <c r="BG61" s="21">
        <f t="shared" si="144"/>
        <v>0</v>
      </c>
      <c r="BH61" s="25"/>
      <c r="BI61" s="25"/>
      <c r="BJ61" s="25"/>
      <c r="BK61" s="25"/>
      <c r="BL61" s="25"/>
      <c r="BM61" s="21">
        <f t="shared" ref="BM61" si="178">SUM(BH61:BL61)</f>
        <v>0</v>
      </c>
      <c r="BN61" s="25"/>
      <c r="BO61" s="25"/>
      <c r="BP61" s="25"/>
      <c r="BQ61" s="25"/>
      <c r="BR61" s="25"/>
      <c r="BS61" s="21">
        <f>SUM(BN61:BR61)</f>
        <v>0</v>
      </c>
      <c r="BT61" s="25"/>
      <c r="BU61" s="25"/>
      <c r="BV61" s="25"/>
      <c r="BW61" s="25"/>
      <c r="BX61" s="25"/>
      <c r="BY61" s="21">
        <f t="shared" ref="BY61" si="179">SUM(BT61:BX61)</f>
        <v>0</v>
      </c>
      <c r="BZ61" s="21">
        <f t="shared" si="98"/>
        <v>0</v>
      </c>
      <c r="CA61" s="20"/>
      <c r="CB61" s="25"/>
      <c r="CC61" s="25"/>
      <c r="CD61" s="25"/>
      <c r="CE61" s="25"/>
      <c r="CF61" s="25"/>
      <c r="CG61" s="25"/>
      <c r="CH61" s="21">
        <f>SUM(CB61:CG61)</f>
        <v>0</v>
      </c>
      <c r="CI61" s="25"/>
      <c r="CJ61" s="25"/>
      <c r="CK61" s="25"/>
      <c r="CL61" s="25"/>
      <c r="CM61" s="25"/>
      <c r="CN61" s="25"/>
      <c r="CO61" s="21">
        <f>SUM(CI61:CN61)</f>
        <v>0</v>
      </c>
      <c r="CP61" s="25"/>
      <c r="CQ61" s="25"/>
      <c r="CR61" s="25"/>
      <c r="CS61" s="25"/>
      <c r="CT61" s="25"/>
      <c r="CU61" s="21">
        <f t="shared" si="147"/>
        <v>0</v>
      </c>
      <c r="CV61" s="25">
        <v>0.75</v>
      </c>
      <c r="CW61" s="25"/>
      <c r="CX61" s="25"/>
      <c r="CY61" s="25"/>
      <c r="CZ61" s="21">
        <f t="shared" si="101"/>
        <v>0.75</v>
      </c>
      <c r="DA61" s="25"/>
      <c r="DB61" s="25"/>
      <c r="DC61" s="25"/>
      <c r="DD61" s="21">
        <f t="shared" si="29"/>
        <v>0</v>
      </c>
      <c r="DE61" s="25"/>
      <c r="DF61" s="25"/>
      <c r="DG61" s="25"/>
      <c r="DH61" s="25"/>
      <c r="DI61" s="25"/>
      <c r="DJ61" s="21">
        <f t="shared" si="148"/>
        <v>0</v>
      </c>
      <c r="DK61" s="21">
        <f t="shared" si="102"/>
        <v>0.75</v>
      </c>
      <c r="DL61" s="20"/>
      <c r="DM61" s="25"/>
      <c r="DN61" s="21">
        <f t="shared" si="26"/>
        <v>0</v>
      </c>
      <c r="DO61" s="25"/>
      <c r="DP61" s="25"/>
      <c r="DQ61" s="25"/>
      <c r="DR61" s="25"/>
      <c r="DS61" s="25"/>
      <c r="DT61" s="25"/>
      <c r="DU61" s="25"/>
      <c r="DV61" s="25"/>
      <c r="DW61" s="25"/>
      <c r="DX61" s="25"/>
      <c r="DY61" s="25"/>
      <c r="DZ61" s="25"/>
      <c r="EA61" s="21">
        <f t="shared" ref="EA61" si="180">SUM(DO61:DZ61)</f>
        <v>0</v>
      </c>
      <c r="EB61" s="25"/>
      <c r="EC61" s="25"/>
      <c r="ED61" s="25"/>
      <c r="EE61" s="25"/>
      <c r="EF61" s="25"/>
      <c r="EG61" s="21">
        <f t="shared" si="149"/>
        <v>0</v>
      </c>
      <c r="EH61" s="21">
        <f t="shared" si="27"/>
        <v>0</v>
      </c>
    </row>
    <row r="62" spans="1:138" x14ac:dyDescent="0.25">
      <c r="A62"/>
      <c r="B62" s="8" t="s">
        <v>69</v>
      </c>
      <c r="C62" s="64" t="s">
        <v>186</v>
      </c>
      <c r="D62" s="25"/>
      <c r="E62" s="25"/>
      <c r="F62" s="25"/>
      <c r="G62" s="25"/>
      <c r="H62" s="25"/>
      <c r="I62" s="25"/>
      <c r="J62" s="25"/>
      <c r="K62" s="25"/>
      <c r="L62" s="25"/>
      <c r="M62" s="25"/>
      <c r="N62" s="25"/>
      <c r="O62" s="21">
        <f t="shared" si="40"/>
        <v>0</v>
      </c>
      <c r="P62" s="25"/>
      <c r="Q62" s="25"/>
      <c r="R62" s="25"/>
      <c r="S62" s="21">
        <f t="shared" si="41"/>
        <v>0</v>
      </c>
      <c r="T62" s="25"/>
      <c r="U62" s="25"/>
      <c r="V62" s="25"/>
      <c r="W62" s="25"/>
      <c r="X62" s="25"/>
      <c r="Y62" s="21">
        <f t="shared" si="42"/>
        <v>0</v>
      </c>
      <c r="Z62" s="21">
        <f t="shared" si="3"/>
        <v>0</v>
      </c>
      <c r="AA62" s="20"/>
      <c r="AB62" s="25"/>
      <c r="AC62" s="25"/>
      <c r="AD62" s="25"/>
      <c r="AE62" s="25"/>
      <c r="AF62" s="25"/>
      <c r="AG62" s="21">
        <f t="shared" si="43"/>
        <v>0</v>
      </c>
      <c r="AH62" s="25"/>
      <c r="AI62" s="25"/>
      <c r="AJ62" s="25"/>
      <c r="AK62" s="25"/>
      <c r="AL62" s="25"/>
      <c r="AM62" s="21">
        <f t="shared" si="44"/>
        <v>0</v>
      </c>
      <c r="AN62" s="25"/>
      <c r="AO62" s="25"/>
      <c r="AP62" s="25"/>
      <c r="AQ62" s="25"/>
      <c r="AR62" s="25"/>
      <c r="AS62" s="21">
        <f t="shared" si="45"/>
        <v>0</v>
      </c>
      <c r="AT62" s="25"/>
      <c r="AU62" s="25"/>
      <c r="AV62" s="25"/>
      <c r="AW62" s="25"/>
      <c r="AX62" s="25"/>
      <c r="AY62" s="21">
        <f t="shared" si="46"/>
        <v>0</v>
      </c>
      <c r="AZ62" s="21">
        <f t="shared" si="47"/>
        <v>0</v>
      </c>
      <c r="BA62" s="20"/>
      <c r="BB62" s="25"/>
      <c r="BC62" s="25"/>
      <c r="BD62" s="25"/>
      <c r="BE62" s="25"/>
      <c r="BF62" s="25"/>
      <c r="BG62" s="21">
        <f t="shared" si="144"/>
        <v>0</v>
      </c>
      <c r="BH62" s="25"/>
      <c r="BI62" s="25"/>
      <c r="BJ62" s="25"/>
      <c r="BK62" s="25"/>
      <c r="BL62" s="25"/>
      <c r="BM62" s="21">
        <f t="shared" si="9"/>
        <v>0</v>
      </c>
      <c r="BN62" s="25"/>
      <c r="BO62" s="25"/>
      <c r="BP62" s="25"/>
      <c r="BQ62" s="25"/>
      <c r="BR62" s="25"/>
      <c r="BS62" s="21">
        <f t="shared" ref="BS62:BS65" si="181">SUM(BN62:BR62)</f>
        <v>0</v>
      </c>
      <c r="BT62" s="25"/>
      <c r="BU62" s="25"/>
      <c r="BV62" s="25"/>
      <c r="BW62" s="25"/>
      <c r="BX62" s="25"/>
      <c r="BY62" s="21">
        <f t="shared" si="11"/>
        <v>0</v>
      </c>
      <c r="BZ62" s="21">
        <f t="shared" si="98"/>
        <v>0</v>
      </c>
      <c r="CA62" s="20"/>
      <c r="CB62" s="25">
        <v>0.1</v>
      </c>
      <c r="CC62" s="25"/>
      <c r="CD62" s="25">
        <v>0.15</v>
      </c>
      <c r="CE62" s="25"/>
      <c r="CF62" s="25"/>
      <c r="CG62" s="25"/>
      <c r="CH62" s="21">
        <f t="shared" si="164"/>
        <v>0.25</v>
      </c>
      <c r="CI62" s="25"/>
      <c r="CJ62" s="25"/>
      <c r="CK62" s="25"/>
      <c r="CL62" s="25"/>
      <c r="CM62" s="25"/>
      <c r="CN62" s="25"/>
      <c r="CO62" s="21">
        <f t="shared" si="165"/>
        <v>0</v>
      </c>
      <c r="CP62" s="25"/>
      <c r="CQ62" s="25"/>
      <c r="CR62" s="25"/>
      <c r="CS62" s="25"/>
      <c r="CT62" s="25"/>
      <c r="CU62" s="21">
        <f t="shared" si="147"/>
        <v>0</v>
      </c>
      <c r="CV62" s="25">
        <v>0.67812499999999998</v>
      </c>
      <c r="CW62" s="25">
        <v>0.3</v>
      </c>
      <c r="CX62" s="25"/>
      <c r="CY62" s="25"/>
      <c r="CZ62" s="21">
        <f t="shared" si="101"/>
        <v>0.97812499999999991</v>
      </c>
      <c r="DA62" s="25"/>
      <c r="DB62" s="25"/>
      <c r="DC62" s="25"/>
      <c r="DD62" s="21">
        <f t="shared" si="29"/>
        <v>0</v>
      </c>
      <c r="DE62" s="25"/>
      <c r="DF62" s="25"/>
      <c r="DG62" s="25"/>
      <c r="DH62" s="25"/>
      <c r="DI62" s="25"/>
      <c r="DJ62" s="21">
        <f t="shared" si="148"/>
        <v>0</v>
      </c>
      <c r="DK62" s="21">
        <f t="shared" si="102"/>
        <v>1.2281249999999999</v>
      </c>
      <c r="DL62" s="20"/>
      <c r="DM62" s="25"/>
      <c r="DN62" s="21">
        <f t="shared" si="26"/>
        <v>0</v>
      </c>
      <c r="DO62" s="25"/>
      <c r="DP62" s="25"/>
      <c r="DQ62" s="25"/>
      <c r="DR62" s="25"/>
      <c r="DS62" s="25"/>
      <c r="DT62" s="25"/>
      <c r="DU62" s="25"/>
      <c r="DV62" s="25"/>
      <c r="DW62" s="25"/>
      <c r="DX62" s="25"/>
      <c r="DY62" s="25"/>
      <c r="DZ62" s="25"/>
      <c r="EA62" s="21">
        <f t="shared" si="19"/>
        <v>0</v>
      </c>
      <c r="EB62" s="25"/>
      <c r="EC62" s="25"/>
      <c r="ED62" s="25"/>
      <c r="EE62" s="25"/>
      <c r="EF62" s="25"/>
      <c r="EG62" s="21">
        <f t="shared" si="149"/>
        <v>0</v>
      </c>
      <c r="EH62" s="21">
        <f t="shared" si="27"/>
        <v>0</v>
      </c>
    </row>
    <row r="63" spans="1:138" x14ac:dyDescent="0.25">
      <c r="A63" s="26"/>
      <c r="B63" s="8" t="s">
        <v>70</v>
      </c>
      <c r="C63" s="64" t="s">
        <v>187</v>
      </c>
      <c r="D63" s="25"/>
      <c r="E63" s="25"/>
      <c r="F63" s="25"/>
      <c r="G63" s="25"/>
      <c r="H63" s="25"/>
      <c r="I63" s="25"/>
      <c r="J63" s="25"/>
      <c r="K63" s="25"/>
      <c r="L63" s="25"/>
      <c r="M63" s="25"/>
      <c r="N63" s="25"/>
      <c r="O63" s="21">
        <f t="shared" si="40"/>
        <v>0</v>
      </c>
      <c r="P63" s="25"/>
      <c r="Q63" s="25"/>
      <c r="R63" s="25"/>
      <c r="S63" s="21">
        <f t="shared" si="41"/>
        <v>0</v>
      </c>
      <c r="T63" s="25"/>
      <c r="U63" s="25"/>
      <c r="V63" s="25"/>
      <c r="W63" s="25"/>
      <c r="X63" s="25"/>
      <c r="Y63" s="21">
        <f t="shared" si="42"/>
        <v>0</v>
      </c>
      <c r="Z63" s="21">
        <f t="shared" si="3"/>
        <v>0</v>
      </c>
      <c r="AA63" s="20"/>
      <c r="AB63" s="25"/>
      <c r="AC63" s="25"/>
      <c r="AD63" s="25"/>
      <c r="AE63" s="25"/>
      <c r="AF63" s="25"/>
      <c r="AG63" s="21">
        <f t="shared" si="43"/>
        <v>0</v>
      </c>
      <c r="AH63" s="25"/>
      <c r="AI63" s="25"/>
      <c r="AJ63" s="25"/>
      <c r="AK63" s="25"/>
      <c r="AL63" s="25"/>
      <c r="AM63" s="21">
        <f t="shared" si="44"/>
        <v>0</v>
      </c>
      <c r="AN63" s="25"/>
      <c r="AO63" s="25"/>
      <c r="AP63" s="25"/>
      <c r="AQ63" s="25"/>
      <c r="AR63" s="25"/>
      <c r="AS63" s="21">
        <f t="shared" si="45"/>
        <v>0</v>
      </c>
      <c r="AT63" s="25"/>
      <c r="AU63" s="25"/>
      <c r="AV63" s="25"/>
      <c r="AW63" s="25"/>
      <c r="AX63" s="25"/>
      <c r="AY63" s="21">
        <f t="shared" si="46"/>
        <v>0</v>
      </c>
      <c r="AZ63" s="21">
        <f t="shared" si="47"/>
        <v>0</v>
      </c>
      <c r="BA63" s="20"/>
      <c r="BB63" s="25">
        <v>2</v>
      </c>
      <c r="BC63" s="25">
        <v>2</v>
      </c>
      <c r="BD63" s="25">
        <v>2</v>
      </c>
      <c r="BE63" s="25">
        <v>2</v>
      </c>
      <c r="BF63" s="25">
        <v>2</v>
      </c>
      <c r="BG63" s="21">
        <f t="shared" si="144"/>
        <v>10</v>
      </c>
      <c r="BH63" s="25"/>
      <c r="BI63" s="25"/>
      <c r="BJ63" s="25"/>
      <c r="BK63" s="25"/>
      <c r="BL63" s="25"/>
      <c r="BM63" s="21">
        <f t="shared" si="9"/>
        <v>0</v>
      </c>
      <c r="BN63" s="25"/>
      <c r="BO63" s="25"/>
      <c r="BP63" s="25"/>
      <c r="BQ63" s="25"/>
      <c r="BR63" s="25"/>
      <c r="BS63" s="21">
        <f t="shared" si="181"/>
        <v>0</v>
      </c>
      <c r="BT63" s="25"/>
      <c r="BU63" s="25"/>
      <c r="BV63" s="25"/>
      <c r="BW63" s="25"/>
      <c r="BX63" s="25"/>
      <c r="BY63" s="21">
        <f t="shared" si="11"/>
        <v>0</v>
      </c>
      <c r="BZ63" s="21">
        <f t="shared" si="98"/>
        <v>10</v>
      </c>
      <c r="CA63" s="20"/>
      <c r="CB63" s="25">
        <v>2</v>
      </c>
      <c r="CC63" s="25">
        <v>2</v>
      </c>
      <c r="CD63" s="25">
        <v>2</v>
      </c>
      <c r="CE63" s="25">
        <v>2</v>
      </c>
      <c r="CF63" s="25">
        <v>2</v>
      </c>
      <c r="CG63" s="25"/>
      <c r="CH63" s="21">
        <f t="shared" si="164"/>
        <v>10</v>
      </c>
      <c r="CI63" s="25"/>
      <c r="CJ63" s="25"/>
      <c r="CK63" s="25"/>
      <c r="CL63" s="25"/>
      <c r="CM63" s="25"/>
      <c r="CN63" s="25"/>
      <c r="CO63" s="21">
        <f t="shared" si="165"/>
        <v>0</v>
      </c>
      <c r="CP63" s="25"/>
      <c r="CQ63" s="25"/>
      <c r="CR63" s="25"/>
      <c r="CS63" s="25"/>
      <c r="CT63" s="25"/>
      <c r="CU63" s="21">
        <f t="shared" si="147"/>
        <v>0</v>
      </c>
      <c r="CV63" s="25">
        <v>10</v>
      </c>
      <c r="CW63" s="25"/>
      <c r="CX63" s="25"/>
      <c r="CY63" s="25"/>
      <c r="CZ63" s="21">
        <f t="shared" si="101"/>
        <v>10</v>
      </c>
      <c r="DA63" s="25"/>
      <c r="DB63" s="25"/>
      <c r="DC63" s="25"/>
      <c r="DD63" s="21">
        <f t="shared" si="29"/>
        <v>0</v>
      </c>
      <c r="DE63" s="25"/>
      <c r="DF63" s="25"/>
      <c r="DG63" s="25"/>
      <c r="DH63" s="25"/>
      <c r="DI63" s="25"/>
      <c r="DJ63" s="21">
        <f t="shared" si="148"/>
        <v>0</v>
      </c>
      <c r="DK63" s="21">
        <f t="shared" si="102"/>
        <v>20</v>
      </c>
      <c r="DL63" s="20"/>
      <c r="DM63" s="25"/>
      <c r="DN63" s="21">
        <f t="shared" si="26"/>
        <v>0</v>
      </c>
      <c r="DO63" s="25"/>
      <c r="DP63" s="25"/>
      <c r="DQ63" s="25"/>
      <c r="DR63" s="25"/>
      <c r="DS63" s="25"/>
      <c r="DT63" s="25"/>
      <c r="DU63" s="25"/>
      <c r="DV63" s="25"/>
      <c r="DW63" s="25"/>
      <c r="DX63" s="25"/>
      <c r="DY63" s="25"/>
      <c r="DZ63" s="25"/>
      <c r="EA63" s="21">
        <f t="shared" si="19"/>
        <v>0</v>
      </c>
      <c r="EB63" s="25"/>
      <c r="EC63" s="25"/>
      <c r="ED63" s="25"/>
      <c r="EE63" s="25"/>
      <c r="EF63" s="25"/>
      <c r="EG63" s="21">
        <f t="shared" si="149"/>
        <v>0</v>
      </c>
      <c r="EH63" s="21">
        <f t="shared" si="27"/>
        <v>0</v>
      </c>
    </row>
    <row r="64" spans="1:138" x14ac:dyDescent="0.25">
      <c r="A64" s="87">
        <v>4</v>
      </c>
      <c r="B64" s="8" t="s">
        <v>71</v>
      </c>
      <c r="C64" s="64" t="s">
        <v>187</v>
      </c>
      <c r="D64" s="25"/>
      <c r="E64" s="25"/>
      <c r="F64" s="25"/>
      <c r="G64" s="25"/>
      <c r="H64" s="25"/>
      <c r="I64" s="25"/>
      <c r="J64" s="25"/>
      <c r="K64" s="25"/>
      <c r="L64" s="25"/>
      <c r="M64" s="25"/>
      <c r="N64" s="25">
        <v>0.4</v>
      </c>
      <c r="O64" s="21">
        <f t="shared" si="40"/>
        <v>0.4</v>
      </c>
      <c r="P64" s="25"/>
      <c r="Q64" s="25"/>
      <c r="R64" s="25"/>
      <c r="S64" s="21">
        <f t="shared" si="41"/>
        <v>0</v>
      </c>
      <c r="T64" s="25"/>
      <c r="U64" s="25"/>
      <c r="V64" s="25"/>
      <c r="W64" s="25"/>
      <c r="X64" s="25"/>
      <c r="Y64" s="21">
        <f t="shared" si="42"/>
        <v>0</v>
      </c>
      <c r="Z64" s="21">
        <f t="shared" si="3"/>
        <v>0.4</v>
      </c>
      <c r="AA64" s="20"/>
      <c r="AB64" s="25">
        <v>0.3</v>
      </c>
      <c r="AC64" s="25">
        <v>0.3</v>
      </c>
      <c r="AD64" s="25">
        <v>1</v>
      </c>
      <c r="AE64" s="25">
        <v>1</v>
      </c>
      <c r="AF64" s="25">
        <v>4</v>
      </c>
      <c r="AG64" s="21">
        <f t="shared" si="43"/>
        <v>6.6</v>
      </c>
      <c r="AH64" s="25"/>
      <c r="AI64" s="25"/>
      <c r="AJ64" s="25"/>
      <c r="AK64" s="25"/>
      <c r="AL64" s="25"/>
      <c r="AM64" s="21">
        <f t="shared" si="44"/>
        <v>0</v>
      </c>
      <c r="AN64" s="25"/>
      <c r="AO64" s="25"/>
      <c r="AP64" s="25"/>
      <c r="AQ64" s="25"/>
      <c r="AR64" s="25"/>
      <c r="AS64" s="21">
        <f t="shared" si="45"/>
        <v>0</v>
      </c>
      <c r="AT64" s="25"/>
      <c r="AU64" s="25"/>
      <c r="AV64" s="25"/>
      <c r="AW64" s="25"/>
      <c r="AX64" s="25"/>
      <c r="AY64" s="21">
        <f t="shared" si="46"/>
        <v>0</v>
      </c>
      <c r="AZ64" s="21">
        <f t="shared" si="47"/>
        <v>6.6</v>
      </c>
      <c r="BA64" s="20"/>
      <c r="BB64" s="25">
        <v>4</v>
      </c>
      <c r="BC64" s="25">
        <v>4</v>
      </c>
      <c r="BD64" s="25">
        <v>4</v>
      </c>
      <c r="BE64" s="25">
        <v>4.7372954400000005</v>
      </c>
      <c r="BF64" s="25">
        <v>5.4808400900000001</v>
      </c>
      <c r="BG64" s="21">
        <f t="shared" si="144"/>
        <v>22.218135530000001</v>
      </c>
      <c r="BH64" s="25"/>
      <c r="BI64" s="25"/>
      <c r="BJ64" s="25"/>
      <c r="BK64" s="25"/>
      <c r="BL64" s="25"/>
      <c r="BM64" s="21">
        <f t="shared" si="9"/>
        <v>0</v>
      </c>
      <c r="BN64" s="25"/>
      <c r="BO64" s="25"/>
      <c r="BP64" s="25"/>
      <c r="BQ64" s="25"/>
      <c r="BR64" s="25"/>
      <c r="BS64" s="21">
        <f t="shared" si="181"/>
        <v>0</v>
      </c>
      <c r="BT64" s="25"/>
      <c r="BU64" s="25"/>
      <c r="BV64" s="25"/>
      <c r="BW64" s="25"/>
      <c r="BX64" s="25"/>
      <c r="BY64" s="21">
        <f t="shared" si="11"/>
        <v>0</v>
      </c>
      <c r="BZ64" s="21">
        <f t="shared" si="98"/>
        <v>22.218135530000001</v>
      </c>
      <c r="CA64" s="20"/>
      <c r="CB64" s="25"/>
      <c r="CC64" s="25">
        <v>10.31461655</v>
      </c>
      <c r="CD64" s="25">
        <v>4.9575940000000003</v>
      </c>
      <c r="CE64" s="25">
        <v>7.3526951250000003</v>
      </c>
      <c r="CF64" s="25">
        <v>7.3526951250000003</v>
      </c>
      <c r="CG64" s="25"/>
      <c r="CH64" s="21">
        <f t="shared" si="164"/>
        <v>29.977600800000001</v>
      </c>
      <c r="CI64" s="25"/>
      <c r="CJ64" s="25"/>
      <c r="CK64" s="25"/>
      <c r="CL64" s="25"/>
      <c r="CM64" s="25"/>
      <c r="CN64" s="25"/>
      <c r="CO64" s="21">
        <f t="shared" si="165"/>
        <v>0</v>
      </c>
      <c r="CP64" s="25"/>
      <c r="CQ64" s="25"/>
      <c r="CR64" s="25"/>
      <c r="CS64" s="25"/>
      <c r="CT64" s="25"/>
      <c r="CU64" s="21">
        <f t="shared" si="147"/>
        <v>0</v>
      </c>
      <c r="CV64" s="25">
        <v>188.50116</v>
      </c>
      <c r="CW64" s="25">
        <v>21.498840000000001</v>
      </c>
      <c r="CX64" s="25">
        <v>70</v>
      </c>
      <c r="CY64" s="25"/>
      <c r="CZ64" s="21">
        <f t="shared" si="101"/>
        <v>280</v>
      </c>
      <c r="DA64" s="25"/>
      <c r="DB64" s="25"/>
      <c r="DC64" s="25"/>
      <c r="DD64" s="21">
        <f t="shared" si="29"/>
        <v>0</v>
      </c>
      <c r="DE64" s="25"/>
      <c r="DF64" s="25"/>
      <c r="DG64" s="25"/>
      <c r="DH64" s="25"/>
      <c r="DI64" s="25"/>
      <c r="DJ64" s="21">
        <f t="shared" si="148"/>
        <v>0</v>
      </c>
      <c r="DK64" s="21">
        <f t="shared" si="102"/>
        <v>309.9776008</v>
      </c>
      <c r="DL64" s="20"/>
      <c r="DM64" s="25"/>
      <c r="DN64" s="21">
        <f t="shared" si="26"/>
        <v>0</v>
      </c>
      <c r="DO64" s="25"/>
      <c r="DP64" s="25"/>
      <c r="DQ64" s="25"/>
      <c r="DR64" s="25"/>
      <c r="DS64" s="25"/>
      <c r="DT64" s="25"/>
      <c r="DU64" s="25"/>
      <c r="DV64" s="25"/>
      <c r="DW64" s="25"/>
      <c r="DX64" s="25"/>
      <c r="DY64" s="25"/>
      <c r="DZ64" s="25"/>
      <c r="EA64" s="21">
        <f t="shared" si="19"/>
        <v>0</v>
      </c>
      <c r="EB64" s="25"/>
      <c r="EC64" s="25"/>
      <c r="ED64" s="25"/>
      <c r="EE64" s="25"/>
      <c r="EF64" s="25"/>
      <c r="EG64" s="21">
        <f t="shared" si="149"/>
        <v>0</v>
      </c>
      <c r="EH64" s="21">
        <f t="shared" si="27"/>
        <v>0</v>
      </c>
    </row>
    <row r="65" spans="1:138" x14ac:dyDescent="0.25">
      <c r="A65" s="26"/>
      <c r="B65" s="8" t="s">
        <v>72</v>
      </c>
      <c r="C65" s="64" t="s">
        <v>187</v>
      </c>
      <c r="D65" s="25"/>
      <c r="E65" s="25"/>
      <c r="F65" s="25"/>
      <c r="G65" s="25"/>
      <c r="H65" s="25"/>
      <c r="I65" s="25"/>
      <c r="J65" s="25"/>
      <c r="K65" s="25"/>
      <c r="L65" s="25"/>
      <c r="M65" s="25"/>
      <c r="N65" s="25"/>
      <c r="O65" s="21">
        <f t="shared" si="40"/>
        <v>0</v>
      </c>
      <c r="P65" s="25"/>
      <c r="Q65" s="25"/>
      <c r="R65" s="25">
        <v>8</v>
      </c>
      <c r="S65" s="21">
        <f t="shared" si="41"/>
        <v>8</v>
      </c>
      <c r="T65" s="25"/>
      <c r="U65" s="25"/>
      <c r="V65" s="25"/>
      <c r="W65" s="25"/>
      <c r="X65" s="25"/>
      <c r="Y65" s="21">
        <f t="shared" si="42"/>
        <v>0</v>
      </c>
      <c r="Z65" s="21">
        <f t="shared" si="3"/>
        <v>8</v>
      </c>
      <c r="AA65" s="20"/>
      <c r="AB65" s="25"/>
      <c r="AC65" s="25"/>
      <c r="AD65" s="25"/>
      <c r="AE65" s="25"/>
      <c r="AF65" s="25"/>
      <c r="AG65" s="21">
        <f t="shared" si="43"/>
        <v>0</v>
      </c>
      <c r="AH65" s="25"/>
      <c r="AI65" s="25"/>
      <c r="AJ65" s="25"/>
      <c r="AK65" s="25"/>
      <c r="AL65" s="25"/>
      <c r="AM65" s="21">
        <f t="shared" si="44"/>
        <v>0</v>
      </c>
      <c r="AN65" s="25">
        <v>8</v>
      </c>
      <c r="AO65" s="25">
        <v>8</v>
      </c>
      <c r="AP65" s="25">
        <v>8</v>
      </c>
      <c r="AQ65" s="25">
        <v>8</v>
      </c>
      <c r="AR65" s="25">
        <v>8</v>
      </c>
      <c r="AS65" s="21">
        <f t="shared" si="45"/>
        <v>40</v>
      </c>
      <c r="AT65" s="25"/>
      <c r="AU65" s="25"/>
      <c r="AV65" s="25"/>
      <c r="AW65" s="25"/>
      <c r="AX65" s="25"/>
      <c r="AY65" s="21">
        <f t="shared" si="46"/>
        <v>0</v>
      </c>
      <c r="AZ65" s="21">
        <f t="shared" si="47"/>
        <v>40</v>
      </c>
      <c r="BA65" s="20"/>
      <c r="BB65" s="25"/>
      <c r="BC65" s="25"/>
      <c r="BD65" s="25"/>
      <c r="BE65" s="25"/>
      <c r="BF65" s="25"/>
      <c r="BG65" s="21">
        <f t="shared" si="144"/>
        <v>0</v>
      </c>
      <c r="BH65" s="25"/>
      <c r="BI65" s="25"/>
      <c r="BJ65" s="25"/>
      <c r="BK65" s="25"/>
      <c r="BL65" s="25"/>
      <c r="BM65" s="21">
        <f t="shared" si="9"/>
        <v>0</v>
      </c>
      <c r="BN65" s="25">
        <v>8</v>
      </c>
      <c r="BO65" s="25">
        <v>8</v>
      </c>
      <c r="BP65" s="25">
        <v>6</v>
      </c>
      <c r="BQ65" s="25">
        <v>0</v>
      </c>
      <c r="BR65" s="25">
        <v>0</v>
      </c>
      <c r="BS65" s="21">
        <f t="shared" si="181"/>
        <v>22</v>
      </c>
      <c r="BT65" s="25"/>
      <c r="BU65" s="25"/>
      <c r="BV65" s="25"/>
      <c r="BW65" s="25"/>
      <c r="BX65" s="25"/>
      <c r="BY65" s="21">
        <f t="shared" si="11"/>
        <v>0</v>
      </c>
      <c r="BZ65" s="21">
        <f t="shared" si="98"/>
        <v>22</v>
      </c>
      <c r="CA65" s="20"/>
      <c r="CB65" s="25">
        <v>10</v>
      </c>
      <c r="CC65" s="25"/>
      <c r="CD65" s="25"/>
      <c r="CE65" s="25"/>
      <c r="CF65" s="25"/>
      <c r="CG65" s="25"/>
      <c r="CH65" s="21">
        <f t="shared" si="164"/>
        <v>10</v>
      </c>
      <c r="CI65" s="25"/>
      <c r="CJ65" s="25"/>
      <c r="CK65" s="25"/>
      <c r="CL65" s="25"/>
      <c r="CM65" s="25"/>
      <c r="CN65" s="25"/>
      <c r="CO65" s="21">
        <f t="shared" si="165"/>
        <v>0</v>
      </c>
      <c r="CP65" s="25"/>
      <c r="CQ65" s="25"/>
      <c r="CR65" s="25"/>
      <c r="CS65" s="25"/>
      <c r="CT65" s="25"/>
      <c r="CU65" s="21">
        <f t="shared" si="147"/>
        <v>0</v>
      </c>
      <c r="CV65" s="25"/>
      <c r="CW65" s="25"/>
      <c r="CX65" s="25"/>
      <c r="CY65" s="25"/>
      <c r="CZ65" s="21">
        <f t="shared" si="101"/>
        <v>0</v>
      </c>
      <c r="DA65" s="25"/>
      <c r="DB65" s="25"/>
      <c r="DC65" s="25"/>
      <c r="DD65" s="21">
        <f t="shared" si="29"/>
        <v>0</v>
      </c>
      <c r="DE65" s="25"/>
      <c r="DF65" s="25"/>
      <c r="DG65" s="25"/>
      <c r="DH65" s="25"/>
      <c r="DI65" s="25"/>
      <c r="DJ65" s="21">
        <f t="shared" si="148"/>
        <v>0</v>
      </c>
      <c r="DK65" s="21">
        <f t="shared" si="102"/>
        <v>10</v>
      </c>
      <c r="DL65" s="20"/>
      <c r="DM65" s="25"/>
      <c r="DN65" s="21">
        <f t="shared" si="26"/>
        <v>0</v>
      </c>
      <c r="DO65" s="25"/>
      <c r="DP65" s="25"/>
      <c r="DQ65" s="25"/>
      <c r="DR65" s="25"/>
      <c r="DS65" s="25"/>
      <c r="DT65" s="25"/>
      <c r="DU65" s="25"/>
      <c r="DV65" s="25"/>
      <c r="DW65" s="25"/>
      <c r="DX65" s="25"/>
      <c r="DY65" s="25"/>
      <c r="DZ65" s="25"/>
      <c r="EA65" s="21">
        <f t="shared" si="19"/>
        <v>0</v>
      </c>
      <c r="EB65" s="25"/>
      <c r="EC65" s="25"/>
      <c r="ED65" s="25"/>
      <c r="EE65" s="25"/>
      <c r="EF65" s="25"/>
      <c r="EG65" s="21">
        <f t="shared" si="149"/>
        <v>0</v>
      </c>
      <c r="EH65" s="21">
        <f t="shared" si="27"/>
        <v>0</v>
      </c>
    </row>
    <row r="66" spans="1:138" x14ac:dyDescent="0.25">
      <c r="A66" s="88"/>
      <c r="B66" s="8" t="s">
        <v>256</v>
      </c>
      <c r="C66" s="64" t="s">
        <v>195</v>
      </c>
      <c r="D66" s="25"/>
      <c r="E66" s="25"/>
      <c r="F66" s="25"/>
      <c r="G66" s="25"/>
      <c r="H66" s="25"/>
      <c r="I66" s="25"/>
      <c r="J66" s="25"/>
      <c r="K66" s="25"/>
      <c r="L66" s="25"/>
      <c r="M66" s="25"/>
      <c r="N66" s="25"/>
      <c r="O66" s="21">
        <f>SUM(D66:N66)</f>
        <v>0</v>
      </c>
      <c r="P66" s="25"/>
      <c r="Q66" s="25"/>
      <c r="R66" s="25"/>
      <c r="S66" s="21">
        <f>SUM(P66:R66)</f>
        <v>0</v>
      </c>
      <c r="T66" s="25"/>
      <c r="U66" s="25"/>
      <c r="V66" s="25"/>
      <c r="W66" s="25"/>
      <c r="X66" s="25"/>
      <c r="Y66" s="21">
        <f>SUM(T66:X66)</f>
        <v>0</v>
      </c>
      <c r="Z66" s="21">
        <f t="shared" si="3"/>
        <v>0</v>
      </c>
      <c r="AA66" s="20"/>
      <c r="AB66" s="25"/>
      <c r="AC66" s="25"/>
      <c r="AD66" s="25"/>
      <c r="AE66" s="25"/>
      <c r="AF66" s="25"/>
      <c r="AG66" s="21">
        <f>SUM(AB66:AF66)</f>
        <v>0</v>
      </c>
      <c r="AH66" s="25"/>
      <c r="AI66" s="25"/>
      <c r="AJ66" s="25"/>
      <c r="AK66" s="25"/>
      <c r="AL66" s="25"/>
      <c r="AM66" s="21">
        <f>SUM(AH66:AL66)</f>
        <v>0</v>
      </c>
      <c r="AN66" s="25"/>
      <c r="AO66" s="25"/>
      <c r="AP66" s="25"/>
      <c r="AQ66" s="25"/>
      <c r="AR66" s="25"/>
      <c r="AS66" s="21">
        <f>SUM(AN66:AR66)</f>
        <v>0</v>
      </c>
      <c r="AT66" s="25"/>
      <c r="AU66" s="25"/>
      <c r="AV66" s="25"/>
      <c r="AW66" s="25"/>
      <c r="AX66" s="25"/>
      <c r="AY66" s="21">
        <f>SUM(AT66:AX66)</f>
        <v>0</v>
      </c>
      <c r="AZ66" s="21">
        <f t="shared" ref="AZ66" si="182">SUM(AG66,AM66,AS66,AY66)</f>
        <v>0</v>
      </c>
      <c r="BA66" s="20"/>
      <c r="BB66" s="25"/>
      <c r="BC66" s="25"/>
      <c r="BD66" s="25"/>
      <c r="BE66" s="25"/>
      <c r="BF66" s="25"/>
      <c r="BG66" s="21">
        <f t="shared" ref="BG66" si="183">SUM(BB66:BF66)</f>
        <v>0</v>
      </c>
      <c r="BH66" s="25"/>
      <c r="BI66" s="25"/>
      <c r="BJ66" s="25"/>
      <c r="BK66" s="25"/>
      <c r="BL66" s="25"/>
      <c r="BM66" s="21">
        <f t="shared" si="9"/>
        <v>0</v>
      </c>
      <c r="BN66" s="25"/>
      <c r="BO66" s="25"/>
      <c r="BP66" s="25"/>
      <c r="BQ66" s="25"/>
      <c r="BR66" s="25"/>
      <c r="BS66" s="21">
        <f>SUM(BN66:BR66)</f>
        <v>0</v>
      </c>
      <c r="BT66" s="25"/>
      <c r="BU66" s="25"/>
      <c r="BV66" s="25"/>
      <c r="BW66" s="25"/>
      <c r="BX66" s="25"/>
      <c r="BY66" s="21">
        <f t="shared" si="11"/>
        <v>0</v>
      </c>
      <c r="BZ66" s="21">
        <f t="shared" ref="BZ66" si="184">SUM(BG66,BM66,BS66,BY66)</f>
        <v>0</v>
      </c>
      <c r="CA66" s="20"/>
      <c r="CB66" s="25"/>
      <c r="CC66" s="25"/>
      <c r="CD66" s="25">
        <v>0.71199999999999997</v>
      </c>
      <c r="CE66" s="25"/>
      <c r="CF66" s="25"/>
      <c r="CG66" s="25"/>
      <c r="CH66" s="21">
        <f>SUM(CB66:CG66)</f>
        <v>0.71199999999999997</v>
      </c>
      <c r="CI66" s="25"/>
      <c r="CJ66" s="25"/>
      <c r="CK66" s="25"/>
      <c r="CL66" s="25"/>
      <c r="CM66" s="25"/>
      <c r="CN66" s="25"/>
      <c r="CO66" s="21">
        <f>SUM(CI66:CN66)</f>
        <v>0</v>
      </c>
      <c r="CP66" s="25"/>
      <c r="CQ66" s="25"/>
      <c r="CR66" s="25"/>
      <c r="CS66" s="25"/>
      <c r="CT66" s="25"/>
      <c r="CU66" s="21">
        <f t="shared" ref="CU66" si="185">SUM(CP66:CT66)</f>
        <v>0</v>
      </c>
      <c r="CV66" s="25"/>
      <c r="CW66" s="25"/>
      <c r="CX66" s="25"/>
      <c r="CY66" s="25"/>
      <c r="CZ66" s="21">
        <f t="shared" si="101"/>
        <v>0</v>
      </c>
      <c r="DA66" s="25"/>
      <c r="DB66" s="25"/>
      <c r="DC66" s="25"/>
      <c r="DD66" s="21">
        <f t="shared" ref="DD66" si="186">SUM(DA66:DC66)</f>
        <v>0</v>
      </c>
      <c r="DE66" s="25"/>
      <c r="DF66" s="25"/>
      <c r="DG66" s="25"/>
      <c r="DH66" s="25"/>
      <c r="DI66" s="25"/>
      <c r="DJ66" s="21">
        <f t="shared" ref="DJ66" si="187">SUM(DE66:DI66)</f>
        <v>0</v>
      </c>
      <c r="DK66" s="21">
        <f t="shared" si="102"/>
        <v>0.71199999999999997</v>
      </c>
      <c r="DL66" s="20"/>
      <c r="DM66" s="25"/>
      <c r="DN66" s="21">
        <f t="shared" si="26"/>
        <v>0</v>
      </c>
      <c r="DO66" s="25"/>
      <c r="DP66" s="25"/>
      <c r="DQ66" s="25"/>
      <c r="DR66" s="25"/>
      <c r="DS66" s="25"/>
      <c r="DT66" s="25"/>
      <c r="DU66" s="25"/>
      <c r="DV66" s="25"/>
      <c r="DW66" s="25"/>
      <c r="DX66" s="25"/>
      <c r="DY66" s="25"/>
      <c r="DZ66" s="25"/>
      <c r="EA66" s="21">
        <f t="shared" si="19"/>
        <v>0</v>
      </c>
      <c r="EB66" s="25"/>
      <c r="EC66" s="25"/>
      <c r="ED66" s="25"/>
      <c r="EE66" s="25"/>
      <c r="EF66" s="25"/>
      <c r="EG66" s="21">
        <f t="shared" ref="EG66" si="188">SUM(EB66:EF66)</f>
        <v>0</v>
      </c>
      <c r="EH66" s="21">
        <f t="shared" si="27"/>
        <v>0</v>
      </c>
    </row>
    <row r="67" spans="1:138" x14ac:dyDescent="0.25">
      <c r="A67" s="88"/>
      <c r="B67" s="8" t="s">
        <v>73</v>
      </c>
      <c r="C67" s="64" t="s">
        <v>187</v>
      </c>
      <c r="D67" s="25"/>
      <c r="E67" s="25"/>
      <c r="F67" s="25"/>
      <c r="G67" s="25"/>
      <c r="H67" s="25"/>
      <c r="I67" s="25"/>
      <c r="J67" s="25"/>
      <c r="K67" s="25"/>
      <c r="L67" s="25"/>
      <c r="M67" s="25"/>
      <c r="N67" s="25"/>
      <c r="O67" s="21">
        <f>SUM(D67:N67)</f>
        <v>0</v>
      </c>
      <c r="P67" s="25"/>
      <c r="Q67" s="25"/>
      <c r="R67" s="25"/>
      <c r="S67" s="21">
        <f>SUM(P67:R67)</f>
        <v>0</v>
      </c>
      <c r="T67" s="25"/>
      <c r="U67" s="25"/>
      <c r="V67" s="25"/>
      <c r="W67" s="25"/>
      <c r="X67" s="25"/>
      <c r="Y67" s="21">
        <f>SUM(T67:X67)</f>
        <v>0</v>
      </c>
      <c r="Z67" s="21">
        <f t="shared" ref="Z67:Z68" si="189">SUM(O67,S67,Y67)</f>
        <v>0</v>
      </c>
      <c r="AA67" s="20"/>
      <c r="AB67" s="25"/>
      <c r="AC67" s="25"/>
      <c r="AD67" s="25"/>
      <c r="AE67" s="25"/>
      <c r="AF67" s="25"/>
      <c r="AG67" s="21">
        <f>SUM(AB67:AF67)</f>
        <v>0</v>
      </c>
      <c r="AH67" s="25"/>
      <c r="AI67" s="25"/>
      <c r="AJ67" s="25"/>
      <c r="AK67" s="25"/>
      <c r="AL67" s="25"/>
      <c r="AM67" s="21">
        <f>SUM(AH67:AL67)</f>
        <v>0</v>
      </c>
      <c r="AN67" s="25"/>
      <c r="AO67" s="25"/>
      <c r="AP67" s="25"/>
      <c r="AQ67" s="25"/>
      <c r="AR67" s="25"/>
      <c r="AS67" s="21">
        <f>SUM(AN67:AR67)</f>
        <v>0</v>
      </c>
      <c r="AT67" s="25"/>
      <c r="AU67" s="25"/>
      <c r="AV67" s="25"/>
      <c r="AW67" s="25"/>
      <c r="AX67" s="25"/>
      <c r="AY67" s="21">
        <f>SUM(AT67:AX67)</f>
        <v>0</v>
      </c>
      <c r="AZ67" s="21">
        <f t="shared" si="47"/>
        <v>0</v>
      </c>
      <c r="BA67" s="20"/>
      <c r="BB67" s="25"/>
      <c r="BC67" s="25"/>
      <c r="BD67" s="25"/>
      <c r="BE67" s="25"/>
      <c r="BF67" s="25"/>
      <c r="BG67" s="21">
        <f t="shared" si="144"/>
        <v>0</v>
      </c>
      <c r="BH67" s="25"/>
      <c r="BI67" s="25"/>
      <c r="BJ67" s="25"/>
      <c r="BK67" s="25"/>
      <c r="BL67" s="25"/>
      <c r="BM67" s="21">
        <f t="shared" ref="BM67:BM68" si="190">SUM(BH67:BL67)</f>
        <v>0</v>
      </c>
      <c r="BN67" s="25"/>
      <c r="BO67" s="25"/>
      <c r="BP67" s="25"/>
      <c r="BQ67" s="25"/>
      <c r="BR67" s="25"/>
      <c r="BS67" s="21">
        <f>SUM(BN67:BR67)</f>
        <v>0</v>
      </c>
      <c r="BT67" s="25"/>
      <c r="BU67" s="25"/>
      <c r="BV67" s="25"/>
      <c r="BW67" s="25"/>
      <c r="BX67" s="25"/>
      <c r="BY67" s="21">
        <f t="shared" ref="BY67:BY68" si="191">SUM(BT67:BX67)</f>
        <v>0</v>
      </c>
      <c r="BZ67" s="21">
        <f t="shared" si="98"/>
        <v>0</v>
      </c>
      <c r="CA67" s="20"/>
      <c r="CB67" s="25"/>
      <c r="CC67" s="25"/>
      <c r="CD67" s="25"/>
      <c r="CE67" s="25"/>
      <c r="CF67" s="25"/>
      <c r="CG67" s="25"/>
      <c r="CH67" s="21">
        <f>SUM(CB67:CG67)</f>
        <v>0</v>
      </c>
      <c r="CI67" s="25"/>
      <c r="CJ67" s="25"/>
      <c r="CK67" s="25"/>
      <c r="CL67" s="25"/>
      <c r="CM67" s="25"/>
      <c r="CN67" s="25"/>
      <c r="CO67" s="21">
        <f>SUM(CI67:CN67)</f>
        <v>0</v>
      </c>
      <c r="CP67" s="25"/>
      <c r="CQ67" s="25"/>
      <c r="CR67" s="25"/>
      <c r="CS67" s="25"/>
      <c r="CT67" s="25"/>
      <c r="CU67" s="21">
        <f t="shared" si="147"/>
        <v>0</v>
      </c>
      <c r="CV67" s="25">
        <v>5</v>
      </c>
      <c r="CW67" s="25"/>
      <c r="CX67" s="25"/>
      <c r="CY67" s="25"/>
      <c r="CZ67" s="21">
        <f t="shared" si="101"/>
        <v>5</v>
      </c>
      <c r="DA67" s="25"/>
      <c r="DB67" s="25"/>
      <c r="DC67" s="25"/>
      <c r="DD67" s="21">
        <f t="shared" si="29"/>
        <v>0</v>
      </c>
      <c r="DE67" s="25"/>
      <c r="DF67" s="25"/>
      <c r="DG67" s="25"/>
      <c r="DH67" s="25"/>
      <c r="DI67" s="25"/>
      <c r="DJ67" s="21">
        <f t="shared" si="148"/>
        <v>0</v>
      </c>
      <c r="DK67" s="21">
        <f t="shared" si="102"/>
        <v>5</v>
      </c>
      <c r="DL67" s="20"/>
      <c r="DM67" s="25"/>
      <c r="DN67" s="21">
        <f t="shared" si="26"/>
        <v>0</v>
      </c>
      <c r="DO67" s="25"/>
      <c r="DP67" s="25"/>
      <c r="DQ67" s="25"/>
      <c r="DR67" s="25"/>
      <c r="DS67" s="25"/>
      <c r="DT67" s="25"/>
      <c r="DU67" s="25"/>
      <c r="DV67" s="25"/>
      <c r="DW67" s="25"/>
      <c r="DX67" s="25"/>
      <c r="DY67" s="25"/>
      <c r="DZ67" s="25"/>
      <c r="EA67" s="21">
        <f t="shared" ref="EA67:EA68" si="192">SUM(DO67:DZ67)</f>
        <v>0</v>
      </c>
      <c r="EB67" s="25"/>
      <c r="EC67" s="25"/>
      <c r="ED67" s="25"/>
      <c r="EE67" s="25"/>
      <c r="EF67" s="25"/>
      <c r="EG67" s="21">
        <f t="shared" si="149"/>
        <v>0</v>
      </c>
      <c r="EH67" s="21">
        <f t="shared" si="27"/>
        <v>0</v>
      </c>
    </row>
    <row r="68" spans="1:138" x14ac:dyDescent="0.25">
      <c r="A68" s="26"/>
      <c r="B68" s="8" t="s">
        <v>74</v>
      </c>
      <c r="C68" s="64" t="s">
        <v>186</v>
      </c>
      <c r="D68" s="25"/>
      <c r="E68" s="25"/>
      <c r="F68" s="25"/>
      <c r="G68" s="25"/>
      <c r="H68" s="25"/>
      <c r="I68" s="25"/>
      <c r="J68" s="25"/>
      <c r="K68" s="25"/>
      <c r="L68" s="25"/>
      <c r="M68" s="25"/>
      <c r="N68" s="25"/>
      <c r="O68" s="21">
        <f t="shared" ref="O68" si="193">SUM(D68:N68)</f>
        <v>0</v>
      </c>
      <c r="P68" s="25"/>
      <c r="Q68" s="25"/>
      <c r="R68" s="25"/>
      <c r="S68" s="21">
        <f t="shared" ref="S68" si="194">SUM(P68:R68)</f>
        <v>0</v>
      </c>
      <c r="T68" s="25"/>
      <c r="U68" s="25"/>
      <c r="V68" s="25"/>
      <c r="W68" s="25"/>
      <c r="X68" s="25"/>
      <c r="Y68" s="21">
        <f t="shared" ref="Y68" si="195">SUM(T68:X68)</f>
        <v>0</v>
      </c>
      <c r="Z68" s="21">
        <f t="shared" si="189"/>
        <v>0</v>
      </c>
      <c r="AA68" s="18"/>
      <c r="AB68" s="25"/>
      <c r="AC68" s="25"/>
      <c r="AD68" s="25"/>
      <c r="AE68" s="25"/>
      <c r="AF68" s="25"/>
      <c r="AG68" s="21">
        <f t="shared" ref="AG68" si="196">SUM(AB68:AF68)</f>
        <v>0</v>
      </c>
      <c r="AH68" s="25"/>
      <c r="AI68" s="25"/>
      <c r="AJ68" s="25"/>
      <c r="AK68" s="25"/>
      <c r="AL68" s="25"/>
      <c r="AM68" s="21">
        <f t="shared" ref="AM68" si="197">SUM(AH68:AL68)</f>
        <v>0</v>
      </c>
      <c r="AN68" s="25"/>
      <c r="AO68" s="25"/>
      <c r="AP68" s="25"/>
      <c r="AQ68" s="25"/>
      <c r="AR68" s="25"/>
      <c r="AS68" s="21">
        <f t="shared" ref="AS68" si="198">SUM(AN68:AR68)</f>
        <v>0</v>
      </c>
      <c r="AT68" s="25"/>
      <c r="AU68" s="25"/>
      <c r="AV68" s="25"/>
      <c r="AW68" s="25"/>
      <c r="AX68" s="25"/>
      <c r="AY68" s="21">
        <f t="shared" ref="AY68" si="199">SUM(AT68:AX68)</f>
        <v>0</v>
      </c>
      <c r="AZ68" s="21">
        <f t="shared" ref="AZ68" si="200">SUM(AG68,AM68,AS68,AY68)</f>
        <v>0</v>
      </c>
      <c r="BA68" s="18"/>
      <c r="BB68" s="25"/>
      <c r="BC68" s="25"/>
      <c r="BD68" s="25"/>
      <c r="BE68" s="25"/>
      <c r="BF68" s="25"/>
      <c r="BG68" s="21">
        <f t="shared" ref="BG68" si="201">SUM(BB68:BF68)</f>
        <v>0</v>
      </c>
      <c r="BH68" s="25"/>
      <c r="BI68" s="25"/>
      <c r="BJ68" s="25"/>
      <c r="BK68" s="25"/>
      <c r="BL68" s="25"/>
      <c r="BM68" s="21">
        <f t="shared" si="190"/>
        <v>0</v>
      </c>
      <c r="BN68" s="25"/>
      <c r="BO68" s="25"/>
      <c r="BP68" s="25"/>
      <c r="BQ68" s="25"/>
      <c r="BR68" s="25"/>
      <c r="BS68" s="21">
        <f t="shared" ref="BS68" si="202">SUM(BN68:BR68)</f>
        <v>0</v>
      </c>
      <c r="BT68" s="25"/>
      <c r="BU68" s="25"/>
      <c r="BV68" s="25"/>
      <c r="BW68" s="25"/>
      <c r="BX68" s="25"/>
      <c r="BY68" s="21">
        <f t="shared" si="191"/>
        <v>0</v>
      </c>
      <c r="BZ68" s="21">
        <f t="shared" ref="BZ68" si="203">SUM(BG68,BM68,BS68,BY68)</f>
        <v>0</v>
      </c>
      <c r="CA68" s="18"/>
      <c r="CB68" s="25"/>
      <c r="CC68" s="25"/>
      <c r="CD68" s="25"/>
      <c r="CE68" s="25"/>
      <c r="CF68" s="25"/>
      <c r="CG68" s="25"/>
      <c r="CH68" s="21">
        <f t="shared" ref="CH68" si="204">SUM(CB68:CG68)</f>
        <v>0</v>
      </c>
      <c r="CI68" s="25"/>
      <c r="CJ68" s="25"/>
      <c r="CK68" s="25"/>
      <c r="CL68" s="25"/>
      <c r="CM68" s="25"/>
      <c r="CN68" s="25"/>
      <c r="CO68" s="21">
        <f t="shared" ref="CO68" si="205">SUM(CI68:CN68)</f>
        <v>0</v>
      </c>
      <c r="CP68" s="25"/>
      <c r="CQ68" s="25"/>
      <c r="CR68" s="25"/>
      <c r="CS68" s="25"/>
      <c r="CT68" s="25"/>
      <c r="CU68" s="21">
        <f t="shared" ref="CU68" si="206">SUM(CP68:CT68)</f>
        <v>0</v>
      </c>
      <c r="CV68" s="25">
        <v>0.5</v>
      </c>
      <c r="CW68" s="25"/>
      <c r="CX68" s="25"/>
      <c r="CY68" s="25"/>
      <c r="CZ68" s="21">
        <f t="shared" si="101"/>
        <v>0.5</v>
      </c>
      <c r="DA68" s="25"/>
      <c r="DB68" s="25"/>
      <c r="DC68" s="25"/>
      <c r="DD68" s="21">
        <f t="shared" si="29"/>
        <v>0</v>
      </c>
      <c r="DE68" s="25"/>
      <c r="DF68" s="25"/>
      <c r="DG68" s="25"/>
      <c r="DH68" s="25"/>
      <c r="DI68" s="25"/>
      <c r="DJ68" s="21">
        <f t="shared" ref="DJ68" si="207">SUM(DE68:DI68)</f>
        <v>0</v>
      </c>
      <c r="DK68" s="21">
        <f t="shared" si="102"/>
        <v>0.5</v>
      </c>
      <c r="DL68" s="18"/>
      <c r="DM68" s="25"/>
      <c r="DN68" s="21">
        <f t="shared" si="26"/>
        <v>0</v>
      </c>
      <c r="DO68" s="25"/>
      <c r="DP68" s="25"/>
      <c r="DQ68" s="25"/>
      <c r="DR68" s="25"/>
      <c r="DS68" s="25"/>
      <c r="DT68" s="25"/>
      <c r="DU68" s="25"/>
      <c r="DV68" s="25"/>
      <c r="DW68" s="25"/>
      <c r="DX68" s="25"/>
      <c r="DY68" s="25"/>
      <c r="DZ68" s="25"/>
      <c r="EA68" s="21">
        <f t="shared" si="192"/>
        <v>0</v>
      </c>
      <c r="EB68" s="25"/>
      <c r="EC68" s="25"/>
      <c r="ED68" s="25"/>
      <c r="EE68" s="25"/>
      <c r="EF68" s="25"/>
      <c r="EG68" s="21">
        <f t="shared" ref="EG68" si="208">SUM(EB68:EF68)</f>
        <v>0</v>
      </c>
      <c r="EH68" s="21">
        <f t="shared" si="27"/>
        <v>0</v>
      </c>
    </row>
    <row r="69" spans="1:138" x14ac:dyDescent="0.25">
      <c r="A69" s="26"/>
      <c r="B69" s="8" t="s">
        <v>75</v>
      </c>
      <c r="C69" s="64" t="s">
        <v>187</v>
      </c>
      <c r="D69" s="25"/>
      <c r="E69" s="25"/>
      <c r="F69" s="25"/>
      <c r="G69" s="25"/>
      <c r="H69" s="25"/>
      <c r="I69" s="25"/>
      <c r="J69" s="25"/>
      <c r="K69" s="25"/>
      <c r="L69" s="25"/>
      <c r="M69" s="25"/>
      <c r="N69" s="25"/>
      <c r="O69" s="21">
        <f t="shared" si="40"/>
        <v>0</v>
      </c>
      <c r="P69" s="25"/>
      <c r="Q69" s="25"/>
      <c r="R69" s="25"/>
      <c r="S69" s="21">
        <f t="shared" si="41"/>
        <v>0</v>
      </c>
      <c r="T69" s="25"/>
      <c r="U69" s="25">
        <v>0.96</v>
      </c>
      <c r="V69" s="25">
        <v>0.96</v>
      </c>
      <c r="W69" s="25">
        <v>0.97</v>
      </c>
      <c r="X69" s="25">
        <v>0.97</v>
      </c>
      <c r="Y69" s="21">
        <f t="shared" si="42"/>
        <v>3.8599999999999994</v>
      </c>
      <c r="Z69" s="21">
        <f t="shared" si="3"/>
        <v>3.8599999999999994</v>
      </c>
      <c r="AA69" s="18"/>
      <c r="AB69" s="25"/>
      <c r="AC69" s="25"/>
      <c r="AD69" s="25"/>
      <c r="AE69" s="25"/>
      <c r="AF69" s="25"/>
      <c r="AG69" s="21">
        <f t="shared" si="43"/>
        <v>0</v>
      </c>
      <c r="AH69" s="25"/>
      <c r="AI69" s="25"/>
      <c r="AJ69" s="25"/>
      <c r="AK69" s="25"/>
      <c r="AL69" s="25"/>
      <c r="AM69" s="21">
        <f t="shared" si="44"/>
        <v>0</v>
      </c>
      <c r="AN69" s="25"/>
      <c r="AO69" s="25"/>
      <c r="AP69" s="25"/>
      <c r="AQ69" s="25"/>
      <c r="AR69" s="25"/>
      <c r="AS69" s="21">
        <f t="shared" si="45"/>
        <v>0</v>
      </c>
      <c r="AT69" s="25">
        <v>0.97</v>
      </c>
      <c r="AU69" s="25">
        <v>0.97</v>
      </c>
      <c r="AV69" s="25">
        <v>0.97499999999999998</v>
      </c>
      <c r="AW69" s="25">
        <v>0.97499999999999998</v>
      </c>
      <c r="AX69" s="25">
        <v>0.97499999999999998</v>
      </c>
      <c r="AY69" s="21">
        <f t="shared" si="46"/>
        <v>4.8650000000000002</v>
      </c>
      <c r="AZ69" s="21">
        <f t="shared" si="47"/>
        <v>4.8650000000000002</v>
      </c>
      <c r="BA69" s="18"/>
      <c r="BB69" s="25"/>
      <c r="BC69" s="25"/>
      <c r="BD69" s="25"/>
      <c r="BE69" s="25"/>
      <c r="BF69" s="25"/>
      <c r="BG69" s="21">
        <f t="shared" si="144"/>
        <v>0</v>
      </c>
      <c r="BH69" s="25"/>
      <c r="BI69" s="25"/>
      <c r="BJ69" s="25"/>
      <c r="BK69" s="25"/>
      <c r="BL69" s="25"/>
      <c r="BM69" s="21">
        <f t="shared" si="9"/>
        <v>0</v>
      </c>
      <c r="BN69" s="25"/>
      <c r="BO69" s="25"/>
      <c r="BP69" s="25"/>
      <c r="BQ69" s="25"/>
      <c r="BR69" s="25"/>
      <c r="BS69" s="21">
        <f t="shared" ref="BS69:BS73" si="209">SUM(BN69:BR69)</f>
        <v>0</v>
      </c>
      <c r="BT69" s="25">
        <v>0.97499999999999998</v>
      </c>
      <c r="BU69" s="25">
        <v>0.98499999999999999</v>
      </c>
      <c r="BV69" s="25">
        <v>0.98499999999999999</v>
      </c>
      <c r="BW69" s="25">
        <v>0.98499999999999999</v>
      </c>
      <c r="BX69" s="25">
        <v>0.98499999999999999</v>
      </c>
      <c r="BY69" s="21">
        <f t="shared" si="11"/>
        <v>4.915</v>
      </c>
      <c r="BZ69" s="21">
        <f t="shared" si="98"/>
        <v>4.915</v>
      </c>
      <c r="CA69" s="18"/>
      <c r="CB69" s="25"/>
      <c r="CC69" s="25"/>
      <c r="CD69" s="25"/>
      <c r="CE69" s="25"/>
      <c r="CF69" s="25"/>
      <c r="CG69" s="25"/>
      <c r="CH69" s="21">
        <f t="shared" si="164"/>
        <v>0</v>
      </c>
      <c r="CI69" s="25"/>
      <c r="CJ69" s="25"/>
      <c r="CK69" s="25"/>
      <c r="CL69" s="25"/>
      <c r="CM69" s="25"/>
      <c r="CN69" s="25"/>
      <c r="CO69" s="21">
        <f t="shared" si="165"/>
        <v>0</v>
      </c>
      <c r="CP69" s="25">
        <v>0.995</v>
      </c>
      <c r="CQ69" s="25">
        <v>1</v>
      </c>
      <c r="CR69" s="25">
        <v>1</v>
      </c>
      <c r="CS69" s="25">
        <v>1</v>
      </c>
      <c r="CT69" s="25">
        <v>1</v>
      </c>
      <c r="CU69" s="21">
        <f t="shared" si="147"/>
        <v>4.9950000000000001</v>
      </c>
      <c r="CV69" s="25"/>
      <c r="CW69" s="25"/>
      <c r="CX69" s="25"/>
      <c r="CY69" s="25"/>
      <c r="CZ69" s="21">
        <f t="shared" si="101"/>
        <v>0</v>
      </c>
      <c r="DA69" s="25"/>
      <c r="DB69" s="25"/>
      <c r="DC69" s="25"/>
      <c r="DD69" s="21">
        <f t="shared" si="29"/>
        <v>0</v>
      </c>
      <c r="DE69" s="25"/>
      <c r="DF69" s="25"/>
      <c r="DG69" s="25"/>
      <c r="DH69" s="25"/>
      <c r="DI69" s="25"/>
      <c r="DJ69" s="21">
        <f t="shared" si="148"/>
        <v>0</v>
      </c>
      <c r="DK69" s="21">
        <f t="shared" si="102"/>
        <v>4.9950000000000001</v>
      </c>
      <c r="DL69" s="18"/>
      <c r="DM69" s="25"/>
      <c r="DN69" s="21">
        <f t="shared" si="26"/>
        <v>0</v>
      </c>
      <c r="DO69" s="25">
        <v>1</v>
      </c>
      <c r="DP69" s="25"/>
      <c r="DQ69" s="25"/>
      <c r="DR69" s="25"/>
      <c r="DS69" s="25"/>
      <c r="DT69" s="25"/>
      <c r="DU69" s="25"/>
      <c r="DV69" s="25"/>
      <c r="DW69" s="25"/>
      <c r="DX69" s="25"/>
      <c r="DY69" s="25"/>
      <c r="DZ69" s="25"/>
      <c r="EA69" s="21">
        <f t="shared" si="19"/>
        <v>1</v>
      </c>
      <c r="EB69" s="25"/>
      <c r="EC69" s="25"/>
      <c r="ED69" s="25"/>
      <c r="EE69" s="25"/>
      <c r="EF69" s="25"/>
      <c r="EG69" s="21">
        <f t="shared" si="149"/>
        <v>0</v>
      </c>
      <c r="EH69" s="21">
        <f t="shared" si="27"/>
        <v>1</v>
      </c>
    </row>
    <row r="70" spans="1:138" x14ac:dyDescent="0.25">
      <c r="A70" s="26">
        <v>13</v>
      </c>
      <c r="B70" s="8" t="s">
        <v>76</v>
      </c>
      <c r="C70" s="64" t="s">
        <v>186</v>
      </c>
      <c r="D70" s="25"/>
      <c r="E70" s="25"/>
      <c r="F70" s="25"/>
      <c r="G70" s="25"/>
      <c r="H70" s="25"/>
      <c r="I70" s="25"/>
      <c r="J70" s="25"/>
      <c r="K70" s="25"/>
      <c r="L70" s="25">
        <v>29</v>
      </c>
      <c r="M70" s="25"/>
      <c r="N70" s="25">
        <v>2</v>
      </c>
      <c r="O70" s="21">
        <f t="shared" si="40"/>
        <v>31</v>
      </c>
      <c r="P70" s="25"/>
      <c r="Q70" s="25"/>
      <c r="R70" s="25"/>
      <c r="S70" s="21">
        <f t="shared" si="41"/>
        <v>0</v>
      </c>
      <c r="T70" s="25">
        <v>9.0960000000000001</v>
      </c>
      <c r="U70" s="25">
        <v>9.0960000000000001</v>
      </c>
      <c r="V70" s="25">
        <v>9.1907499999999995</v>
      </c>
      <c r="W70" s="25">
        <v>9.1907499999999995</v>
      </c>
      <c r="X70" s="25">
        <v>9.1907499999999995</v>
      </c>
      <c r="Y70" s="21">
        <f t="shared" si="42"/>
        <v>45.764250000000004</v>
      </c>
      <c r="Z70" s="21">
        <f t="shared" si="3"/>
        <v>76.764250000000004</v>
      </c>
      <c r="AA70" s="18"/>
      <c r="AB70" s="25"/>
      <c r="AC70" s="25"/>
      <c r="AD70" s="25"/>
      <c r="AE70" s="25"/>
      <c r="AF70" s="25"/>
      <c r="AG70" s="21">
        <f t="shared" si="43"/>
        <v>0</v>
      </c>
      <c r="AH70" s="25"/>
      <c r="AI70" s="25"/>
      <c r="AJ70" s="25"/>
      <c r="AK70" s="25"/>
      <c r="AL70" s="25"/>
      <c r="AM70" s="21">
        <f t="shared" si="44"/>
        <v>0</v>
      </c>
      <c r="AN70" s="25"/>
      <c r="AO70" s="25"/>
      <c r="AP70" s="25"/>
      <c r="AQ70" s="25"/>
      <c r="AR70" s="25"/>
      <c r="AS70" s="21">
        <f t="shared" si="45"/>
        <v>0</v>
      </c>
      <c r="AT70" s="25">
        <v>9.1907499999999995</v>
      </c>
      <c r="AU70" s="25">
        <v>9.1907499999999995</v>
      </c>
      <c r="AV70" s="25">
        <v>9.2381250000000001</v>
      </c>
      <c r="AW70" s="25">
        <v>9.3464899999999993</v>
      </c>
      <c r="AX70" s="25">
        <v>9.2381250000000001</v>
      </c>
      <c r="AY70" s="21">
        <f t="shared" si="46"/>
        <v>46.204239999999999</v>
      </c>
      <c r="AZ70" s="21">
        <f t="shared" si="47"/>
        <v>46.204239999999999</v>
      </c>
      <c r="BA70" s="18"/>
      <c r="BB70" s="25"/>
      <c r="BC70" s="25"/>
      <c r="BD70" s="25"/>
      <c r="BE70" s="25"/>
      <c r="BF70" s="25"/>
      <c r="BG70" s="21">
        <f t="shared" si="144"/>
        <v>0</v>
      </c>
      <c r="BH70" s="25"/>
      <c r="BI70" s="25"/>
      <c r="BJ70" s="25"/>
      <c r="BK70" s="25"/>
      <c r="BL70" s="25"/>
      <c r="BM70" s="21">
        <f t="shared" si="9"/>
        <v>0</v>
      </c>
      <c r="BN70" s="25"/>
      <c r="BO70" s="25"/>
      <c r="BP70" s="25"/>
      <c r="BQ70" s="25"/>
      <c r="BR70" s="25"/>
      <c r="BS70" s="21">
        <f t="shared" si="209"/>
        <v>0</v>
      </c>
      <c r="BT70" s="25">
        <v>9.2381250000000001</v>
      </c>
      <c r="BU70" s="25">
        <v>9.3328749999999996</v>
      </c>
      <c r="BV70" s="25">
        <v>9.3328749999999996</v>
      </c>
      <c r="BW70" s="25">
        <v>9.3328749999999996</v>
      </c>
      <c r="BX70" s="25">
        <v>9.3328749999999996</v>
      </c>
      <c r="BY70" s="21">
        <f t="shared" si="11"/>
        <v>46.569625000000002</v>
      </c>
      <c r="BZ70" s="21">
        <f t="shared" si="98"/>
        <v>46.569625000000002</v>
      </c>
      <c r="CA70" s="18"/>
      <c r="CB70" s="25">
        <v>10</v>
      </c>
      <c r="CC70" s="25"/>
      <c r="CD70" s="25">
        <v>0.5</v>
      </c>
      <c r="CE70" s="25"/>
      <c r="CF70" s="25"/>
      <c r="CG70" s="25"/>
      <c r="CH70" s="21">
        <f t="shared" si="164"/>
        <v>10.5</v>
      </c>
      <c r="CI70" s="25"/>
      <c r="CJ70" s="25"/>
      <c r="CK70" s="25"/>
      <c r="CL70" s="25"/>
      <c r="CM70" s="25"/>
      <c r="CN70" s="25"/>
      <c r="CO70" s="21">
        <f t="shared" si="165"/>
        <v>0</v>
      </c>
      <c r="CP70" s="25">
        <v>9.4749999999999996</v>
      </c>
      <c r="CQ70" s="25">
        <v>14.475</v>
      </c>
      <c r="CR70" s="25">
        <v>14.475</v>
      </c>
      <c r="CS70" s="25">
        <v>14.475</v>
      </c>
      <c r="CT70" s="25">
        <v>14.475</v>
      </c>
      <c r="CU70" s="21">
        <f t="shared" si="147"/>
        <v>67.375</v>
      </c>
      <c r="CV70" s="25">
        <v>0.79</v>
      </c>
      <c r="CW70" s="25">
        <v>4.49</v>
      </c>
      <c r="CX70" s="25"/>
      <c r="CY70" s="25"/>
      <c r="CZ70" s="21">
        <f t="shared" si="101"/>
        <v>5.28</v>
      </c>
      <c r="DA70" s="25"/>
      <c r="DB70" s="25"/>
      <c r="DC70" s="25"/>
      <c r="DD70" s="21">
        <f t="shared" si="29"/>
        <v>0</v>
      </c>
      <c r="DE70" s="25"/>
      <c r="DF70" s="25"/>
      <c r="DG70" s="25"/>
      <c r="DH70" s="25"/>
      <c r="DI70" s="25"/>
      <c r="DJ70" s="21">
        <f t="shared" si="148"/>
        <v>0</v>
      </c>
      <c r="DK70" s="21">
        <f t="shared" si="102"/>
        <v>83.155000000000001</v>
      </c>
      <c r="DL70" s="18"/>
      <c r="DM70" s="25"/>
      <c r="DN70" s="21">
        <f t="shared" si="26"/>
        <v>0</v>
      </c>
      <c r="DO70" s="25">
        <v>10</v>
      </c>
      <c r="DP70" s="25">
        <v>10</v>
      </c>
      <c r="DQ70" s="25">
        <v>10</v>
      </c>
      <c r="DR70" s="25">
        <v>10</v>
      </c>
      <c r="DS70" s="25">
        <v>10</v>
      </c>
      <c r="DT70" s="25">
        <v>6</v>
      </c>
      <c r="DU70" s="25">
        <v>6</v>
      </c>
      <c r="DV70" s="25">
        <v>6</v>
      </c>
      <c r="DW70" s="25">
        <v>6</v>
      </c>
      <c r="DX70" s="25">
        <v>6</v>
      </c>
      <c r="DY70" s="25"/>
      <c r="DZ70" s="25"/>
      <c r="EA70" s="21">
        <f t="shared" si="19"/>
        <v>80</v>
      </c>
      <c r="EB70" s="25"/>
      <c r="EC70" s="25"/>
      <c r="ED70" s="25"/>
      <c r="EE70" s="25"/>
      <c r="EF70" s="25"/>
      <c r="EG70" s="21">
        <f t="shared" si="149"/>
        <v>0</v>
      </c>
      <c r="EH70" s="21">
        <f t="shared" si="27"/>
        <v>80</v>
      </c>
    </row>
    <row r="71" spans="1:138" x14ac:dyDescent="0.25">
      <c r="A71" s="88"/>
      <c r="B71" s="8" t="s">
        <v>77</v>
      </c>
      <c r="C71" s="64" t="s">
        <v>191</v>
      </c>
      <c r="D71" s="25"/>
      <c r="E71" s="25"/>
      <c r="F71" s="25"/>
      <c r="G71" s="25"/>
      <c r="H71" s="25"/>
      <c r="I71" s="25"/>
      <c r="J71" s="25"/>
      <c r="K71" s="25"/>
      <c r="L71" s="25"/>
      <c r="M71" s="25"/>
      <c r="N71" s="25"/>
      <c r="O71" s="21">
        <f t="shared" ref="O71" si="210">SUM(D71:N71)</f>
        <v>0</v>
      </c>
      <c r="P71" s="25"/>
      <c r="Q71" s="25"/>
      <c r="R71" s="25"/>
      <c r="S71" s="21">
        <f t="shared" ref="S71" si="211">SUM(P71:R71)</f>
        <v>0</v>
      </c>
      <c r="T71" s="25"/>
      <c r="U71" s="25"/>
      <c r="V71" s="25"/>
      <c r="W71" s="25"/>
      <c r="X71" s="25"/>
      <c r="Y71" s="21">
        <f t="shared" ref="Y71" si="212">SUM(T71:X71)</f>
        <v>0</v>
      </c>
      <c r="Z71" s="21">
        <f t="shared" ref="Z71" si="213">SUM(O71,S71,Y71)</f>
        <v>0</v>
      </c>
      <c r="AA71" s="20"/>
      <c r="AB71" s="25"/>
      <c r="AC71" s="25"/>
      <c r="AD71" s="25"/>
      <c r="AE71" s="25"/>
      <c r="AF71" s="25"/>
      <c r="AG71" s="21">
        <f t="shared" si="43"/>
        <v>0</v>
      </c>
      <c r="AH71" s="25"/>
      <c r="AI71" s="25"/>
      <c r="AJ71" s="25"/>
      <c r="AK71" s="25"/>
      <c r="AL71" s="25"/>
      <c r="AM71" s="21">
        <f t="shared" si="44"/>
        <v>0</v>
      </c>
      <c r="AN71" s="25"/>
      <c r="AO71" s="25"/>
      <c r="AP71" s="25"/>
      <c r="AQ71" s="25"/>
      <c r="AR71" s="25"/>
      <c r="AS71" s="21">
        <f t="shared" si="45"/>
        <v>0</v>
      </c>
      <c r="AT71" s="25"/>
      <c r="AU71" s="25"/>
      <c r="AV71" s="25"/>
      <c r="AW71" s="25"/>
      <c r="AX71" s="25"/>
      <c r="AY71" s="21">
        <f t="shared" si="46"/>
        <v>0</v>
      </c>
      <c r="AZ71" s="21">
        <f t="shared" si="47"/>
        <v>0</v>
      </c>
      <c r="BA71" s="20"/>
      <c r="BB71" s="25"/>
      <c r="BC71" s="25"/>
      <c r="BD71" s="25"/>
      <c r="BE71" s="25"/>
      <c r="BF71" s="25"/>
      <c r="BG71" s="21">
        <f t="shared" si="144"/>
        <v>0</v>
      </c>
      <c r="BH71" s="25"/>
      <c r="BI71" s="25"/>
      <c r="BJ71" s="25"/>
      <c r="BK71" s="25"/>
      <c r="BL71" s="25"/>
      <c r="BM71" s="21">
        <f t="shared" ref="BM71" si="214">SUM(BH71:BL71)</f>
        <v>0</v>
      </c>
      <c r="BN71" s="25"/>
      <c r="BO71" s="25"/>
      <c r="BP71" s="25"/>
      <c r="BQ71" s="25"/>
      <c r="BR71" s="25"/>
      <c r="BS71" s="21">
        <f t="shared" ref="BS71" si="215">SUM(BN71:BR71)</f>
        <v>0</v>
      </c>
      <c r="BT71" s="25"/>
      <c r="BU71" s="25"/>
      <c r="BV71" s="25"/>
      <c r="BW71" s="25"/>
      <c r="BX71" s="25"/>
      <c r="BY71" s="21">
        <f t="shared" ref="BY71" si="216">SUM(BT71:BX71)</f>
        <v>0</v>
      </c>
      <c r="BZ71" s="21">
        <f t="shared" si="98"/>
        <v>0</v>
      </c>
      <c r="CA71" s="20"/>
      <c r="CB71" s="25"/>
      <c r="CC71" s="25"/>
      <c r="CD71" s="25"/>
      <c r="CE71" s="25"/>
      <c r="CF71" s="25"/>
      <c r="CG71" s="25"/>
      <c r="CH71" s="21">
        <f t="shared" si="164"/>
        <v>0</v>
      </c>
      <c r="CI71" s="25"/>
      <c r="CJ71" s="25"/>
      <c r="CK71" s="25"/>
      <c r="CL71" s="25"/>
      <c r="CM71" s="25"/>
      <c r="CN71" s="25"/>
      <c r="CO71" s="21">
        <f t="shared" si="165"/>
        <v>0</v>
      </c>
      <c r="CP71" s="25"/>
      <c r="CQ71" s="25"/>
      <c r="CR71" s="25"/>
      <c r="CS71" s="25"/>
      <c r="CT71" s="25"/>
      <c r="CU71" s="21">
        <f t="shared" si="147"/>
        <v>0</v>
      </c>
      <c r="CV71" s="25"/>
      <c r="CW71" s="25">
        <v>0.06</v>
      </c>
      <c r="CX71" s="25"/>
      <c r="CY71" s="25"/>
      <c r="CZ71" s="21">
        <f t="shared" si="101"/>
        <v>0.06</v>
      </c>
      <c r="DA71" s="25"/>
      <c r="DB71" s="25"/>
      <c r="DC71" s="25"/>
      <c r="DD71" s="21">
        <f t="shared" si="29"/>
        <v>0</v>
      </c>
      <c r="DE71" s="25"/>
      <c r="DF71" s="25"/>
      <c r="DG71" s="25"/>
      <c r="DH71" s="25"/>
      <c r="DI71" s="25"/>
      <c r="DJ71" s="21">
        <f t="shared" si="148"/>
        <v>0</v>
      </c>
      <c r="DK71" s="21">
        <f t="shared" si="102"/>
        <v>0.06</v>
      </c>
      <c r="DL71" s="20"/>
      <c r="DM71" s="25"/>
      <c r="DN71" s="21">
        <f t="shared" si="26"/>
        <v>0</v>
      </c>
      <c r="DO71" s="25"/>
      <c r="DP71" s="25"/>
      <c r="DQ71" s="25"/>
      <c r="DR71" s="25"/>
      <c r="DS71" s="25"/>
      <c r="DT71" s="25"/>
      <c r="DU71" s="25"/>
      <c r="DV71" s="25"/>
      <c r="DW71" s="25"/>
      <c r="DX71" s="25"/>
      <c r="DY71" s="25"/>
      <c r="DZ71" s="25"/>
      <c r="EA71" s="21">
        <f t="shared" ref="EA71" si="217">SUM(DO71:DZ71)</f>
        <v>0</v>
      </c>
      <c r="EB71" s="25"/>
      <c r="EC71" s="25"/>
      <c r="ED71" s="25"/>
      <c r="EE71" s="25"/>
      <c r="EF71" s="25"/>
      <c r="EG71" s="21">
        <f t="shared" si="149"/>
        <v>0</v>
      </c>
      <c r="EH71" s="21">
        <f t="shared" si="27"/>
        <v>0</v>
      </c>
    </row>
    <row r="72" spans="1:138" x14ac:dyDescent="0.25">
      <c r="A72" s="26"/>
      <c r="B72" s="8" t="s">
        <v>78</v>
      </c>
      <c r="C72" s="64" t="s">
        <v>194</v>
      </c>
      <c r="D72" s="25"/>
      <c r="E72" s="25">
        <v>20</v>
      </c>
      <c r="F72" s="25">
        <v>10</v>
      </c>
      <c r="G72" s="25">
        <v>20</v>
      </c>
      <c r="H72" s="25">
        <v>35</v>
      </c>
      <c r="I72" s="25">
        <v>100</v>
      </c>
      <c r="J72" s="25">
        <v>100</v>
      </c>
      <c r="K72" s="25">
        <v>100</v>
      </c>
      <c r="L72" s="25">
        <v>150</v>
      </c>
      <c r="M72" s="25">
        <v>100</v>
      </c>
      <c r="N72" s="25">
        <v>250</v>
      </c>
      <c r="O72" s="21">
        <f t="shared" si="40"/>
        <v>885</v>
      </c>
      <c r="P72" s="25"/>
      <c r="Q72" s="25"/>
      <c r="R72" s="25"/>
      <c r="S72" s="21">
        <f t="shared" si="41"/>
        <v>0</v>
      </c>
      <c r="T72" s="25"/>
      <c r="U72" s="25">
        <v>17.6736</v>
      </c>
      <c r="V72" s="25">
        <v>17.6736</v>
      </c>
      <c r="W72" s="25">
        <v>17.857700000000001</v>
      </c>
      <c r="X72" s="25">
        <v>17.857700000000001</v>
      </c>
      <c r="Y72" s="21">
        <f t="shared" si="42"/>
        <v>71.062600000000003</v>
      </c>
      <c r="Z72" s="21">
        <f t="shared" si="3"/>
        <v>956.06259999999997</v>
      </c>
      <c r="AA72" s="18"/>
      <c r="AB72" s="25">
        <v>250</v>
      </c>
      <c r="AC72" s="25">
        <v>375</v>
      </c>
      <c r="AD72" s="25">
        <v>368</v>
      </c>
      <c r="AE72" s="25">
        <v>450</v>
      </c>
      <c r="AF72" s="25">
        <v>350</v>
      </c>
      <c r="AG72" s="21">
        <f t="shared" si="43"/>
        <v>1793</v>
      </c>
      <c r="AH72" s="25"/>
      <c r="AI72" s="25"/>
      <c r="AJ72" s="25"/>
      <c r="AK72" s="25"/>
      <c r="AL72" s="25"/>
      <c r="AM72" s="21">
        <f t="shared" si="44"/>
        <v>0</v>
      </c>
      <c r="AN72" s="25"/>
      <c r="AO72" s="25"/>
      <c r="AP72" s="25"/>
      <c r="AQ72" s="25"/>
      <c r="AR72" s="25"/>
      <c r="AS72" s="21">
        <f t="shared" si="45"/>
        <v>0</v>
      </c>
      <c r="AT72" s="25">
        <v>17.857700000000001</v>
      </c>
      <c r="AU72" s="25">
        <v>17.857700000000001</v>
      </c>
      <c r="AV72" s="25">
        <v>17.949750000000002</v>
      </c>
      <c r="AW72" s="25">
        <v>17.949750000000002</v>
      </c>
      <c r="AX72" s="25">
        <v>17.949750000000002</v>
      </c>
      <c r="AY72" s="21">
        <f t="shared" si="46"/>
        <v>89.56465</v>
      </c>
      <c r="AZ72" s="21">
        <f t="shared" si="47"/>
        <v>1882.56465</v>
      </c>
      <c r="BA72" s="18"/>
      <c r="BB72" s="25">
        <v>300</v>
      </c>
      <c r="BC72" s="25">
        <v>300</v>
      </c>
      <c r="BD72" s="25">
        <v>350</v>
      </c>
      <c r="BE72" s="25">
        <v>300</v>
      </c>
      <c r="BF72" s="25">
        <v>350</v>
      </c>
      <c r="BG72" s="21">
        <f t="shared" si="144"/>
        <v>1600</v>
      </c>
      <c r="BH72" s="25"/>
      <c r="BI72" s="25"/>
      <c r="BJ72" s="25"/>
      <c r="BK72" s="25"/>
      <c r="BL72" s="25"/>
      <c r="BM72" s="21">
        <f t="shared" si="9"/>
        <v>0</v>
      </c>
      <c r="BN72" s="25"/>
      <c r="BO72" s="25"/>
      <c r="BP72" s="25"/>
      <c r="BQ72" s="25"/>
      <c r="BR72" s="25"/>
      <c r="BS72" s="21">
        <f t="shared" si="209"/>
        <v>0</v>
      </c>
      <c r="BT72" s="25">
        <v>17.949864999999999</v>
      </c>
      <c r="BU72" s="25">
        <v>18.133849999999999</v>
      </c>
      <c r="BV72" s="25">
        <v>18.133849999999999</v>
      </c>
      <c r="BW72" s="25">
        <v>18.133849999999999</v>
      </c>
      <c r="BX72" s="25">
        <v>18.133849999999999</v>
      </c>
      <c r="BY72" s="21">
        <f t="shared" si="11"/>
        <v>90.485264999999984</v>
      </c>
      <c r="BZ72" s="21">
        <f t="shared" si="98"/>
        <v>1690.485265</v>
      </c>
      <c r="CA72" s="18"/>
      <c r="CB72" s="25">
        <v>350</v>
      </c>
      <c r="CC72" s="25">
        <v>350</v>
      </c>
      <c r="CD72" s="25">
        <v>332.5</v>
      </c>
      <c r="CE72" s="25">
        <v>332.5</v>
      </c>
      <c r="CF72" s="25">
        <v>350</v>
      </c>
      <c r="CG72" s="25"/>
      <c r="CH72" s="21">
        <f t="shared" si="164"/>
        <v>1715</v>
      </c>
      <c r="CI72" s="25"/>
      <c r="CJ72" s="25"/>
      <c r="CK72" s="25"/>
      <c r="CL72" s="25"/>
      <c r="CM72" s="25"/>
      <c r="CN72" s="25"/>
      <c r="CO72" s="21">
        <f t="shared" si="165"/>
        <v>0</v>
      </c>
      <c r="CP72" s="25">
        <v>18.31795</v>
      </c>
      <c r="CQ72" s="25">
        <v>25</v>
      </c>
      <c r="CR72" s="25">
        <v>25</v>
      </c>
      <c r="CS72" s="25">
        <v>25</v>
      </c>
      <c r="CT72" s="25">
        <v>25</v>
      </c>
      <c r="CU72" s="21">
        <f t="shared" si="147"/>
        <v>118.31795</v>
      </c>
      <c r="CV72" s="25">
        <v>200</v>
      </c>
      <c r="CW72" s="25"/>
      <c r="CX72" s="25"/>
      <c r="CY72" s="25"/>
      <c r="CZ72" s="21">
        <f t="shared" si="101"/>
        <v>200</v>
      </c>
      <c r="DA72" s="25"/>
      <c r="DB72" s="25"/>
      <c r="DC72" s="25"/>
      <c r="DD72" s="21">
        <f t="shared" si="29"/>
        <v>0</v>
      </c>
      <c r="DE72" s="25">
        <v>100</v>
      </c>
      <c r="DF72" s="25">
        <v>350</v>
      </c>
      <c r="DG72" s="25">
        <v>225</v>
      </c>
      <c r="DH72" s="25">
        <v>225</v>
      </c>
      <c r="DI72" s="25">
        <v>225</v>
      </c>
      <c r="DJ72" s="21">
        <f t="shared" si="148"/>
        <v>1125</v>
      </c>
      <c r="DK72" s="21">
        <f t="shared" si="102"/>
        <v>3158.3179500000001</v>
      </c>
      <c r="DL72" s="18"/>
      <c r="DM72" s="25"/>
      <c r="DN72" s="21">
        <f t="shared" si="26"/>
        <v>0</v>
      </c>
      <c r="DO72" s="25">
        <v>25</v>
      </c>
      <c r="DP72" s="25">
        <v>25</v>
      </c>
      <c r="DQ72" s="25">
        <v>25</v>
      </c>
      <c r="DR72" s="25">
        <v>25</v>
      </c>
      <c r="DS72" s="25">
        <v>25</v>
      </c>
      <c r="DT72" s="25">
        <v>25</v>
      </c>
      <c r="DU72" s="25"/>
      <c r="DV72" s="25"/>
      <c r="DW72" s="25"/>
      <c r="DX72" s="25"/>
      <c r="DY72" s="25"/>
      <c r="DZ72" s="25"/>
      <c r="EA72" s="21">
        <f t="shared" si="19"/>
        <v>150</v>
      </c>
      <c r="EB72" s="25">
        <v>225</v>
      </c>
      <c r="EC72" s="25">
        <v>225</v>
      </c>
      <c r="ED72" s="25">
        <v>225</v>
      </c>
      <c r="EE72" s="25">
        <v>225</v>
      </c>
      <c r="EF72" s="25">
        <v>225</v>
      </c>
      <c r="EG72" s="21">
        <f t="shared" si="149"/>
        <v>1125</v>
      </c>
      <c r="EH72" s="21">
        <f t="shared" si="27"/>
        <v>1275</v>
      </c>
    </row>
    <row r="73" spans="1:138" x14ac:dyDescent="0.25">
      <c r="A73" s="26"/>
      <c r="B73" s="9" t="s">
        <v>79</v>
      </c>
      <c r="C73" s="64" t="s">
        <v>191</v>
      </c>
      <c r="D73" s="25"/>
      <c r="E73" s="25"/>
      <c r="F73" s="25"/>
      <c r="G73" s="25"/>
      <c r="H73" s="25"/>
      <c r="I73" s="25"/>
      <c r="J73" s="25"/>
      <c r="K73" s="25"/>
      <c r="L73" s="25"/>
      <c r="M73" s="25"/>
      <c r="N73" s="25"/>
      <c r="O73" s="21">
        <f t="shared" si="40"/>
        <v>0</v>
      </c>
      <c r="P73" s="25"/>
      <c r="Q73" s="25"/>
      <c r="R73" s="25"/>
      <c r="S73" s="21">
        <f t="shared" si="41"/>
        <v>0</v>
      </c>
      <c r="T73" s="25"/>
      <c r="U73" s="25"/>
      <c r="V73" s="25"/>
      <c r="W73" s="25"/>
      <c r="X73" s="25"/>
      <c r="Y73" s="21">
        <f t="shared" si="42"/>
        <v>0</v>
      </c>
      <c r="Z73" s="21">
        <f t="shared" si="3"/>
        <v>0</v>
      </c>
      <c r="AA73" s="18"/>
      <c r="AB73" s="25"/>
      <c r="AC73" s="25"/>
      <c r="AD73" s="25"/>
      <c r="AE73" s="25"/>
      <c r="AF73" s="25"/>
      <c r="AG73" s="21">
        <f t="shared" si="43"/>
        <v>0</v>
      </c>
      <c r="AH73" s="25"/>
      <c r="AI73" s="25"/>
      <c r="AJ73" s="25"/>
      <c r="AK73" s="25"/>
      <c r="AL73" s="25"/>
      <c r="AM73" s="21">
        <f t="shared" si="44"/>
        <v>0</v>
      </c>
      <c r="AN73" s="25"/>
      <c r="AO73" s="25"/>
      <c r="AP73" s="25"/>
      <c r="AQ73" s="25"/>
      <c r="AR73" s="25"/>
      <c r="AS73" s="21">
        <f t="shared" si="45"/>
        <v>0</v>
      </c>
      <c r="AT73" s="25"/>
      <c r="AU73" s="25"/>
      <c r="AV73" s="25"/>
      <c r="AW73" s="25"/>
      <c r="AX73" s="25"/>
      <c r="AY73" s="21">
        <f t="shared" si="46"/>
        <v>0</v>
      </c>
      <c r="AZ73" s="21">
        <f t="shared" si="47"/>
        <v>0</v>
      </c>
      <c r="BA73" s="18"/>
      <c r="BB73" s="25">
        <v>1.6</v>
      </c>
      <c r="BC73" s="25"/>
      <c r="BD73" s="25"/>
      <c r="BE73" s="25"/>
      <c r="BF73" s="25">
        <v>10.9457</v>
      </c>
      <c r="BG73" s="21">
        <f t="shared" si="144"/>
        <v>12.5457</v>
      </c>
      <c r="BH73" s="25"/>
      <c r="BI73" s="25"/>
      <c r="BJ73" s="25"/>
      <c r="BK73" s="25"/>
      <c r="BL73" s="25"/>
      <c r="BM73" s="21">
        <f t="shared" si="9"/>
        <v>0</v>
      </c>
      <c r="BN73" s="25"/>
      <c r="BO73" s="25"/>
      <c r="BP73" s="25"/>
      <c r="BQ73" s="25"/>
      <c r="BR73" s="25"/>
      <c r="BS73" s="21">
        <f t="shared" si="209"/>
        <v>0</v>
      </c>
      <c r="BT73" s="25"/>
      <c r="BU73" s="25"/>
      <c r="BV73" s="25"/>
      <c r="BW73" s="25"/>
      <c r="BX73" s="25"/>
      <c r="BY73" s="21">
        <f t="shared" si="11"/>
        <v>0</v>
      </c>
      <c r="BZ73" s="21">
        <f t="shared" si="98"/>
        <v>12.5457</v>
      </c>
      <c r="CA73" s="18"/>
      <c r="CB73" s="25"/>
      <c r="CC73" s="25"/>
      <c r="CD73" s="25"/>
      <c r="CE73" s="25"/>
      <c r="CF73" s="25"/>
      <c r="CG73" s="25"/>
      <c r="CH73" s="21">
        <f t="shared" si="164"/>
        <v>0</v>
      </c>
      <c r="CI73" s="25"/>
      <c r="CJ73" s="25"/>
      <c r="CK73" s="25"/>
      <c r="CL73" s="25"/>
      <c r="CM73" s="25"/>
      <c r="CN73" s="25"/>
      <c r="CO73" s="21">
        <f t="shared" si="165"/>
        <v>0</v>
      </c>
      <c r="CP73" s="25"/>
      <c r="CQ73" s="25"/>
      <c r="CR73" s="25"/>
      <c r="CS73" s="25"/>
      <c r="CT73" s="25"/>
      <c r="CU73" s="21">
        <f t="shared" si="147"/>
        <v>0</v>
      </c>
      <c r="CV73" s="25">
        <v>145</v>
      </c>
      <c r="CW73" s="25"/>
      <c r="CX73" s="25"/>
      <c r="CY73" s="25"/>
      <c r="CZ73" s="21">
        <f t="shared" si="101"/>
        <v>145</v>
      </c>
      <c r="DA73" s="25"/>
      <c r="DB73" s="25"/>
      <c r="DC73" s="25"/>
      <c r="DD73" s="21">
        <f t="shared" si="29"/>
        <v>0</v>
      </c>
      <c r="DE73" s="25"/>
      <c r="DF73" s="25"/>
      <c r="DG73" s="25"/>
      <c r="DH73" s="25"/>
      <c r="DI73" s="25"/>
      <c r="DJ73" s="21">
        <f t="shared" si="148"/>
        <v>0</v>
      </c>
      <c r="DK73" s="21">
        <f t="shared" si="102"/>
        <v>145</v>
      </c>
      <c r="DL73" s="18"/>
      <c r="DM73" s="25"/>
      <c r="DN73" s="21">
        <f t="shared" si="26"/>
        <v>0</v>
      </c>
      <c r="DO73" s="25"/>
      <c r="DP73" s="25"/>
      <c r="DQ73" s="25"/>
      <c r="DR73" s="25"/>
      <c r="DS73" s="25"/>
      <c r="DT73" s="25"/>
      <c r="DU73" s="25"/>
      <c r="DV73" s="25"/>
      <c r="DW73" s="25"/>
      <c r="DX73" s="25"/>
      <c r="DY73" s="25"/>
      <c r="DZ73" s="25"/>
      <c r="EA73" s="21">
        <f t="shared" si="19"/>
        <v>0</v>
      </c>
      <c r="EB73" s="25"/>
      <c r="EC73" s="25"/>
      <c r="ED73" s="25"/>
      <c r="EE73" s="25"/>
      <c r="EF73" s="25"/>
      <c r="EG73" s="21">
        <f t="shared" si="149"/>
        <v>0</v>
      </c>
      <c r="EH73" s="21">
        <f t="shared" si="27"/>
        <v>0</v>
      </c>
    </row>
    <row r="74" spans="1:138" x14ac:dyDescent="0.25">
      <c r="A74" s="88"/>
      <c r="B74" s="8" t="s">
        <v>80</v>
      </c>
      <c r="C74" s="64" t="s">
        <v>187</v>
      </c>
      <c r="D74" s="25"/>
      <c r="E74" s="25"/>
      <c r="F74" s="25"/>
      <c r="G74" s="25"/>
      <c r="H74" s="25"/>
      <c r="I74" s="25"/>
      <c r="J74" s="25"/>
      <c r="K74" s="25"/>
      <c r="L74" s="25"/>
      <c r="M74" s="25"/>
      <c r="N74" s="25"/>
      <c r="O74" s="21">
        <f>SUM(D74:N74)</f>
        <v>0</v>
      </c>
      <c r="P74" s="25"/>
      <c r="Q74" s="25"/>
      <c r="R74" s="25"/>
      <c r="S74" s="21">
        <f>SUM(P74:R74)</f>
        <v>0</v>
      </c>
      <c r="T74" s="25"/>
      <c r="U74" s="25"/>
      <c r="V74" s="25"/>
      <c r="W74" s="25"/>
      <c r="X74" s="25"/>
      <c r="Y74" s="21">
        <f>SUM(T74:X74)</f>
        <v>0</v>
      </c>
      <c r="Z74" s="21">
        <f t="shared" si="3"/>
        <v>0</v>
      </c>
      <c r="AA74" s="20"/>
      <c r="AB74" s="25"/>
      <c r="AC74" s="25"/>
      <c r="AD74" s="25"/>
      <c r="AE74" s="25"/>
      <c r="AF74" s="25"/>
      <c r="AG74" s="21">
        <f>SUM(AB74:AF74)</f>
        <v>0</v>
      </c>
      <c r="AH74" s="25"/>
      <c r="AI74" s="25"/>
      <c r="AJ74" s="25"/>
      <c r="AK74" s="25"/>
      <c r="AL74" s="25"/>
      <c r="AM74" s="21">
        <f>SUM(AH74:AL74)</f>
        <v>0</v>
      </c>
      <c r="AN74" s="25"/>
      <c r="AO74" s="25"/>
      <c r="AP74" s="25"/>
      <c r="AQ74" s="25"/>
      <c r="AR74" s="25"/>
      <c r="AS74" s="21">
        <f>SUM(AN74:AR74)</f>
        <v>0</v>
      </c>
      <c r="AT74" s="25"/>
      <c r="AU74" s="25"/>
      <c r="AV74" s="25"/>
      <c r="AW74" s="25"/>
      <c r="AX74" s="25"/>
      <c r="AY74" s="21">
        <f>SUM(AT74:AX74)</f>
        <v>0</v>
      </c>
      <c r="AZ74" s="21">
        <f t="shared" si="47"/>
        <v>0</v>
      </c>
      <c r="BA74" s="20"/>
      <c r="BB74" s="25"/>
      <c r="BC74" s="25"/>
      <c r="BD74" s="25"/>
      <c r="BE74" s="25"/>
      <c r="BF74" s="25"/>
      <c r="BG74" s="21">
        <f t="shared" si="144"/>
        <v>0</v>
      </c>
      <c r="BH74" s="25"/>
      <c r="BI74" s="25"/>
      <c r="BJ74" s="25"/>
      <c r="BK74" s="25"/>
      <c r="BL74" s="25"/>
      <c r="BM74" s="21">
        <f t="shared" si="9"/>
        <v>0</v>
      </c>
      <c r="BN74" s="25"/>
      <c r="BO74" s="25"/>
      <c r="BP74" s="25"/>
      <c r="BQ74" s="25"/>
      <c r="BR74" s="25"/>
      <c r="BS74" s="21">
        <f>SUM(BN74:BR74)</f>
        <v>0</v>
      </c>
      <c r="BT74" s="25"/>
      <c r="BU74" s="25"/>
      <c r="BV74" s="25"/>
      <c r="BW74" s="25"/>
      <c r="BX74" s="25"/>
      <c r="BY74" s="21">
        <f t="shared" si="11"/>
        <v>0</v>
      </c>
      <c r="BZ74" s="21">
        <f t="shared" si="98"/>
        <v>0</v>
      </c>
      <c r="CA74" s="20"/>
      <c r="CB74" s="25">
        <v>0.18928961999999999</v>
      </c>
      <c r="CC74" s="25">
        <v>0.21071038</v>
      </c>
      <c r="CD74" s="25">
        <v>0.2</v>
      </c>
      <c r="CE74" s="25">
        <v>0.2</v>
      </c>
      <c r="CF74" s="25">
        <v>0.2</v>
      </c>
      <c r="CG74" s="25"/>
      <c r="CH74" s="21">
        <f>SUM(CB74:CG74)</f>
        <v>1</v>
      </c>
      <c r="CI74" s="25"/>
      <c r="CJ74" s="25"/>
      <c r="CK74" s="25"/>
      <c r="CL74" s="25"/>
      <c r="CM74" s="25"/>
      <c r="CN74" s="25"/>
      <c r="CO74" s="21">
        <f>SUM(CI74:CN74)</f>
        <v>0</v>
      </c>
      <c r="CP74" s="25"/>
      <c r="CQ74" s="25"/>
      <c r="CR74" s="25"/>
      <c r="CS74" s="25"/>
      <c r="CT74" s="25"/>
      <c r="CU74" s="21">
        <f t="shared" si="147"/>
        <v>0</v>
      </c>
      <c r="CV74" s="25"/>
      <c r="CW74" s="25"/>
      <c r="CX74" s="25"/>
      <c r="CY74" s="25"/>
      <c r="CZ74" s="21">
        <f t="shared" si="101"/>
        <v>0</v>
      </c>
      <c r="DA74" s="25"/>
      <c r="DB74" s="25"/>
      <c r="DC74" s="25"/>
      <c r="DD74" s="21">
        <f t="shared" si="29"/>
        <v>0</v>
      </c>
      <c r="DE74" s="25"/>
      <c r="DF74" s="25"/>
      <c r="DG74" s="25"/>
      <c r="DH74" s="25"/>
      <c r="DI74" s="25"/>
      <c r="DJ74" s="21">
        <f t="shared" si="148"/>
        <v>0</v>
      </c>
      <c r="DK74" s="21">
        <f t="shared" si="102"/>
        <v>1</v>
      </c>
      <c r="DL74" s="20"/>
      <c r="DM74" s="25"/>
      <c r="DN74" s="21">
        <f t="shared" si="26"/>
        <v>0</v>
      </c>
      <c r="DO74" s="25"/>
      <c r="DP74" s="25"/>
      <c r="DQ74" s="25"/>
      <c r="DR74" s="25"/>
      <c r="DS74" s="25"/>
      <c r="DT74" s="25"/>
      <c r="DU74" s="25"/>
      <c r="DV74" s="25"/>
      <c r="DW74" s="25"/>
      <c r="DX74" s="25"/>
      <c r="DY74" s="25"/>
      <c r="DZ74" s="25"/>
      <c r="EA74" s="21">
        <f t="shared" si="19"/>
        <v>0</v>
      </c>
      <c r="EB74" s="25"/>
      <c r="EC74" s="25"/>
      <c r="ED74" s="25"/>
      <c r="EE74" s="25"/>
      <c r="EF74" s="25"/>
      <c r="EG74" s="21">
        <f t="shared" si="149"/>
        <v>0</v>
      </c>
      <c r="EH74" s="21">
        <f t="shared" si="27"/>
        <v>0</v>
      </c>
    </row>
    <row r="75" spans="1:138" x14ac:dyDescent="0.25">
      <c r="A75" s="146" t="s">
        <v>232</v>
      </c>
      <c r="B75" s="141" t="s">
        <v>81</v>
      </c>
      <c r="C75" s="64" t="s">
        <v>195</v>
      </c>
      <c r="D75" s="25">
        <v>3</v>
      </c>
      <c r="E75" s="25"/>
      <c r="F75" s="25">
        <v>10.5</v>
      </c>
      <c r="G75" s="25">
        <v>3.5</v>
      </c>
      <c r="H75" s="25">
        <v>10</v>
      </c>
      <c r="I75" s="25">
        <v>3.5</v>
      </c>
      <c r="J75" s="25">
        <v>12.5</v>
      </c>
      <c r="K75" s="25">
        <v>24</v>
      </c>
      <c r="L75" s="25"/>
      <c r="M75" s="25"/>
      <c r="N75" s="25">
        <v>10.834273</v>
      </c>
      <c r="O75" s="21">
        <f t="shared" si="40"/>
        <v>77.834272999999996</v>
      </c>
      <c r="P75" s="25"/>
      <c r="Q75" s="25"/>
      <c r="R75" s="25"/>
      <c r="S75" s="21">
        <f t="shared" si="41"/>
        <v>0</v>
      </c>
      <c r="T75" s="25"/>
      <c r="U75" s="25">
        <v>9.0432000000000006</v>
      </c>
      <c r="V75" s="25">
        <v>16.8489</v>
      </c>
      <c r="W75" s="25">
        <v>25.064800000000002</v>
      </c>
      <c r="X75" s="25">
        <v>34.557726000000002</v>
      </c>
      <c r="Y75" s="21">
        <f t="shared" si="42"/>
        <v>85.514626000000007</v>
      </c>
      <c r="Z75" s="21">
        <f t="shared" si="3"/>
        <v>163.34889900000002</v>
      </c>
      <c r="AA75" s="18"/>
      <c r="AB75" s="25">
        <v>50.85</v>
      </c>
      <c r="AC75" s="25">
        <v>124.15</v>
      </c>
      <c r="AD75" s="25">
        <v>270.2195122</v>
      </c>
      <c r="AE75" s="25">
        <v>184.53134191000001</v>
      </c>
      <c r="AF75" s="25">
        <v>257.24914662882702</v>
      </c>
      <c r="AG75" s="21">
        <f t="shared" si="43"/>
        <v>887.000000738827</v>
      </c>
      <c r="AH75" s="25">
        <v>2.15</v>
      </c>
      <c r="AI75" s="25">
        <v>4.8499999999999996</v>
      </c>
      <c r="AJ75" s="25">
        <v>9.0000000000000018</v>
      </c>
      <c r="AK75" s="25">
        <v>13.868658172198067</v>
      </c>
      <c r="AL75" s="25">
        <v>8.2162828569053552</v>
      </c>
      <c r="AM75" s="21">
        <f t="shared" si="44"/>
        <v>38.084941029103419</v>
      </c>
      <c r="AN75" s="25"/>
      <c r="AO75" s="25"/>
      <c r="AP75" s="25"/>
      <c r="AQ75" s="25"/>
      <c r="AR75" s="25"/>
      <c r="AS75" s="21">
        <f t="shared" si="45"/>
        <v>0</v>
      </c>
      <c r="AT75" s="25">
        <v>43.943950999999998</v>
      </c>
      <c r="AU75" s="25">
        <v>53.605328</v>
      </c>
      <c r="AV75" s="25">
        <v>63.340803999999999</v>
      </c>
      <c r="AW75" s="25">
        <v>73.255706000000004</v>
      </c>
      <c r="AX75" s="25">
        <v>83.594239000000002</v>
      </c>
      <c r="AY75" s="21">
        <f t="shared" si="46"/>
        <v>317.740028</v>
      </c>
      <c r="AZ75" s="21">
        <f t="shared" si="47"/>
        <v>1242.8249697679305</v>
      </c>
      <c r="BA75" s="18"/>
      <c r="BB75" s="25">
        <v>200</v>
      </c>
      <c r="BC75" s="25">
        <v>200</v>
      </c>
      <c r="BD75" s="25">
        <v>199.66000257000005</v>
      </c>
      <c r="BE75" s="25">
        <v>200</v>
      </c>
      <c r="BF75" s="25">
        <v>200</v>
      </c>
      <c r="BG75" s="21">
        <f t="shared" si="144"/>
        <v>999.66000257000007</v>
      </c>
      <c r="BH75" s="25"/>
      <c r="BI75" s="25"/>
      <c r="BJ75" s="25"/>
      <c r="BK75" s="25"/>
      <c r="BL75" s="25"/>
      <c r="BM75" s="21">
        <f t="shared" si="9"/>
        <v>0</v>
      </c>
      <c r="BN75" s="25"/>
      <c r="BO75" s="25"/>
      <c r="BP75" s="25"/>
      <c r="BQ75" s="25"/>
      <c r="BR75" s="25"/>
      <c r="BS75" s="21">
        <f t="shared" ref="BS75" si="218">SUM(BN75:BR75)</f>
        <v>0</v>
      </c>
      <c r="BT75" s="25">
        <v>92.464903000000007</v>
      </c>
      <c r="BU75" s="25">
        <v>101.44343704000001</v>
      </c>
      <c r="BV75" s="25">
        <v>110.08045991</v>
      </c>
      <c r="BW75" s="25">
        <v>119.01755</v>
      </c>
      <c r="BX75" s="25">
        <v>128.95940879</v>
      </c>
      <c r="BY75" s="21">
        <f t="shared" si="11"/>
        <v>551.96575874000007</v>
      </c>
      <c r="BZ75" s="21">
        <f t="shared" si="98"/>
        <v>1551.6257613100001</v>
      </c>
      <c r="CA75" s="18"/>
      <c r="CB75" s="25">
        <v>217</v>
      </c>
      <c r="CC75" s="25">
        <v>0</v>
      </c>
      <c r="CD75" s="25">
        <v>227.33333333000002</v>
      </c>
      <c r="CE75" s="25">
        <v>258.33333333000002</v>
      </c>
      <c r="CF75" s="25">
        <v>332.33333333999997</v>
      </c>
      <c r="CG75" s="25"/>
      <c r="CH75" s="21">
        <f t="shared" si="164"/>
        <v>1035</v>
      </c>
      <c r="CI75" s="25">
        <v>5</v>
      </c>
      <c r="CJ75" s="25">
        <v>0</v>
      </c>
      <c r="CK75" s="25">
        <v>6.6666666699999997</v>
      </c>
      <c r="CL75" s="25">
        <v>6.6666666699999997</v>
      </c>
      <c r="CM75" s="25">
        <v>6.6666666599999997</v>
      </c>
      <c r="CN75" s="25"/>
      <c r="CO75" s="21">
        <f t="shared" si="165"/>
        <v>25</v>
      </c>
      <c r="CP75" s="25">
        <v>140.02095399999999</v>
      </c>
      <c r="CQ75" s="25">
        <v>127.046812</v>
      </c>
      <c r="CR75" s="25">
        <v>111.019565</v>
      </c>
      <c r="CS75" s="25">
        <v>96.997390999999993</v>
      </c>
      <c r="CT75" s="25">
        <v>80.870724999999993</v>
      </c>
      <c r="CU75" s="21">
        <f t="shared" si="147"/>
        <v>555.95544700000005</v>
      </c>
      <c r="CV75" s="25">
        <v>1.5538187800000001</v>
      </c>
      <c r="CW75" s="25"/>
      <c r="CX75" s="25"/>
      <c r="CY75" s="25"/>
      <c r="CZ75" s="21">
        <f t="shared" ref="CZ75:CZ78" si="219">SUM(CV75:CY75)</f>
        <v>1.5538187800000001</v>
      </c>
      <c r="DA75" s="25"/>
      <c r="DB75" s="25"/>
      <c r="DC75" s="25"/>
      <c r="DD75" s="21">
        <f t="shared" si="29"/>
        <v>0</v>
      </c>
      <c r="DE75" s="25">
        <v>0</v>
      </c>
      <c r="DF75" s="25">
        <v>100</v>
      </c>
      <c r="DG75" s="25">
        <v>80</v>
      </c>
      <c r="DH75" s="25">
        <v>53.333333340000003</v>
      </c>
      <c r="DI75" s="25">
        <v>53.333333340000003</v>
      </c>
      <c r="DJ75" s="21">
        <f t="shared" si="148"/>
        <v>286.66666667999999</v>
      </c>
      <c r="DK75" s="21">
        <f t="shared" ref="DK75:DK78" si="220">SUM(CH75,CO75,CZ75,DD75,DJ75,CU75)</f>
        <v>1904.17593246</v>
      </c>
      <c r="DL75" s="18"/>
      <c r="DM75" s="25"/>
      <c r="DN75" s="21">
        <f t="shared" si="26"/>
        <v>0</v>
      </c>
      <c r="DO75" s="25">
        <v>129.95681200000001</v>
      </c>
      <c r="DP75" s="25">
        <v>104.547101</v>
      </c>
      <c r="DQ75" s="25">
        <v>138.10869600000001</v>
      </c>
      <c r="DR75" s="25">
        <v>186.800724</v>
      </c>
      <c r="DS75" s="25">
        <v>0</v>
      </c>
      <c r="DT75" s="25"/>
      <c r="DU75" s="25"/>
      <c r="DV75" s="25"/>
      <c r="DW75" s="25"/>
      <c r="DX75" s="25"/>
      <c r="DY75" s="25"/>
      <c r="DZ75" s="25"/>
      <c r="EA75" s="21">
        <f t="shared" si="19"/>
        <v>559.41333299999997</v>
      </c>
      <c r="EB75" s="25">
        <v>53.333333340000003</v>
      </c>
      <c r="EC75" s="25">
        <v>53.333333340000003</v>
      </c>
      <c r="ED75" s="25">
        <v>53.333333340000003</v>
      </c>
      <c r="EE75" s="25">
        <v>53.333333340000003</v>
      </c>
      <c r="EF75" s="25"/>
      <c r="EG75" s="21">
        <f t="shared" si="149"/>
        <v>213.33333336000001</v>
      </c>
      <c r="EH75" s="21">
        <f t="shared" si="27"/>
        <v>772.74666635999995</v>
      </c>
    </row>
    <row r="76" spans="1:138" x14ac:dyDescent="0.25">
      <c r="A76" s="146"/>
      <c r="B76" s="142"/>
      <c r="C76" s="64" t="s">
        <v>187</v>
      </c>
      <c r="D76" s="25"/>
      <c r="E76" s="25"/>
      <c r="F76" s="25"/>
      <c r="G76" s="25"/>
      <c r="H76" s="25"/>
      <c r="I76" s="25"/>
      <c r="J76" s="25"/>
      <c r="K76" s="25"/>
      <c r="L76" s="25"/>
      <c r="M76" s="25"/>
      <c r="N76" s="25"/>
      <c r="O76" s="21">
        <f>SUM(D76:N76)</f>
        <v>0</v>
      </c>
      <c r="P76" s="25"/>
      <c r="Q76" s="25"/>
      <c r="R76" s="25">
        <v>22.204536000000001</v>
      </c>
      <c r="S76" s="21">
        <f>SUM(P76:R76)</f>
        <v>22.204536000000001</v>
      </c>
      <c r="T76" s="25"/>
      <c r="U76" s="25"/>
      <c r="V76" s="25"/>
      <c r="W76" s="25"/>
      <c r="X76" s="25"/>
      <c r="Y76" s="21">
        <f>SUM(T76:X76)</f>
        <v>0</v>
      </c>
      <c r="Z76" s="21">
        <f t="shared" si="3"/>
        <v>22.204536000000001</v>
      </c>
      <c r="AA76" s="18"/>
      <c r="AB76" s="25"/>
      <c r="AC76" s="25"/>
      <c r="AD76" s="25"/>
      <c r="AE76" s="25"/>
      <c r="AF76" s="25"/>
      <c r="AG76" s="21">
        <f>SUM(AB76:AF76)</f>
        <v>0</v>
      </c>
      <c r="AH76" s="25"/>
      <c r="AI76" s="25"/>
      <c r="AJ76" s="25"/>
      <c r="AK76" s="25"/>
      <c r="AL76" s="25"/>
      <c r="AM76" s="21">
        <f>SUM(AH76:AL76)</f>
        <v>0</v>
      </c>
      <c r="AN76" s="25">
        <v>52.913243999999999</v>
      </c>
      <c r="AO76" s="25">
        <v>18.216093999999998</v>
      </c>
      <c r="AP76" s="25">
        <v>65.530781000000005</v>
      </c>
      <c r="AQ76" s="25">
        <v>119.421025</v>
      </c>
      <c r="AR76" s="25">
        <v>60.768000000000001</v>
      </c>
      <c r="AS76" s="21">
        <f>SUM(AN76:AR76)</f>
        <v>316.84914400000002</v>
      </c>
      <c r="AT76" s="25"/>
      <c r="AU76" s="25"/>
      <c r="AV76" s="25"/>
      <c r="AW76" s="25"/>
      <c r="AX76" s="25"/>
      <c r="AY76" s="21">
        <f>SUM(AT76:AX76)</f>
        <v>0</v>
      </c>
      <c r="AZ76" s="21">
        <f>SUM(AG76,AM76,AS76,AY76)</f>
        <v>316.84914400000002</v>
      </c>
      <c r="BA76" s="18"/>
      <c r="BB76" s="25"/>
      <c r="BC76" s="25"/>
      <c r="BD76" s="25"/>
      <c r="BE76" s="25"/>
      <c r="BF76" s="25"/>
      <c r="BG76" s="21">
        <f t="shared" si="144"/>
        <v>0</v>
      </c>
      <c r="BH76" s="25"/>
      <c r="BI76" s="25"/>
      <c r="BJ76" s="25"/>
      <c r="BK76" s="25"/>
      <c r="BL76" s="25"/>
      <c r="BM76" s="21">
        <f t="shared" si="9"/>
        <v>0</v>
      </c>
      <c r="BN76" s="25">
        <v>37.766399999999997</v>
      </c>
      <c r="BO76" s="25">
        <v>44.8384</v>
      </c>
      <c r="BP76" s="25">
        <v>0</v>
      </c>
      <c r="BQ76" s="25">
        <v>2.7165200000000986</v>
      </c>
      <c r="BR76" s="25">
        <v>0</v>
      </c>
      <c r="BS76" s="21">
        <f>SUM(BN76:BR76)</f>
        <v>85.3213200000001</v>
      </c>
      <c r="BT76" s="25"/>
      <c r="BU76" s="25"/>
      <c r="BV76" s="25"/>
      <c r="BW76" s="25"/>
      <c r="BX76" s="25"/>
      <c r="BY76" s="21">
        <f t="shared" si="11"/>
        <v>0</v>
      </c>
      <c r="BZ76" s="21">
        <f t="shared" si="98"/>
        <v>85.3213200000001</v>
      </c>
      <c r="CA76" s="18"/>
      <c r="CB76" s="25"/>
      <c r="CC76" s="25"/>
      <c r="CD76" s="25"/>
      <c r="CE76" s="25"/>
      <c r="CF76" s="25"/>
      <c r="CG76" s="25"/>
      <c r="CH76" s="21">
        <f>SUM(CB76:CG76)</f>
        <v>0</v>
      </c>
      <c r="CI76" s="25"/>
      <c r="CJ76" s="25"/>
      <c r="CK76" s="25"/>
      <c r="CL76" s="25"/>
      <c r="CM76" s="25"/>
      <c r="CN76" s="25"/>
      <c r="CO76" s="21">
        <f>SUM(CI76:CN76)</f>
        <v>0</v>
      </c>
      <c r="CP76" s="25"/>
      <c r="CQ76" s="25"/>
      <c r="CR76" s="25"/>
      <c r="CS76" s="25"/>
      <c r="CT76" s="25"/>
      <c r="CU76" s="21">
        <f t="shared" si="147"/>
        <v>0</v>
      </c>
      <c r="CV76" s="25">
        <v>60.625</v>
      </c>
      <c r="CW76" s="25">
        <v>62.500500000000002</v>
      </c>
      <c r="CX76" s="25"/>
      <c r="CY76" s="25"/>
      <c r="CZ76" s="21">
        <f t="shared" si="219"/>
        <v>123.1255</v>
      </c>
      <c r="DA76" s="25"/>
      <c r="DB76" s="25"/>
      <c r="DC76" s="25"/>
      <c r="DD76" s="21">
        <f t="shared" si="29"/>
        <v>0</v>
      </c>
      <c r="DE76" s="25"/>
      <c r="DF76" s="25"/>
      <c r="DG76" s="25"/>
      <c r="DH76" s="25"/>
      <c r="DI76" s="25"/>
      <c r="DJ76" s="21">
        <f t="shared" si="148"/>
        <v>0</v>
      </c>
      <c r="DK76" s="21">
        <f t="shared" si="220"/>
        <v>123.1255</v>
      </c>
      <c r="DL76" s="18"/>
      <c r="DM76" s="25"/>
      <c r="DN76" s="21">
        <f t="shared" ref="DN76:DN78" si="221">SUM(DM76)</f>
        <v>0</v>
      </c>
      <c r="DO76" s="25"/>
      <c r="DP76" s="25"/>
      <c r="DQ76" s="25"/>
      <c r="DR76" s="25"/>
      <c r="DS76" s="25"/>
      <c r="DT76" s="25"/>
      <c r="DU76" s="25"/>
      <c r="DV76" s="25"/>
      <c r="DW76" s="25"/>
      <c r="DX76" s="25"/>
      <c r="DY76" s="25"/>
      <c r="DZ76" s="25"/>
      <c r="EA76" s="21">
        <f t="shared" si="19"/>
        <v>0</v>
      </c>
      <c r="EB76" s="25"/>
      <c r="EC76" s="25"/>
      <c r="ED76" s="25"/>
      <c r="EE76" s="25"/>
      <c r="EF76" s="25"/>
      <c r="EG76" s="21">
        <f t="shared" si="149"/>
        <v>0</v>
      </c>
      <c r="EH76" s="21">
        <f t="shared" ref="EH76:EH78" si="222">SUM(DN76,EG76,EA76)</f>
        <v>0</v>
      </c>
    </row>
    <row r="77" spans="1:138" x14ac:dyDescent="0.25">
      <c r="A77" s="26" t="s">
        <v>246</v>
      </c>
      <c r="B77" s="9" t="s">
        <v>83</v>
      </c>
      <c r="C77" s="64" t="s">
        <v>187</v>
      </c>
      <c r="D77" s="25"/>
      <c r="E77" s="25">
        <v>48.091999999999999</v>
      </c>
      <c r="F77" s="25">
        <v>53</v>
      </c>
      <c r="G77" s="25">
        <v>58</v>
      </c>
      <c r="H77" s="25">
        <v>59.64</v>
      </c>
      <c r="I77" s="25">
        <v>64.48</v>
      </c>
      <c r="J77" s="25">
        <v>69.3</v>
      </c>
      <c r="K77" s="25">
        <v>69.3</v>
      </c>
      <c r="L77" s="25">
        <v>71.912999999999997</v>
      </c>
      <c r="M77" s="25">
        <v>75</v>
      </c>
      <c r="N77" s="25">
        <v>78</v>
      </c>
      <c r="O77" s="21">
        <f t="shared" si="40"/>
        <v>646.72500000000002</v>
      </c>
      <c r="P77" s="25"/>
      <c r="Q77" s="25"/>
      <c r="R77" s="25"/>
      <c r="S77" s="21">
        <f t="shared" si="41"/>
        <v>0</v>
      </c>
      <c r="T77" s="25"/>
      <c r="U77" s="25"/>
      <c r="V77" s="25"/>
      <c r="W77" s="25"/>
      <c r="X77" s="25"/>
      <c r="Y77" s="21">
        <f t="shared" si="42"/>
        <v>0</v>
      </c>
      <c r="Z77" s="21">
        <f t="shared" si="3"/>
        <v>646.72500000000002</v>
      </c>
      <c r="AA77" s="18"/>
      <c r="AB77" s="25">
        <v>89.82</v>
      </c>
      <c r="AC77" s="25">
        <v>130</v>
      </c>
      <c r="AD77" s="25">
        <v>137.978655</v>
      </c>
      <c r="AE77" s="25">
        <v>175</v>
      </c>
      <c r="AF77" s="25">
        <v>200</v>
      </c>
      <c r="AG77" s="21">
        <f t="shared" si="43"/>
        <v>732.79865500000005</v>
      </c>
      <c r="AH77" s="25"/>
      <c r="AI77" s="25"/>
      <c r="AJ77" s="25"/>
      <c r="AK77" s="25"/>
      <c r="AL77" s="25"/>
      <c r="AM77" s="21">
        <f t="shared" si="44"/>
        <v>0</v>
      </c>
      <c r="AN77" s="25"/>
      <c r="AO77" s="25"/>
      <c r="AP77" s="25"/>
      <c r="AQ77" s="25"/>
      <c r="AR77" s="25"/>
      <c r="AS77" s="21">
        <f t="shared" si="45"/>
        <v>0</v>
      </c>
      <c r="AT77" s="25"/>
      <c r="AU77" s="25"/>
      <c r="AV77" s="25"/>
      <c r="AW77" s="25"/>
      <c r="AX77" s="25"/>
      <c r="AY77" s="21">
        <f t="shared" si="46"/>
        <v>0</v>
      </c>
      <c r="AZ77" s="21">
        <f t="shared" si="47"/>
        <v>732.79865500000005</v>
      </c>
      <c r="BA77" s="18"/>
      <c r="BB77" s="25">
        <v>235</v>
      </c>
      <c r="BC77" s="25">
        <v>275</v>
      </c>
      <c r="BD77" s="25">
        <v>290</v>
      </c>
      <c r="BE77" s="25">
        <v>290</v>
      </c>
      <c r="BF77" s="25">
        <v>310</v>
      </c>
      <c r="BG77" s="21">
        <f t="shared" si="144"/>
        <v>1400</v>
      </c>
      <c r="BH77" s="25"/>
      <c r="BI77" s="25"/>
      <c r="BJ77" s="25"/>
      <c r="BK77" s="25"/>
      <c r="BL77" s="25"/>
      <c r="BM77" s="21">
        <f t="shared" si="9"/>
        <v>0</v>
      </c>
      <c r="BN77" s="25"/>
      <c r="BO77" s="25"/>
      <c r="BP77" s="25"/>
      <c r="BQ77" s="25"/>
      <c r="BR77" s="25"/>
      <c r="BS77" s="21">
        <f t="shared" ref="BS77" si="223">SUM(BN77:BR77)</f>
        <v>0</v>
      </c>
      <c r="BT77" s="25"/>
      <c r="BU77" s="25"/>
      <c r="BV77" s="25"/>
      <c r="BW77" s="25"/>
      <c r="BX77" s="25"/>
      <c r="BY77" s="21">
        <f t="shared" si="11"/>
        <v>0</v>
      </c>
      <c r="BZ77" s="21">
        <f t="shared" si="98"/>
        <v>1400</v>
      </c>
      <c r="CA77" s="18"/>
      <c r="CB77" s="25">
        <v>290</v>
      </c>
      <c r="CC77" s="25">
        <v>290</v>
      </c>
      <c r="CD77" s="25">
        <v>290</v>
      </c>
      <c r="CE77" s="25"/>
      <c r="CF77" s="25"/>
      <c r="CG77" s="25"/>
      <c r="CH77" s="21">
        <f t="shared" ref="CH77" si="224">SUM(CB77:CG77)</f>
        <v>870</v>
      </c>
      <c r="CI77" s="25"/>
      <c r="CJ77" s="25"/>
      <c r="CK77" s="25"/>
      <c r="CL77" s="25"/>
      <c r="CM77" s="25"/>
      <c r="CN77" s="25"/>
      <c r="CO77" s="21">
        <f t="shared" ref="CO77" si="225">SUM(CI77:CN77)</f>
        <v>0</v>
      </c>
      <c r="CP77" s="25"/>
      <c r="CQ77" s="25"/>
      <c r="CR77" s="25"/>
      <c r="CS77" s="25"/>
      <c r="CT77" s="25"/>
      <c r="CU77" s="21">
        <f t="shared" si="147"/>
        <v>0</v>
      </c>
      <c r="CV77" s="25">
        <v>4000</v>
      </c>
      <c r="CW77" s="25"/>
      <c r="CX77" s="25"/>
      <c r="CY77" s="25"/>
      <c r="CZ77" s="21">
        <f t="shared" si="219"/>
        <v>4000</v>
      </c>
      <c r="DA77" s="25"/>
      <c r="DB77" s="25"/>
      <c r="DC77" s="25"/>
      <c r="DD77" s="21">
        <f t="shared" si="29"/>
        <v>0</v>
      </c>
      <c r="DE77" s="25"/>
      <c r="DF77" s="25"/>
      <c r="DG77" s="25"/>
      <c r="DH77" s="25"/>
      <c r="DI77" s="25"/>
      <c r="DJ77" s="21">
        <f t="shared" si="148"/>
        <v>0</v>
      </c>
      <c r="DK77" s="21">
        <f t="shared" si="220"/>
        <v>4870</v>
      </c>
      <c r="DL77" s="18"/>
      <c r="DM77" s="25"/>
      <c r="DN77" s="21">
        <f t="shared" si="221"/>
        <v>0</v>
      </c>
      <c r="DO77" s="25"/>
      <c r="DP77" s="25"/>
      <c r="DQ77" s="25"/>
      <c r="DR77" s="25"/>
      <c r="DS77" s="25"/>
      <c r="DT77" s="25"/>
      <c r="DU77" s="25"/>
      <c r="DV77" s="25"/>
      <c r="DW77" s="25"/>
      <c r="DX77" s="25"/>
      <c r="DY77" s="25"/>
      <c r="DZ77" s="25"/>
      <c r="EA77" s="21">
        <f t="shared" si="19"/>
        <v>0</v>
      </c>
      <c r="EB77" s="25"/>
      <c r="EC77" s="25"/>
      <c r="ED77" s="25"/>
      <c r="EE77" s="25"/>
      <c r="EF77" s="25"/>
      <c r="EG77" s="21">
        <f t="shared" si="149"/>
        <v>0</v>
      </c>
      <c r="EH77" s="21">
        <f t="shared" si="222"/>
        <v>0</v>
      </c>
    </row>
    <row r="78" spans="1:138" x14ac:dyDescent="0.25">
      <c r="A78" s="88"/>
      <c r="B78" s="8" t="s">
        <v>84</v>
      </c>
      <c r="C78" s="64" t="s">
        <v>187</v>
      </c>
      <c r="D78" s="25"/>
      <c r="E78" s="25"/>
      <c r="F78" s="25"/>
      <c r="G78" s="25"/>
      <c r="H78" s="25"/>
      <c r="I78" s="25"/>
      <c r="J78" s="25"/>
      <c r="K78" s="25"/>
      <c r="L78" s="25"/>
      <c r="M78" s="25"/>
      <c r="N78" s="25"/>
      <c r="O78" s="21">
        <f>SUM(D78:N78)</f>
        <v>0</v>
      </c>
      <c r="P78" s="25"/>
      <c r="Q78" s="25"/>
      <c r="R78" s="25"/>
      <c r="S78" s="21">
        <f>SUM(P78:R78)</f>
        <v>0</v>
      </c>
      <c r="T78" s="25"/>
      <c r="U78" s="25"/>
      <c r="V78" s="25"/>
      <c r="W78" s="25"/>
      <c r="X78" s="25"/>
      <c r="Y78" s="21">
        <f>SUM(T78:X78)</f>
        <v>0</v>
      </c>
      <c r="Z78" s="21">
        <f t="shared" si="3"/>
        <v>0</v>
      </c>
      <c r="AA78" s="20"/>
      <c r="AB78" s="25"/>
      <c r="AC78" s="25"/>
      <c r="AD78" s="25"/>
      <c r="AE78" s="25"/>
      <c r="AF78" s="25"/>
      <c r="AG78" s="21">
        <f>SUM(AB78:AF78)</f>
        <v>0</v>
      </c>
      <c r="AH78" s="25"/>
      <c r="AI78" s="25"/>
      <c r="AJ78" s="25"/>
      <c r="AK78" s="25"/>
      <c r="AL78" s="25"/>
      <c r="AM78" s="21">
        <f>SUM(AH78:AL78)</f>
        <v>0</v>
      </c>
      <c r="AN78" s="25"/>
      <c r="AO78" s="25"/>
      <c r="AP78" s="25"/>
      <c r="AQ78" s="25"/>
      <c r="AR78" s="25"/>
      <c r="AS78" s="21">
        <f>SUM(AN78:AR78)</f>
        <v>0</v>
      </c>
      <c r="AT78" s="25"/>
      <c r="AU78" s="25"/>
      <c r="AV78" s="25"/>
      <c r="AW78" s="25"/>
      <c r="AX78" s="25"/>
      <c r="AY78" s="21">
        <f>SUM(AT78:AX78)</f>
        <v>0</v>
      </c>
      <c r="AZ78" s="21">
        <f t="shared" ref="AZ78" si="226">SUM(AG78,AM78,AS78,AY78)</f>
        <v>0</v>
      </c>
      <c r="BA78" s="20"/>
      <c r="BB78" s="25"/>
      <c r="BC78" s="25"/>
      <c r="BD78" s="25"/>
      <c r="BE78" s="25"/>
      <c r="BF78" s="25"/>
      <c r="BG78" s="21">
        <f t="shared" ref="BG78" si="227">SUM(BB78:BF78)</f>
        <v>0</v>
      </c>
      <c r="BH78" s="25"/>
      <c r="BI78" s="25"/>
      <c r="BJ78" s="25"/>
      <c r="BK78" s="25"/>
      <c r="BL78" s="25"/>
      <c r="BM78" s="21">
        <f t="shared" si="9"/>
        <v>0</v>
      </c>
      <c r="BN78" s="25"/>
      <c r="BO78" s="25"/>
      <c r="BP78" s="25"/>
      <c r="BQ78" s="25"/>
      <c r="BR78" s="25"/>
      <c r="BS78" s="21">
        <f>SUM(BN78:BR78)</f>
        <v>0</v>
      </c>
      <c r="BT78" s="25"/>
      <c r="BU78" s="25"/>
      <c r="BV78" s="25"/>
      <c r="BW78" s="25"/>
      <c r="BX78" s="25"/>
      <c r="BY78" s="21">
        <f t="shared" si="11"/>
        <v>0</v>
      </c>
      <c r="BZ78" s="21">
        <f t="shared" si="98"/>
        <v>0</v>
      </c>
      <c r="CA78" s="20"/>
      <c r="CB78" s="25"/>
      <c r="CC78" s="25"/>
      <c r="CD78" s="25"/>
      <c r="CE78" s="25"/>
      <c r="CF78" s="25"/>
      <c r="CG78" s="25"/>
      <c r="CH78" s="21">
        <f>SUM(CB78:CG78)</f>
        <v>0</v>
      </c>
      <c r="CI78" s="25"/>
      <c r="CJ78" s="25"/>
      <c r="CK78" s="25"/>
      <c r="CL78" s="25"/>
      <c r="CM78" s="25"/>
      <c r="CN78" s="25"/>
      <c r="CO78" s="21">
        <f>SUM(CI78:CN78)</f>
        <v>0</v>
      </c>
      <c r="CP78" s="25"/>
      <c r="CQ78" s="25"/>
      <c r="CR78" s="25"/>
      <c r="CS78" s="25"/>
      <c r="CT78" s="25"/>
      <c r="CU78" s="21">
        <f t="shared" si="147"/>
        <v>0</v>
      </c>
      <c r="CV78" s="25">
        <v>0.5</v>
      </c>
      <c r="CW78" s="25">
        <v>0.5</v>
      </c>
      <c r="CX78" s="25"/>
      <c r="CY78" s="25"/>
      <c r="CZ78" s="21">
        <f t="shared" si="219"/>
        <v>1</v>
      </c>
      <c r="DA78" s="25"/>
      <c r="DB78" s="25"/>
      <c r="DC78" s="25"/>
      <c r="DD78" s="21">
        <f t="shared" si="29"/>
        <v>0</v>
      </c>
      <c r="DE78" s="25"/>
      <c r="DF78" s="25"/>
      <c r="DG78" s="25"/>
      <c r="DH78" s="25"/>
      <c r="DI78" s="25"/>
      <c r="DJ78" s="21">
        <f t="shared" ref="DJ78" si="228">SUM(DE78:DI78)</f>
        <v>0</v>
      </c>
      <c r="DK78" s="21">
        <f t="shared" si="220"/>
        <v>1</v>
      </c>
      <c r="DL78" s="20"/>
      <c r="DM78" s="25"/>
      <c r="DN78" s="21">
        <f t="shared" si="221"/>
        <v>0</v>
      </c>
      <c r="DO78" s="25"/>
      <c r="DP78" s="25"/>
      <c r="DQ78" s="25"/>
      <c r="DR78" s="25"/>
      <c r="DS78" s="25"/>
      <c r="DT78" s="25"/>
      <c r="DU78" s="25"/>
      <c r="DV78" s="25"/>
      <c r="DW78" s="25"/>
      <c r="DX78" s="25"/>
      <c r="DY78" s="25"/>
      <c r="DZ78" s="25"/>
      <c r="EA78" s="21">
        <f t="shared" si="19"/>
        <v>0</v>
      </c>
      <c r="EB78" s="25"/>
      <c r="EC78" s="25"/>
      <c r="ED78" s="25"/>
      <c r="EE78" s="25"/>
      <c r="EF78" s="25"/>
      <c r="EG78" s="21">
        <f t="shared" si="149"/>
        <v>0</v>
      </c>
      <c r="EH78" s="21">
        <f t="shared" si="222"/>
        <v>0</v>
      </c>
    </row>
    <row r="79" spans="1:138" ht="19.5" customHeight="1" x14ac:dyDescent="0.25">
      <c r="A79"/>
      <c r="Z79" s="20"/>
      <c r="AZ79" s="20"/>
      <c r="BZ79" s="20"/>
      <c r="DK79" s="20"/>
      <c r="EH79" s="20"/>
    </row>
    <row r="80" spans="1:138" ht="29.25" customHeight="1" x14ac:dyDescent="0.25">
      <c r="A80" s="26">
        <v>17</v>
      </c>
      <c r="B80" s="7" t="s">
        <v>196</v>
      </c>
      <c r="C80" s="64"/>
      <c r="D80" s="23"/>
      <c r="E80" s="23"/>
      <c r="F80" s="23"/>
      <c r="G80" s="23"/>
      <c r="H80" s="23"/>
      <c r="I80" s="23"/>
      <c r="J80" s="23"/>
      <c r="K80" s="23"/>
      <c r="L80" s="23"/>
      <c r="M80" s="23"/>
      <c r="N80" s="23"/>
      <c r="O80" s="19"/>
      <c r="P80" s="23"/>
      <c r="Q80" s="23"/>
      <c r="R80" s="23"/>
      <c r="S80" s="19"/>
      <c r="T80" s="23"/>
      <c r="U80" s="23"/>
      <c r="V80" s="23"/>
      <c r="W80" s="23"/>
      <c r="X80" s="23"/>
      <c r="Y80" s="19"/>
      <c r="Z80" s="19"/>
      <c r="AA80" s="20"/>
      <c r="AB80" s="23"/>
      <c r="AC80" s="23"/>
      <c r="AD80" s="23"/>
      <c r="AE80" s="23"/>
      <c r="AF80" s="23"/>
      <c r="AG80" s="19"/>
      <c r="AH80" s="23"/>
      <c r="AI80" s="23"/>
      <c r="AJ80" s="23"/>
      <c r="AK80" s="23"/>
      <c r="AL80" s="23"/>
      <c r="AM80" s="19"/>
      <c r="AN80" s="23"/>
      <c r="AO80" s="23"/>
      <c r="AP80" s="23"/>
      <c r="AQ80" s="23"/>
      <c r="AR80" s="23"/>
      <c r="AS80" s="19"/>
      <c r="AT80" s="23"/>
      <c r="AU80" s="23"/>
      <c r="AV80" s="23"/>
      <c r="AW80" s="23"/>
      <c r="AX80" s="23"/>
      <c r="AY80" s="19"/>
      <c r="AZ80" s="19"/>
      <c r="BA80" s="20"/>
      <c r="BB80" s="23"/>
      <c r="BC80" s="23"/>
      <c r="BD80" s="23"/>
      <c r="BE80" s="23"/>
      <c r="BF80" s="23"/>
      <c r="BG80" s="19"/>
      <c r="BH80" s="23"/>
      <c r="BI80" s="23"/>
      <c r="BJ80" s="23"/>
      <c r="BK80" s="23"/>
      <c r="BL80" s="23"/>
      <c r="BM80" s="19"/>
      <c r="BN80" s="23"/>
      <c r="BO80" s="23"/>
      <c r="BP80" s="23"/>
      <c r="BQ80" s="23"/>
      <c r="BR80" s="23"/>
      <c r="BS80" s="19"/>
      <c r="BT80" s="23"/>
      <c r="BU80" s="23"/>
      <c r="BV80" s="23"/>
      <c r="BW80" s="23"/>
      <c r="BX80" s="23"/>
      <c r="BY80" s="19"/>
      <c r="BZ80" s="19"/>
      <c r="CA80" s="20"/>
      <c r="CB80" s="23"/>
      <c r="CC80" s="23"/>
      <c r="CD80" s="23"/>
      <c r="CE80" s="23"/>
      <c r="CF80" s="23"/>
      <c r="CG80" s="23"/>
      <c r="CH80" s="19"/>
      <c r="CI80" s="23"/>
      <c r="CJ80" s="23"/>
      <c r="CK80" s="23"/>
      <c r="CL80" s="23"/>
      <c r="CM80" s="23"/>
      <c r="CN80" s="23"/>
      <c r="CO80" s="19"/>
      <c r="CP80" s="23"/>
      <c r="CQ80" s="23"/>
      <c r="CR80" s="23"/>
      <c r="CS80" s="23"/>
      <c r="CT80" s="23"/>
      <c r="CU80" s="19"/>
      <c r="CV80" s="23"/>
      <c r="CW80" s="23"/>
      <c r="CX80" s="23"/>
      <c r="CY80" s="23"/>
      <c r="CZ80" s="19"/>
      <c r="DA80" s="23"/>
      <c r="DB80" s="23"/>
      <c r="DC80" s="23"/>
      <c r="DD80" s="19"/>
      <c r="DE80" s="23"/>
      <c r="DF80" s="23"/>
      <c r="DG80" s="23"/>
      <c r="DH80" s="23"/>
      <c r="DI80" s="23"/>
      <c r="DJ80" s="19"/>
      <c r="DK80" s="19"/>
      <c r="DL80" s="20"/>
      <c r="DM80" s="23"/>
      <c r="DN80" s="19"/>
      <c r="DO80" s="23"/>
      <c r="DP80" s="23"/>
      <c r="DQ80" s="23"/>
      <c r="DR80" s="23"/>
      <c r="DS80" s="23"/>
      <c r="DT80" s="23"/>
      <c r="DU80" s="23"/>
      <c r="DV80" s="23"/>
      <c r="DW80" s="23"/>
      <c r="DX80" s="23"/>
      <c r="DY80" s="23"/>
      <c r="DZ80" s="23"/>
      <c r="EA80" s="19"/>
      <c r="EB80" s="23"/>
      <c r="EC80" s="23"/>
      <c r="ED80" s="23"/>
      <c r="EE80" s="23"/>
      <c r="EF80" s="23"/>
      <c r="EG80" s="19"/>
      <c r="EH80" s="19"/>
    </row>
    <row r="81" spans="1:138" x14ac:dyDescent="0.25">
      <c r="A81" s="26"/>
      <c r="B81" s="8" t="s">
        <v>260</v>
      </c>
      <c r="C81" s="64" t="s">
        <v>187</v>
      </c>
      <c r="D81" s="25"/>
      <c r="E81" s="25"/>
      <c r="F81" s="25"/>
      <c r="G81" s="25"/>
      <c r="H81" s="25"/>
      <c r="I81" s="25"/>
      <c r="J81" s="25"/>
      <c r="K81" s="25"/>
      <c r="L81" s="25"/>
      <c r="M81" s="25"/>
      <c r="N81" s="25"/>
      <c r="O81" s="21">
        <f>SUM(D81:N81)</f>
        <v>0</v>
      </c>
      <c r="P81" s="25"/>
      <c r="Q81" s="25"/>
      <c r="R81" s="25"/>
      <c r="S81" s="21">
        <f>SUM(P81:R81)</f>
        <v>0</v>
      </c>
      <c r="T81" s="25"/>
      <c r="U81" s="25"/>
      <c r="V81" s="25"/>
      <c r="W81" s="25"/>
      <c r="X81" s="25"/>
      <c r="Y81" s="21">
        <f>SUM(T81:X81)</f>
        <v>0</v>
      </c>
      <c r="Z81" s="21">
        <f>SUM(O81,S81,Y81)</f>
        <v>0</v>
      </c>
      <c r="AA81" s="20"/>
      <c r="AB81" s="25"/>
      <c r="AC81" s="25"/>
      <c r="AD81" s="25"/>
      <c r="AE81" s="25"/>
      <c r="AF81" s="25"/>
      <c r="AG81" s="21">
        <f>SUM(AB81:AF81)</f>
        <v>0</v>
      </c>
      <c r="AH81" s="25"/>
      <c r="AI81" s="25"/>
      <c r="AJ81" s="25"/>
      <c r="AK81" s="25"/>
      <c r="AL81" s="25"/>
      <c r="AM81" s="21">
        <f>SUM(AH81:AL81)</f>
        <v>0</v>
      </c>
      <c r="AN81" s="25"/>
      <c r="AO81" s="25"/>
      <c r="AP81" s="25"/>
      <c r="AQ81" s="25"/>
      <c r="AR81" s="25"/>
      <c r="AS81" s="21">
        <f>SUM(AN81:AR81)</f>
        <v>0</v>
      </c>
      <c r="AT81" s="25"/>
      <c r="AU81" s="25"/>
      <c r="AV81" s="25"/>
      <c r="AW81" s="25"/>
      <c r="AX81" s="25"/>
      <c r="AY81" s="21">
        <f>SUM(AT81:AX81)</f>
        <v>0</v>
      </c>
      <c r="AZ81" s="21">
        <f>SUM(AG81,AM81,AS81,AY81)</f>
        <v>0</v>
      </c>
      <c r="BA81" s="20"/>
      <c r="BB81" s="25"/>
      <c r="BC81" s="25"/>
      <c r="BD81" s="25"/>
      <c r="BE81" s="25"/>
      <c r="BF81" s="25"/>
      <c r="BG81" s="21">
        <f t="shared" ref="BG81:BG152" si="229">SUM(BB81:BF81)</f>
        <v>0</v>
      </c>
      <c r="BH81" s="25"/>
      <c r="BI81" s="25"/>
      <c r="BJ81" s="25"/>
      <c r="BK81" s="25"/>
      <c r="BL81" s="25"/>
      <c r="BM81" s="21">
        <f t="shared" ref="BM81" si="230">SUM(BH81:BL81)</f>
        <v>0</v>
      </c>
      <c r="BN81" s="25"/>
      <c r="BO81" s="25"/>
      <c r="BP81" s="25"/>
      <c r="BQ81" s="25"/>
      <c r="BR81" s="25"/>
      <c r="BS81" s="21">
        <f>SUM(BN81:BR81)</f>
        <v>0</v>
      </c>
      <c r="BT81" s="25"/>
      <c r="BU81" s="25"/>
      <c r="BV81" s="25"/>
      <c r="BW81" s="25"/>
      <c r="BX81" s="25"/>
      <c r="BY81" s="21">
        <f t="shared" ref="BY81" si="231">SUM(BT81:BX81)</f>
        <v>0</v>
      </c>
      <c r="BZ81" s="21">
        <f t="shared" ref="BZ81:BZ122" si="232">SUM(BG81,BM81,BS81,BY81)</f>
        <v>0</v>
      </c>
      <c r="CA81" s="20"/>
      <c r="CB81" s="25"/>
      <c r="CC81" s="25"/>
      <c r="CD81" s="25"/>
      <c r="CE81" s="25"/>
      <c r="CF81" s="25"/>
      <c r="CG81" s="25"/>
      <c r="CH81" s="21">
        <f>SUM(CB81:CG81)</f>
        <v>0</v>
      </c>
      <c r="CI81" s="25"/>
      <c r="CJ81" s="25"/>
      <c r="CK81" s="25"/>
      <c r="CL81" s="25"/>
      <c r="CM81" s="25"/>
      <c r="CN81" s="25">
        <v>6</v>
      </c>
      <c r="CO81" s="21">
        <f>SUM(CI81:CN81)</f>
        <v>6</v>
      </c>
      <c r="CP81" s="25"/>
      <c r="CQ81" s="25"/>
      <c r="CR81" s="25"/>
      <c r="CS81" s="25"/>
      <c r="CT81" s="25"/>
      <c r="CU81" s="21">
        <f t="shared" ref="CU81" si="233">SUM(CP81:CT81)</f>
        <v>0</v>
      </c>
      <c r="CV81" s="25"/>
      <c r="CW81" s="25"/>
      <c r="CX81" s="25"/>
      <c r="CY81" s="25"/>
      <c r="CZ81" s="21">
        <f t="shared" ref="CZ81:CZ113" si="234">SUM(CV81:CY81)</f>
        <v>0</v>
      </c>
      <c r="DA81" s="25"/>
      <c r="DB81" s="25"/>
      <c r="DC81" s="25"/>
      <c r="DD81" s="21">
        <f t="shared" ref="DD81:DD149" si="235">SUM(DA81:DC81)</f>
        <v>0</v>
      </c>
      <c r="DE81" s="25"/>
      <c r="DF81" s="25"/>
      <c r="DG81" s="25"/>
      <c r="DH81" s="25"/>
      <c r="DI81" s="25"/>
      <c r="DJ81" s="21">
        <f>SUM(DE81:DI81)</f>
        <v>0</v>
      </c>
      <c r="DK81" s="21">
        <f t="shared" ref="DK81:DK113" si="236">SUM(CH81,CO81,CZ81,DD81,DJ81,CU81)</f>
        <v>6</v>
      </c>
      <c r="DL81" s="20"/>
      <c r="DM81" s="25"/>
      <c r="DN81" s="21">
        <f t="shared" ref="DN81:DN144" si="237">SUM(DM81)</f>
        <v>0</v>
      </c>
      <c r="DO81" s="25"/>
      <c r="DP81" s="25"/>
      <c r="DQ81" s="25"/>
      <c r="DR81" s="25"/>
      <c r="DS81" s="25"/>
      <c r="DT81" s="25"/>
      <c r="DU81" s="25"/>
      <c r="DV81" s="25"/>
      <c r="DW81" s="25"/>
      <c r="DX81" s="25"/>
      <c r="DY81" s="25"/>
      <c r="DZ81" s="25"/>
      <c r="EA81" s="21">
        <f>SUM(DO81:DZ81)</f>
        <v>0</v>
      </c>
      <c r="EB81" s="25"/>
      <c r="EC81" s="25"/>
      <c r="ED81" s="25"/>
      <c r="EE81" s="25"/>
      <c r="EF81" s="25"/>
      <c r="EG81" s="21">
        <f>SUM(EB81:EF81)</f>
        <v>0</v>
      </c>
      <c r="EH81" s="21">
        <f t="shared" ref="EH81:EH144" si="238">SUM(DN81,EG81,EA81)</f>
        <v>0</v>
      </c>
    </row>
    <row r="82" spans="1:138" x14ac:dyDescent="0.25">
      <c r="A82" s="26"/>
      <c r="B82" s="8" t="s">
        <v>87</v>
      </c>
      <c r="C82" s="64" t="s">
        <v>187</v>
      </c>
      <c r="D82" s="25"/>
      <c r="E82" s="25"/>
      <c r="F82" s="25"/>
      <c r="G82" s="25"/>
      <c r="H82" s="25"/>
      <c r="I82" s="25"/>
      <c r="J82" s="25"/>
      <c r="K82" s="25"/>
      <c r="L82" s="25"/>
      <c r="M82" s="25"/>
      <c r="N82" s="25"/>
      <c r="O82" s="21">
        <f>SUM(D82:N82)</f>
        <v>0</v>
      </c>
      <c r="P82" s="25"/>
      <c r="Q82" s="25"/>
      <c r="R82" s="25"/>
      <c r="S82" s="21">
        <f>SUM(P82:R82)</f>
        <v>0</v>
      </c>
      <c r="T82" s="25"/>
      <c r="U82" s="25"/>
      <c r="V82" s="25"/>
      <c r="W82" s="25"/>
      <c r="X82" s="25"/>
      <c r="Y82" s="21">
        <f>SUM(T82:X82)</f>
        <v>0</v>
      </c>
      <c r="Z82" s="21">
        <f>SUM(O82,S82,Y82)</f>
        <v>0</v>
      </c>
      <c r="AA82" s="20"/>
      <c r="AB82" s="25"/>
      <c r="AC82" s="25"/>
      <c r="AD82" s="25"/>
      <c r="AE82" s="25"/>
      <c r="AF82" s="25"/>
      <c r="AG82" s="21">
        <f>SUM(AB82:AF82)</f>
        <v>0</v>
      </c>
      <c r="AH82" s="25"/>
      <c r="AI82" s="25"/>
      <c r="AJ82" s="25"/>
      <c r="AK82" s="25"/>
      <c r="AL82" s="25"/>
      <c r="AM82" s="21">
        <f>SUM(AH82:AL82)</f>
        <v>0</v>
      </c>
      <c r="AN82" s="25"/>
      <c r="AO82" s="25"/>
      <c r="AP82" s="25"/>
      <c r="AQ82" s="25"/>
      <c r="AR82" s="25"/>
      <c r="AS82" s="21">
        <f>SUM(AN82:AR82)</f>
        <v>0</v>
      </c>
      <c r="AT82" s="25"/>
      <c r="AU82" s="25"/>
      <c r="AV82" s="25"/>
      <c r="AW82" s="25"/>
      <c r="AX82" s="25"/>
      <c r="AY82" s="21">
        <f>SUM(AT82:AX82)</f>
        <v>0</v>
      </c>
      <c r="AZ82" s="21">
        <f>SUM(AG82,AM82,AS82,AY82)</f>
        <v>0</v>
      </c>
      <c r="BA82" s="20"/>
      <c r="BB82" s="25"/>
      <c r="BC82" s="25"/>
      <c r="BD82" s="25"/>
      <c r="BE82" s="25"/>
      <c r="BF82" s="25"/>
      <c r="BG82" s="21">
        <f t="shared" ref="BG82" si="239">SUM(BB82:BF82)</f>
        <v>0</v>
      </c>
      <c r="BH82" s="25"/>
      <c r="BI82" s="25"/>
      <c r="BJ82" s="25"/>
      <c r="BK82" s="25"/>
      <c r="BL82" s="25"/>
      <c r="BM82" s="21">
        <f t="shared" ref="BM82" si="240">SUM(BH82:BL82)</f>
        <v>0</v>
      </c>
      <c r="BN82" s="25"/>
      <c r="BO82" s="25"/>
      <c r="BP82" s="25"/>
      <c r="BQ82" s="25"/>
      <c r="BR82" s="25"/>
      <c r="BS82" s="21">
        <f>SUM(BN82:BR82)</f>
        <v>0</v>
      </c>
      <c r="BT82" s="25"/>
      <c r="BU82" s="25"/>
      <c r="BV82" s="25"/>
      <c r="BW82" s="25"/>
      <c r="BX82" s="25"/>
      <c r="BY82" s="21">
        <f t="shared" ref="BY82" si="241">SUM(BT82:BX82)</f>
        <v>0</v>
      </c>
      <c r="BZ82" s="21">
        <f t="shared" ref="BZ82" si="242">SUM(BG82,BM82,BS82,BY82)</f>
        <v>0</v>
      </c>
      <c r="CA82" s="20"/>
      <c r="CB82" s="25"/>
      <c r="CC82" s="25"/>
      <c r="CD82" s="25"/>
      <c r="CE82" s="25"/>
      <c r="CF82" s="25"/>
      <c r="CG82" s="25"/>
      <c r="CH82" s="21">
        <f>SUM(CB82:CG82)</f>
        <v>0</v>
      </c>
      <c r="CI82" s="25"/>
      <c r="CJ82" s="25"/>
      <c r="CK82" s="25"/>
      <c r="CL82" s="25"/>
      <c r="CM82" s="25"/>
      <c r="CN82" s="25"/>
      <c r="CO82" s="21">
        <f>SUM(CI82:CN82)</f>
        <v>0</v>
      </c>
      <c r="CP82" s="25"/>
      <c r="CQ82" s="25"/>
      <c r="CR82" s="25"/>
      <c r="CS82" s="25"/>
      <c r="CT82" s="25"/>
      <c r="CU82" s="21">
        <f t="shared" ref="CU82" si="243">SUM(CP82:CT82)</f>
        <v>0</v>
      </c>
      <c r="CV82" s="25">
        <v>0.1</v>
      </c>
      <c r="CW82" s="25"/>
      <c r="CX82" s="25"/>
      <c r="CY82" s="25"/>
      <c r="CZ82" s="21">
        <f t="shared" ref="CZ82" si="244">SUM(CV82:CY82)</f>
        <v>0.1</v>
      </c>
      <c r="DA82" s="25"/>
      <c r="DB82" s="25"/>
      <c r="DC82" s="25"/>
      <c r="DD82" s="21">
        <f t="shared" ref="DD82" si="245">SUM(DA82:DC82)</f>
        <v>0</v>
      </c>
      <c r="DE82" s="25"/>
      <c r="DF82" s="25"/>
      <c r="DG82" s="25"/>
      <c r="DH82" s="25"/>
      <c r="DI82" s="25"/>
      <c r="DJ82" s="21">
        <f>SUM(DE82:DI82)</f>
        <v>0</v>
      </c>
      <c r="DK82" s="21">
        <f t="shared" ref="DK82" si="246">SUM(CH82,CO82,CZ82,DD82,DJ82,CU82)</f>
        <v>0.1</v>
      </c>
      <c r="DL82" s="20"/>
      <c r="DM82" s="25"/>
      <c r="DN82" s="21">
        <f t="shared" si="237"/>
        <v>0</v>
      </c>
      <c r="DO82" s="25"/>
      <c r="DP82" s="25"/>
      <c r="DQ82" s="25"/>
      <c r="DR82" s="25"/>
      <c r="DS82" s="25"/>
      <c r="DT82" s="25"/>
      <c r="DU82" s="25"/>
      <c r="DV82" s="25"/>
      <c r="DW82" s="25"/>
      <c r="DX82" s="25"/>
      <c r="DY82" s="25"/>
      <c r="DZ82" s="25"/>
      <c r="EA82" s="21">
        <f>SUM(DO82:DZ82)</f>
        <v>0</v>
      </c>
      <c r="EB82" s="25"/>
      <c r="EC82" s="25"/>
      <c r="ED82" s="25"/>
      <c r="EE82" s="25"/>
      <c r="EF82" s="25"/>
      <c r="EG82" s="21">
        <f>SUM(EB82:EF82)</f>
        <v>0</v>
      </c>
      <c r="EH82" s="21">
        <f t="shared" si="238"/>
        <v>0</v>
      </c>
    </row>
    <row r="83" spans="1:138" x14ac:dyDescent="0.25">
      <c r="A83" s="26"/>
      <c r="B83" s="8" t="s">
        <v>88</v>
      </c>
      <c r="C83" s="64" t="s">
        <v>187</v>
      </c>
      <c r="D83" s="25"/>
      <c r="E83" s="25"/>
      <c r="F83" s="25"/>
      <c r="G83" s="25"/>
      <c r="H83" s="25"/>
      <c r="I83" s="25"/>
      <c r="J83" s="25"/>
      <c r="K83" s="25"/>
      <c r="L83" s="25"/>
      <c r="M83" s="25"/>
      <c r="N83" s="25"/>
      <c r="O83" s="21">
        <f>SUM(D83:N83)</f>
        <v>0</v>
      </c>
      <c r="P83" s="25"/>
      <c r="Q83" s="25"/>
      <c r="R83" s="25"/>
      <c r="S83" s="21">
        <f>SUM(P83:R83)</f>
        <v>0</v>
      </c>
      <c r="T83" s="25"/>
      <c r="U83" s="25"/>
      <c r="V83" s="25"/>
      <c r="W83" s="25"/>
      <c r="X83" s="25"/>
      <c r="Y83" s="21">
        <f>SUM(T83:X83)</f>
        <v>0</v>
      </c>
      <c r="Z83" s="21">
        <f>SUM(O83,S83,Y83)</f>
        <v>0</v>
      </c>
      <c r="AA83" s="20"/>
      <c r="AB83" s="25"/>
      <c r="AC83" s="25"/>
      <c r="AD83" s="25"/>
      <c r="AE83" s="25"/>
      <c r="AF83" s="25"/>
      <c r="AG83" s="21">
        <f>SUM(AB83:AF83)</f>
        <v>0</v>
      </c>
      <c r="AH83" s="25"/>
      <c r="AI83" s="25"/>
      <c r="AJ83" s="25"/>
      <c r="AK83" s="25"/>
      <c r="AL83" s="25"/>
      <c r="AM83" s="21">
        <f>SUM(AH83:AL83)</f>
        <v>0</v>
      </c>
      <c r="AN83" s="25"/>
      <c r="AO83" s="25"/>
      <c r="AP83" s="25"/>
      <c r="AQ83" s="25"/>
      <c r="AR83" s="25"/>
      <c r="AS83" s="21">
        <f>SUM(AN83:AR83)</f>
        <v>0</v>
      </c>
      <c r="AT83" s="25"/>
      <c r="AU83" s="25"/>
      <c r="AV83" s="25"/>
      <c r="AW83" s="25"/>
      <c r="AX83" s="25"/>
      <c r="AY83" s="21">
        <f>SUM(AT83:AX83)</f>
        <v>0</v>
      </c>
      <c r="AZ83" s="21">
        <f>SUM(AG83,AM83,AS83,AY83)</f>
        <v>0</v>
      </c>
      <c r="BA83" s="20"/>
      <c r="BB83" s="25"/>
      <c r="BC83" s="25"/>
      <c r="BD83" s="25"/>
      <c r="BE83" s="25"/>
      <c r="BF83" s="25"/>
      <c r="BG83" s="21">
        <f t="shared" ref="BG83" si="247">SUM(BB83:BF83)</f>
        <v>0</v>
      </c>
      <c r="BH83" s="25"/>
      <c r="BI83" s="25"/>
      <c r="BJ83" s="25"/>
      <c r="BK83" s="25"/>
      <c r="BL83" s="25"/>
      <c r="BM83" s="21">
        <f>SUM(BH83:BL83)</f>
        <v>0</v>
      </c>
      <c r="BN83" s="25"/>
      <c r="BO83" s="25"/>
      <c r="BP83" s="25"/>
      <c r="BQ83" s="25"/>
      <c r="BR83" s="25"/>
      <c r="BS83" s="21">
        <f>SUM(BN83:BR83)</f>
        <v>0</v>
      </c>
      <c r="BT83" s="25"/>
      <c r="BU83" s="25"/>
      <c r="BV83" s="25"/>
      <c r="BW83" s="25"/>
      <c r="BX83" s="25"/>
      <c r="BY83" s="21">
        <f>SUM(BT83:BX83)</f>
        <v>0</v>
      </c>
      <c r="BZ83" s="21">
        <f t="shared" ref="BZ83" si="248">SUM(BG83,BM83,BS83,BY83)</f>
        <v>0</v>
      </c>
      <c r="CA83" s="20"/>
      <c r="CB83" s="25"/>
      <c r="CC83" s="25"/>
      <c r="CD83" s="25"/>
      <c r="CE83" s="25"/>
      <c r="CF83" s="25"/>
      <c r="CG83" s="25"/>
      <c r="CH83" s="21">
        <f>SUM(CB83:CG83)</f>
        <v>0</v>
      </c>
      <c r="CI83" s="25"/>
      <c r="CJ83" s="25"/>
      <c r="CK83" s="25"/>
      <c r="CL83" s="25"/>
      <c r="CM83" s="25"/>
      <c r="CN83" s="25">
        <v>0</v>
      </c>
      <c r="CO83" s="21">
        <f>SUM(CI83:CN83)</f>
        <v>0</v>
      </c>
      <c r="CP83" s="25"/>
      <c r="CQ83" s="25"/>
      <c r="CR83" s="25"/>
      <c r="CS83" s="25"/>
      <c r="CT83" s="25"/>
      <c r="CU83" s="21">
        <f>SUM(CP83:CT83)</f>
        <v>0</v>
      </c>
      <c r="CV83" s="25"/>
      <c r="CW83" s="25"/>
      <c r="CX83" s="25"/>
      <c r="CY83" s="25"/>
      <c r="CZ83" s="21">
        <f t="shared" si="234"/>
        <v>0</v>
      </c>
      <c r="DA83" s="25"/>
      <c r="DB83" s="25"/>
      <c r="DC83" s="25"/>
      <c r="DD83" s="21">
        <f t="shared" si="235"/>
        <v>0</v>
      </c>
      <c r="DE83" s="25"/>
      <c r="DF83" s="25"/>
      <c r="DG83" s="25"/>
      <c r="DH83" s="25"/>
      <c r="DI83" s="25"/>
      <c r="DJ83" s="21">
        <f>SUM(DE83:DI83)</f>
        <v>0</v>
      </c>
      <c r="DK83" s="21">
        <f t="shared" si="236"/>
        <v>0</v>
      </c>
      <c r="DL83" s="20"/>
      <c r="DM83" s="25"/>
      <c r="DN83" s="21">
        <f t="shared" si="237"/>
        <v>0</v>
      </c>
      <c r="DO83" s="25"/>
      <c r="DP83" s="25"/>
      <c r="DQ83" s="25"/>
      <c r="DR83" s="25"/>
      <c r="DS83" s="25"/>
      <c r="DT83" s="25"/>
      <c r="DU83" s="25"/>
      <c r="DV83" s="25"/>
      <c r="DW83" s="25"/>
      <c r="DX83" s="25"/>
      <c r="DY83" s="25"/>
      <c r="DZ83" s="25"/>
      <c r="EA83" s="21">
        <f>SUM(DO83:DZ83)</f>
        <v>0</v>
      </c>
      <c r="EB83" s="25"/>
      <c r="EC83" s="25"/>
      <c r="ED83" s="25"/>
      <c r="EE83" s="25"/>
      <c r="EF83" s="25"/>
      <c r="EG83" s="21">
        <f>SUM(EB83:EF83)</f>
        <v>0</v>
      </c>
      <c r="EH83" s="21">
        <f t="shared" si="238"/>
        <v>0</v>
      </c>
    </row>
    <row r="84" spans="1:138" x14ac:dyDescent="0.25">
      <c r="A84" s="26"/>
      <c r="B84" s="8" t="s">
        <v>89</v>
      </c>
      <c r="C84" s="64" t="s">
        <v>187</v>
      </c>
      <c r="D84" s="25"/>
      <c r="E84" s="25"/>
      <c r="F84" s="25"/>
      <c r="G84" s="25"/>
      <c r="H84" s="25"/>
      <c r="I84" s="25"/>
      <c r="J84" s="25"/>
      <c r="K84" s="25"/>
      <c r="L84" s="25"/>
      <c r="M84" s="25"/>
      <c r="N84" s="25"/>
      <c r="O84" s="21">
        <f>SUM(D84:N84)</f>
        <v>0</v>
      </c>
      <c r="P84" s="25"/>
      <c r="Q84" s="25"/>
      <c r="R84" s="25"/>
      <c r="S84" s="21">
        <f>SUM(P84:R84)</f>
        <v>0</v>
      </c>
      <c r="T84" s="25"/>
      <c r="U84" s="25"/>
      <c r="V84" s="25"/>
      <c r="W84" s="25"/>
      <c r="X84" s="25"/>
      <c r="Y84" s="21">
        <f>SUM(T84:X84)</f>
        <v>0</v>
      </c>
      <c r="Z84" s="21">
        <f>SUM(O84,S84,Y84)</f>
        <v>0</v>
      </c>
      <c r="AA84" s="20"/>
      <c r="AB84" s="25"/>
      <c r="AC84" s="25"/>
      <c r="AD84" s="25"/>
      <c r="AE84" s="25"/>
      <c r="AF84" s="25"/>
      <c r="AG84" s="21">
        <f>SUM(AB84:AF84)</f>
        <v>0</v>
      </c>
      <c r="AH84" s="25"/>
      <c r="AI84" s="25"/>
      <c r="AJ84" s="25"/>
      <c r="AK84" s="25"/>
      <c r="AL84" s="25"/>
      <c r="AM84" s="21">
        <f>SUM(AH84:AL84)</f>
        <v>0</v>
      </c>
      <c r="AN84" s="25"/>
      <c r="AO84" s="25"/>
      <c r="AP84" s="25"/>
      <c r="AQ84" s="25"/>
      <c r="AR84" s="25"/>
      <c r="AS84" s="21">
        <f>SUM(AN84:AR84)</f>
        <v>0</v>
      </c>
      <c r="AT84" s="25"/>
      <c r="AU84" s="25"/>
      <c r="AV84" s="25"/>
      <c r="AW84" s="25"/>
      <c r="AX84" s="25"/>
      <c r="AY84" s="21">
        <f>SUM(AT84:AX84)</f>
        <v>0</v>
      </c>
      <c r="AZ84" s="21">
        <f>SUM(AG84,AM84,AS84,AY84)</f>
        <v>0</v>
      </c>
      <c r="BA84" s="20"/>
      <c r="BB84" s="25"/>
      <c r="BC84" s="25"/>
      <c r="BD84" s="25">
        <v>0.35</v>
      </c>
      <c r="BE84" s="25">
        <v>0.35</v>
      </c>
      <c r="BF84" s="25">
        <v>0.3</v>
      </c>
      <c r="BG84" s="21">
        <f t="shared" si="229"/>
        <v>1</v>
      </c>
      <c r="BH84" s="25"/>
      <c r="BI84" s="25"/>
      <c r="BJ84" s="25"/>
      <c r="BK84" s="25"/>
      <c r="BL84" s="25"/>
      <c r="BM84" s="21">
        <f>SUM(BH84:BL84)</f>
        <v>0</v>
      </c>
      <c r="BN84" s="25"/>
      <c r="BO84" s="25"/>
      <c r="BP84" s="25"/>
      <c r="BQ84" s="25"/>
      <c r="BR84" s="25"/>
      <c r="BS84" s="21">
        <f>SUM(BN84:BR84)</f>
        <v>0</v>
      </c>
      <c r="BT84" s="25"/>
      <c r="BU84" s="25"/>
      <c r="BV84" s="25"/>
      <c r="BW84" s="25"/>
      <c r="BX84" s="25"/>
      <c r="BY84" s="21">
        <f>SUM(BT84:BX84)</f>
        <v>0</v>
      </c>
      <c r="BZ84" s="21">
        <f t="shared" si="232"/>
        <v>1</v>
      </c>
      <c r="CA84" s="20"/>
      <c r="CB84" s="25"/>
      <c r="CC84" s="25"/>
      <c r="CD84" s="25"/>
      <c r="CE84" s="25"/>
      <c r="CF84" s="25"/>
      <c r="CG84" s="25"/>
      <c r="CH84" s="21">
        <f>SUM(CB84:CG84)</f>
        <v>0</v>
      </c>
      <c r="CI84" s="25"/>
      <c r="CJ84" s="25"/>
      <c r="CK84" s="25"/>
      <c r="CL84" s="25"/>
      <c r="CM84" s="25"/>
      <c r="CN84" s="25"/>
      <c r="CO84" s="21">
        <f>SUM(CI84:CN84)</f>
        <v>0</v>
      </c>
      <c r="CP84" s="25"/>
      <c r="CQ84" s="25"/>
      <c r="CR84" s="25"/>
      <c r="CS84" s="25"/>
      <c r="CT84" s="25"/>
      <c r="CU84" s="21">
        <f>SUM(CP84:CT84)</f>
        <v>0</v>
      </c>
      <c r="CV84" s="25"/>
      <c r="CW84" s="25"/>
      <c r="CX84" s="25"/>
      <c r="CY84" s="25"/>
      <c r="CZ84" s="21">
        <f t="shared" si="234"/>
        <v>0</v>
      </c>
      <c r="DA84" s="25"/>
      <c r="DB84" s="25"/>
      <c r="DC84" s="25"/>
      <c r="DD84" s="21">
        <f t="shared" si="235"/>
        <v>0</v>
      </c>
      <c r="DE84" s="25"/>
      <c r="DF84" s="25"/>
      <c r="DG84" s="25"/>
      <c r="DH84" s="25"/>
      <c r="DI84" s="25"/>
      <c r="DJ84" s="21">
        <f>SUM(DE84:DI84)</f>
        <v>0</v>
      </c>
      <c r="DK84" s="21">
        <f t="shared" si="236"/>
        <v>0</v>
      </c>
      <c r="DL84" s="20"/>
      <c r="DM84" s="25"/>
      <c r="DN84" s="21">
        <f t="shared" si="237"/>
        <v>0</v>
      </c>
      <c r="DO84" s="25"/>
      <c r="DP84" s="25"/>
      <c r="DQ84" s="25"/>
      <c r="DR84" s="25"/>
      <c r="DS84" s="25"/>
      <c r="DT84" s="25"/>
      <c r="DU84" s="25"/>
      <c r="DV84" s="25"/>
      <c r="DW84" s="25"/>
      <c r="DX84" s="25"/>
      <c r="DY84" s="25"/>
      <c r="DZ84" s="25"/>
      <c r="EA84" s="21">
        <f>SUM(DO84:DZ84)</f>
        <v>0</v>
      </c>
      <c r="EB84" s="25"/>
      <c r="EC84" s="25"/>
      <c r="ED84" s="25"/>
      <c r="EE84" s="25"/>
      <c r="EF84" s="25"/>
      <c r="EG84" s="21">
        <f>SUM(EB84:EF84)</f>
        <v>0</v>
      </c>
      <c r="EH84" s="21">
        <f t="shared" si="238"/>
        <v>0</v>
      </c>
    </row>
    <row r="85" spans="1:138" x14ac:dyDescent="0.25">
      <c r="A85" s="88"/>
      <c r="B85" s="8" t="s">
        <v>90</v>
      </c>
      <c r="C85" s="64" t="s">
        <v>187</v>
      </c>
      <c r="D85" s="25"/>
      <c r="E85" s="25"/>
      <c r="F85" s="25"/>
      <c r="G85" s="25"/>
      <c r="H85" s="25"/>
      <c r="I85" s="25"/>
      <c r="J85" s="25"/>
      <c r="K85" s="25"/>
      <c r="L85" s="25"/>
      <c r="M85" s="25"/>
      <c r="N85" s="25"/>
      <c r="O85" s="21">
        <f>SUM(D85:N85)</f>
        <v>0</v>
      </c>
      <c r="P85" s="25"/>
      <c r="Q85" s="25"/>
      <c r="R85" s="25"/>
      <c r="S85" s="21">
        <f>SUM(P85:R85)</f>
        <v>0</v>
      </c>
      <c r="T85" s="25"/>
      <c r="U85" s="25"/>
      <c r="V85" s="25"/>
      <c r="W85" s="25"/>
      <c r="X85" s="25"/>
      <c r="Y85" s="21">
        <f>SUM(T85:X85)</f>
        <v>0</v>
      </c>
      <c r="Z85" s="21">
        <f t="shared" ref="Z85" si="249">SUM(O85,S85,Y85)</f>
        <v>0</v>
      </c>
      <c r="AA85" s="20"/>
      <c r="AB85" s="25"/>
      <c r="AC85" s="25"/>
      <c r="AD85" s="25"/>
      <c r="AE85" s="25"/>
      <c r="AF85" s="25"/>
      <c r="AG85" s="21">
        <f>SUM(AB85:AF85)</f>
        <v>0</v>
      </c>
      <c r="AH85" s="25"/>
      <c r="AI85" s="25"/>
      <c r="AJ85" s="25"/>
      <c r="AK85" s="25"/>
      <c r="AL85" s="25"/>
      <c r="AM85" s="21">
        <f>SUM(AH85:AL85)</f>
        <v>0</v>
      </c>
      <c r="AN85" s="25"/>
      <c r="AO85" s="25"/>
      <c r="AP85" s="25"/>
      <c r="AQ85" s="25"/>
      <c r="AR85" s="25"/>
      <c r="AS85" s="21">
        <f>SUM(AN85:AR85)</f>
        <v>0</v>
      </c>
      <c r="AT85" s="25"/>
      <c r="AU85" s="25"/>
      <c r="AV85" s="25"/>
      <c r="AW85" s="25"/>
      <c r="AX85" s="25"/>
      <c r="AY85" s="21">
        <f>SUM(AT85:AX85)</f>
        <v>0</v>
      </c>
      <c r="AZ85" s="21">
        <f t="shared" ref="AZ85" si="250">SUM(AG85,AM85,AS85,AY85)</f>
        <v>0</v>
      </c>
      <c r="BA85" s="20"/>
      <c r="BB85" s="25"/>
      <c r="BC85" s="25"/>
      <c r="BD85" s="25"/>
      <c r="BE85" s="25"/>
      <c r="BF85" s="25"/>
      <c r="BG85" s="21">
        <f t="shared" si="229"/>
        <v>0</v>
      </c>
      <c r="BH85" s="25"/>
      <c r="BI85" s="25"/>
      <c r="BJ85" s="25"/>
      <c r="BK85" s="25"/>
      <c r="BL85" s="25"/>
      <c r="BM85" s="21">
        <f t="shared" ref="BM85" si="251">SUM(BH85:BL85)</f>
        <v>0</v>
      </c>
      <c r="BN85" s="25"/>
      <c r="BO85" s="25"/>
      <c r="BP85" s="25"/>
      <c r="BQ85" s="25"/>
      <c r="BR85" s="25"/>
      <c r="BS85" s="21">
        <f>SUM(BN85:BR85)</f>
        <v>0</v>
      </c>
      <c r="BT85" s="25"/>
      <c r="BU85" s="25"/>
      <c r="BV85" s="25"/>
      <c r="BW85" s="25"/>
      <c r="BX85" s="25"/>
      <c r="BY85" s="21">
        <f t="shared" ref="BY85" si="252">SUM(BT85:BX85)</f>
        <v>0</v>
      </c>
      <c r="BZ85" s="21">
        <f t="shared" si="232"/>
        <v>0</v>
      </c>
      <c r="CA85" s="20"/>
      <c r="CB85" s="25"/>
      <c r="CC85" s="25"/>
      <c r="CD85" s="25"/>
      <c r="CE85" s="25"/>
      <c r="CF85" s="25"/>
      <c r="CG85" s="25"/>
      <c r="CH85" s="21">
        <f>SUM(CB85:CG85)</f>
        <v>0</v>
      </c>
      <c r="CI85" s="25"/>
      <c r="CJ85" s="25"/>
      <c r="CK85" s="25"/>
      <c r="CL85" s="25"/>
      <c r="CM85" s="25"/>
      <c r="CN85" s="25"/>
      <c r="CO85" s="21">
        <f>SUM(CI85:CN85)</f>
        <v>0</v>
      </c>
      <c r="CP85" s="25"/>
      <c r="CQ85" s="25"/>
      <c r="CR85" s="25"/>
      <c r="CS85" s="25"/>
      <c r="CT85" s="25"/>
      <c r="CU85" s="21">
        <f t="shared" ref="CU85:CU87" si="253">SUM(CP85:CT85)</f>
        <v>0</v>
      </c>
      <c r="CV85" s="25"/>
      <c r="CW85" s="25"/>
      <c r="CX85" s="25"/>
      <c r="CY85" s="25"/>
      <c r="CZ85" s="21">
        <f t="shared" si="234"/>
        <v>0</v>
      </c>
      <c r="DA85" s="25">
        <v>0.25</v>
      </c>
      <c r="DB85" s="25"/>
      <c r="DC85" s="25"/>
      <c r="DD85" s="21">
        <f t="shared" si="235"/>
        <v>0.25</v>
      </c>
      <c r="DE85" s="25"/>
      <c r="DF85" s="25"/>
      <c r="DG85" s="25"/>
      <c r="DH85" s="25"/>
      <c r="DI85" s="25"/>
      <c r="DJ85" s="21">
        <f t="shared" ref="DJ85" si="254">SUM(DE85:DI85)</f>
        <v>0</v>
      </c>
      <c r="DK85" s="21">
        <f t="shared" si="236"/>
        <v>0.25</v>
      </c>
      <c r="DL85" s="20"/>
      <c r="DM85" s="25"/>
      <c r="DN85" s="21">
        <f t="shared" si="237"/>
        <v>0</v>
      </c>
      <c r="DO85" s="25"/>
      <c r="DP85" s="25"/>
      <c r="DQ85" s="25"/>
      <c r="DR85" s="25"/>
      <c r="DS85" s="25"/>
      <c r="DT85" s="25"/>
      <c r="DU85" s="25"/>
      <c r="DV85" s="25"/>
      <c r="DW85" s="25"/>
      <c r="DX85" s="25"/>
      <c r="DY85" s="25"/>
      <c r="DZ85" s="25"/>
      <c r="EA85" s="21">
        <f t="shared" ref="EA85" si="255">SUM(DO85:DZ85)</f>
        <v>0</v>
      </c>
      <c r="EB85" s="25"/>
      <c r="EC85" s="25"/>
      <c r="ED85" s="25"/>
      <c r="EE85" s="25"/>
      <c r="EF85" s="25"/>
      <c r="EG85" s="21">
        <f t="shared" ref="EG85:EG87" si="256">SUM(EB85:EF85)</f>
        <v>0</v>
      </c>
      <c r="EH85" s="21">
        <f t="shared" si="238"/>
        <v>0</v>
      </c>
    </row>
    <row r="86" spans="1:138" x14ac:dyDescent="0.25">
      <c r="A86" s="26"/>
      <c r="B86" s="8" t="s">
        <v>91</v>
      </c>
      <c r="C86" s="64" t="s">
        <v>187</v>
      </c>
      <c r="D86" s="25"/>
      <c r="E86" s="25"/>
      <c r="F86" s="25"/>
      <c r="G86" s="25"/>
      <c r="H86" s="25"/>
      <c r="I86" s="25"/>
      <c r="J86" s="25"/>
      <c r="K86" s="25"/>
      <c r="L86" s="25"/>
      <c r="M86" s="25"/>
      <c r="N86" s="25"/>
      <c r="O86" s="21">
        <f t="shared" ref="O86:O102" si="257">SUM(D86:N86)</f>
        <v>0</v>
      </c>
      <c r="P86" s="25"/>
      <c r="Q86" s="25"/>
      <c r="R86" s="25"/>
      <c r="S86" s="21">
        <f t="shared" ref="S86:S102" si="258">SUM(P86:R86)</f>
        <v>0</v>
      </c>
      <c r="T86" s="25"/>
      <c r="U86" s="25"/>
      <c r="V86" s="25"/>
      <c r="W86" s="25"/>
      <c r="X86" s="25"/>
      <c r="Y86" s="21">
        <f t="shared" ref="Y86:Y102" si="259">SUM(T86:X86)</f>
        <v>0</v>
      </c>
      <c r="Z86" s="21">
        <f t="shared" ref="Z86:Z152" si="260">SUM(O86,S86,Y86)</f>
        <v>0</v>
      </c>
      <c r="AA86" s="20"/>
      <c r="AB86" s="25"/>
      <c r="AC86" s="25"/>
      <c r="AD86" s="25"/>
      <c r="AE86" s="25"/>
      <c r="AF86" s="25"/>
      <c r="AG86" s="21">
        <f t="shared" ref="AG86:AG102" si="261">SUM(AB86:AF86)</f>
        <v>0</v>
      </c>
      <c r="AH86" s="25"/>
      <c r="AI86" s="25"/>
      <c r="AJ86" s="25"/>
      <c r="AK86" s="25"/>
      <c r="AL86" s="25"/>
      <c r="AM86" s="21">
        <f t="shared" ref="AM86:AM102" si="262">SUM(AH86:AL86)</f>
        <v>0</v>
      </c>
      <c r="AN86" s="25"/>
      <c r="AO86" s="25"/>
      <c r="AP86" s="25"/>
      <c r="AQ86" s="25"/>
      <c r="AR86" s="25"/>
      <c r="AS86" s="21">
        <f t="shared" ref="AS86:AS102" si="263">SUM(AN86:AR86)</f>
        <v>0</v>
      </c>
      <c r="AT86" s="25"/>
      <c r="AU86" s="25"/>
      <c r="AV86" s="25"/>
      <c r="AW86" s="25"/>
      <c r="AX86" s="25"/>
      <c r="AY86" s="21">
        <f t="shared" ref="AY86:AY102" si="264">SUM(AT86:AX86)</f>
        <v>0</v>
      </c>
      <c r="AZ86" s="21">
        <f t="shared" ref="AZ86:AZ91" si="265">SUM(AG86,AM86,AS86,AY86)</f>
        <v>0</v>
      </c>
      <c r="BA86" s="20"/>
      <c r="BB86" s="25">
        <v>0.20119999999999999</v>
      </c>
      <c r="BC86" s="25">
        <v>0.20119999999999999</v>
      </c>
      <c r="BD86" s="25">
        <v>0.20119999999999999</v>
      </c>
      <c r="BE86" s="25">
        <v>0.20119999999999999</v>
      </c>
      <c r="BF86" s="25">
        <v>2.2012</v>
      </c>
      <c r="BG86" s="21">
        <f t="shared" si="229"/>
        <v>3.0060000000000002</v>
      </c>
      <c r="BH86" s="25"/>
      <c r="BI86" s="25"/>
      <c r="BJ86" s="25"/>
      <c r="BK86" s="25"/>
      <c r="BL86" s="25"/>
      <c r="BM86" s="21">
        <f t="shared" ref="BM86:BM152" si="266">SUM(BH86:BL86)</f>
        <v>0</v>
      </c>
      <c r="BN86" s="25"/>
      <c r="BO86" s="25"/>
      <c r="BP86" s="25"/>
      <c r="BQ86" s="25"/>
      <c r="BR86" s="25"/>
      <c r="BS86" s="21">
        <f t="shared" ref="BS86" si="267">SUM(BN86:BR86)</f>
        <v>0</v>
      </c>
      <c r="BT86" s="25"/>
      <c r="BU86" s="25"/>
      <c r="BV86" s="25"/>
      <c r="BW86" s="25"/>
      <c r="BX86" s="25"/>
      <c r="BY86" s="21">
        <f t="shared" ref="BY86:BY152" si="268">SUM(BT86:BX86)</f>
        <v>0</v>
      </c>
      <c r="BZ86" s="21">
        <f t="shared" si="232"/>
        <v>3.0060000000000002</v>
      </c>
      <c r="CA86" s="20"/>
      <c r="CB86" s="25">
        <v>1</v>
      </c>
      <c r="CC86" s="25"/>
      <c r="CD86" s="25"/>
      <c r="CE86" s="25">
        <v>2</v>
      </c>
      <c r="CF86" s="25"/>
      <c r="CG86" s="25"/>
      <c r="CH86" s="21">
        <f t="shared" ref="CH86:CH102" si="269">SUM(CB86:CG86)</f>
        <v>3</v>
      </c>
      <c r="CI86" s="25"/>
      <c r="CJ86" s="25"/>
      <c r="CK86" s="25"/>
      <c r="CL86" s="25"/>
      <c r="CM86" s="25"/>
      <c r="CN86" s="25"/>
      <c r="CO86" s="21">
        <f t="shared" ref="CO86:CO102" si="270">SUM(CI86:CN86)</f>
        <v>0</v>
      </c>
      <c r="CP86" s="25"/>
      <c r="CQ86" s="25"/>
      <c r="CR86" s="25"/>
      <c r="CS86" s="25"/>
      <c r="CT86" s="25"/>
      <c r="CU86" s="21">
        <f t="shared" si="253"/>
        <v>0</v>
      </c>
      <c r="CV86" s="25"/>
      <c r="CW86" s="25"/>
      <c r="CX86" s="25"/>
      <c r="CY86" s="25"/>
      <c r="CZ86" s="21">
        <f t="shared" si="234"/>
        <v>0</v>
      </c>
      <c r="DA86" s="25"/>
      <c r="DB86" s="25"/>
      <c r="DC86" s="25"/>
      <c r="DD86" s="21">
        <f t="shared" si="235"/>
        <v>0</v>
      </c>
      <c r="DE86" s="25"/>
      <c r="DF86" s="25"/>
      <c r="DG86" s="25"/>
      <c r="DH86" s="25"/>
      <c r="DI86" s="25"/>
      <c r="DJ86" s="21">
        <f t="shared" ref="DJ86:DJ91" si="271">SUM(DE86:DI86)</f>
        <v>0</v>
      </c>
      <c r="DK86" s="21">
        <f t="shared" si="236"/>
        <v>3</v>
      </c>
      <c r="DL86" s="20"/>
      <c r="DM86" s="25"/>
      <c r="DN86" s="21">
        <f t="shared" si="237"/>
        <v>0</v>
      </c>
      <c r="DO86" s="25"/>
      <c r="DP86" s="25"/>
      <c r="DQ86" s="25"/>
      <c r="DR86" s="25"/>
      <c r="DS86" s="25"/>
      <c r="DT86" s="25"/>
      <c r="DU86" s="25"/>
      <c r="DV86" s="25"/>
      <c r="DW86" s="25"/>
      <c r="DX86" s="25"/>
      <c r="DY86" s="25"/>
      <c r="DZ86" s="25"/>
      <c r="EA86" s="21">
        <f t="shared" ref="EA86:EA152" si="272">SUM(DO86:DZ86)</f>
        <v>0</v>
      </c>
      <c r="EB86" s="25"/>
      <c r="EC86" s="25"/>
      <c r="ED86" s="25"/>
      <c r="EE86" s="25"/>
      <c r="EF86" s="25"/>
      <c r="EG86" s="21">
        <f t="shared" si="256"/>
        <v>0</v>
      </c>
      <c r="EH86" s="21">
        <f t="shared" si="238"/>
        <v>0</v>
      </c>
    </row>
    <row r="87" spans="1:138" x14ac:dyDescent="0.25">
      <c r="A87" s="88"/>
      <c r="B87" s="8" t="s">
        <v>92</v>
      </c>
      <c r="C87" s="64" t="s">
        <v>187</v>
      </c>
      <c r="D87" s="25"/>
      <c r="E87" s="25"/>
      <c r="F87" s="25"/>
      <c r="G87" s="25"/>
      <c r="H87" s="25"/>
      <c r="I87" s="25"/>
      <c r="J87" s="25"/>
      <c r="K87" s="25"/>
      <c r="L87" s="25"/>
      <c r="M87" s="25"/>
      <c r="N87" s="25"/>
      <c r="O87" s="21">
        <f>SUM(D87:N87)</f>
        <v>0</v>
      </c>
      <c r="P87" s="25"/>
      <c r="Q87" s="25"/>
      <c r="R87" s="25"/>
      <c r="S87" s="21">
        <f>SUM(P87:R87)</f>
        <v>0</v>
      </c>
      <c r="T87" s="25"/>
      <c r="U87" s="25"/>
      <c r="V87" s="25"/>
      <c r="W87" s="25"/>
      <c r="X87" s="25"/>
      <c r="Y87" s="21">
        <f>SUM(T87:X87)</f>
        <v>0</v>
      </c>
      <c r="Z87" s="21">
        <f t="shared" si="260"/>
        <v>0</v>
      </c>
      <c r="AA87" s="20"/>
      <c r="AB87" s="25"/>
      <c r="AC87" s="25"/>
      <c r="AD87" s="25"/>
      <c r="AE87" s="25"/>
      <c r="AF87" s="25"/>
      <c r="AG87" s="21">
        <f>SUM(AB87:AF87)</f>
        <v>0</v>
      </c>
      <c r="AH87" s="25"/>
      <c r="AI87" s="25"/>
      <c r="AJ87" s="25"/>
      <c r="AK87" s="25"/>
      <c r="AL87" s="25"/>
      <c r="AM87" s="21">
        <f>SUM(AH87:AL87)</f>
        <v>0</v>
      </c>
      <c r="AN87" s="25"/>
      <c r="AO87" s="25"/>
      <c r="AP87" s="25"/>
      <c r="AQ87" s="25"/>
      <c r="AR87" s="25"/>
      <c r="AS87" s="21">
        <f>SUM(AN87:AR87)</f>
        <v>0</v>
      </c>
      <c r="AT87" s="25"/>
      <c r="AU87" s="25"/>
      <c r="AV87" s="25"/>
      <c r="AW87" s="25"/>
      <c r="AX87" s="25"/>
      <c r="AY87" s="21">
        <f>SUM(AT87:AX87)</f>
        <v>0</v>
      </c>
      <c r="AZ87" s="21">
        <f t="shared" si="265"/>
        <v>0</v>
      </c>
      <c r="BA87" s="20"/>
      <c r="BB87" s="25"/>
      <c r="BC87" s="25"/>
      <c r="BD87" s="25"/>
      <c r="BE87" s="25"/>
      <c r="BF87" s="25"/>
      <c r="BG87" s="21">
        <f t="shared" ref="BG87" si="273">SUM(BB87:BF87)</f>
        <v>0</v>
      </c>
      <c r="BH87" s="25"/>
      <c r="BI87" s="25"/>
      <c r="BJ87" s="25"/>
      <c r="BK87" s="25"/>
      <c r="BL87" s="25"/>
      <c r="BM87" s="21">
        <f t="shared" si="266"/>
        <v>0</v>
      </c>
      <c r="BN87" s="25"/>
      <c r="BO87" s="25"/>
      <c r="BP87" s="25"/>
      <c r="BQ87" s="25"/>
      <c r="BR87" s="25"/>
      <c r="BS87" s="21">
        <f>SUM(BN87:BR87)</f>
        <v>0</v>
      </c>
      <c r="BT87" s="25"/>
      <c r="BU87" s="25"/>
      <c r="BV87" s="25"/>
      <c r="BW87" s="25"/>
      <c r="BX87" s="25"/>
      <c r="BY87" s="21">
        <f t="shared" si="268"/>
        <v>0</v>
      </c>
      <c r="BZ87" s="21">
        <f t="shared" si="232"/>
        <v>0</v>
      </c>
      <c r="CA87" s="20"/>
      <c r="CB87" s="25"/>
      <c r="CC87" s="25"/>
      <c r="CD87" s="25"/>
      <c r="CE87" s="25"/>
      <c r="CF87" s="25"/>
      <c r="CG87" s="25"/>
      <c r="CH87" s="21">
        <f>SUM(CB87:CG87)</f>
        <v>0</v>
      </c>
      <c r="CI87" s="25"/>
      <c r="CJ87" s="25"/>
      <c r="CK87" s="25"/>
      <c r="CL87" s="25"/>
      <c r="CM87" s="25"/>
      <c r="CN87" s="25"/>
      <c r="CO87" s="21">
        <f>SUM(CI87:CN87)</f>
        <v>0</v>
      </c>
      <c r="CP87" s="25"/>
      <c r="CQ87" s="25"/>
      <c r="CR87" s="25"/>
      <c r="CS87" s="25"/>
      <c r="CT87" s="25"/>
      <c r="CU87" s="21">
        <f t="shared" si="253"/>
        <v>0</v>
      </c>
      <c r="CV87" s="25"/>
      <c r="CW87" s="25"/>
      <c r="CX87" s="25"/>
      <c r="CY87" s="25"/>
      <c r="CZ87" s="21">
        <f t="shared" si="234"/>
        <v>0</v>
      </c>
      <c r="DA87" s="25">
        <v>0.98066372000000002</v>
      </c>
      <c r="DB87" s="25"/>
      <c r="DC87" s="25"/>
      <c r="DD87" s="21">
        <f t="shared" si="235"/>
        <v>0.98066372000000002</v>
      </c>
      <c r="DE87" s="25"/>
      <c r="DF87" s="25"/>
      <c r="DG87" s="25"/>
      <c r="DH87" s="25"/>
      <c r="DI87" s="25"/>
      <c r="DJ87" s="21">
        <f t="shared" si="271"/>
        <v>0</v>
      </c>
      <c r="DK87" s="21">
        <f t="shared" si="236"/>
        <v>0.98066372000000002</v>
      </c>
      <c r="DL87" s="20"/>
      <c r="DM87" s="25"/>
      <c r="DN87" s="21">
        <f t="shared" si="237"/>
        <v>0</v>
      </c>
      <c r="DO87" s="25"/>
      <c r="DP87" s="25"/>
      <c r="DQ87" s="25"/>
      <c r="DR87" s="25"/>
      <c r="DS87" s="25"/>
      <c r="DT87" s="25"/>
      <c r="DU87" s="25"/>
      <c r="DV87" s="25"/>
      <c r="DW87" s="25"/>
      <c r="DX87" s="25"/>
      <c r="DY87" s="25"/>
      <c r="DZ87" s="25"/>
      <c r="EA87" s="21">
        <f t="shared" si="272"/>
        <v>0</v>
      </c>
      <c r="EB87" s="25"/>
      <c r="EC87" s="25"/>
      <c r="ED87" s="25"/>
      <c r="EE87" s="25"/>
      <c r="EF87" s="25"/>
      <c r="EG87" s="21">
        <f t="shared" si="256"/>
        <v>0</v>
      </c>
      <c r="EH87" s="21">
        <f t="shared" si="238"/>
        <v>0</v>
      </c>
    </row>
    <row r="88" spans="1:138" x14ac:dyDescent="0.25">
      <c r="A88" s="88"/>
      <c r="B88" s="8" t="s">
        <v>93</v>
      </c>
      <c r="C88" s="64" t="s">
        <v>195</v>
      </c>
      <c r="D88" s="25"/>
      <c r="E88" s="25"/>
      <c r="F88" s="25"/>
      <c r="G88" s="25"/>
      <c r="H88" s="25"/>
      <c r="I88" s="25"/>
      <c r="J88" s="25"/>
      <c r="K88" s="25"/>
      <c r="L88" s="25"/>
      <c r="M88" s="25"/>
      <c r="N88" s="25"/>
      <c r="O88" s="21">
        <f>SUM(D88:N88)</f>
        <v>0</v>
      </c>
      <c r="P88" s="25"/>
      <c r="Q88" s="25"/>
      <c r="R88" s="25"/>
      <c r="S88" s="21">
        <f>SUM(P88:R88)</f>
        <v>0</v>
      </c>
      <c r="T88" s="25"/>
      <c r="U88" s="25"/>
      <c r="V88" s="25"/>
      <c r="W88" s="25"/>
      <c r="X88" s="25"/>
      <c r="Y88" s="21">
        <f>SUM(T88:X88)</f>
        <v>0</v>
      </c>
      <c r="Z88" s="21">
        <f t="shared" ref="Z88" si="274">SUM(O88,S88,Y88)</f>
        <v>0</v>
      </c>
      <c r="AA88" s="20"/>
      <c r="AB88" s="25"/>
      <c r="AC88" s="25"/>
      <c r="AD88" s="25"/>
      <c r="AE88" s="25"/>
      <c r="AF88" s="25"/>
      <c r="AG88" s="21">
        <f>SUM(AB88:AF88)</f>
        <v>0</v>
      </c>
      <c r="AH88" s="25"/>
      <c r="AI88" s="25"/>
      <c r="AJ88" s="25"/>
      <c r="AK88" s="25"/>
      <c r="AL88" s="25"/>
      <c r="AM88" s="21">
        <f>SUM(AH88:AL88)</f>
        <v>0</v>
      </c>
      <c r="AN88" s="25"/>
      <c r="AO88" s="25"/>
      <c r="AP88" s="25"/>
      <c r="AQ88" s="25"/>
      <c r="AR88" s="25"/>
      <c r="AS88" s="21">
        <f>SUM(AN88:AR88)</f>
        <v>0</v>
      </c>
      <c r="AT88" s="25"/>
      <c r="AU88" s="25"/>
      <c r="AV88" s="25"/>
      <c r="AW88" s="25"/>
      <c r="AX88" s="25"/>
      <c r="AY88" s="21">
        <f>SUM(AT88:AX88)</f>
        <v>0</v>
      </c>
      <c r="AZ88" s="21">
        <f t="shared" ref="AZ88" si="275">SUM(AG88,AM88,AS88,AY88)</f>
        <v>0</v>
      </c>
      <c r="BA88" s="20"/>
      <c r="BB88" s="25"/>
      <c r="BC88" s="25"/>
      <c r="BD88" s="25"/>
      <c r="BE88" s="25"/>
      <c r="BF88" s="25"/>
      <c r="BG88" s="21">
        <f t="shared" ref="BG88" si="276">SUM(BB88:BF88)</f>
        <v>0</v>
      </c>
      <c r="BH88" s="25"/>
      <c r="BI88" s="25"/>
      <c r="BJ88" s="25"/>
      <c r="BK88" s="25"/>
      <c r="BL88" s="25"/>
      <c r="BM88" s="21">
        <f t="shared" ref="BM88" si="277">SUM(BH88:BL88)</f>
        <v>0</v>
      </c>
      <c r="BN88" s="25"/>
      <c r="BO88" s="25"/>
      <c r="BP88" s="25"/>
      <c r="BQ88" s="25"/>
      <c r="BR88" s="25"/>
      <c r="BS88" s="21">
        <f>SUM(BN88:BR88)</f>
        <v>0</v>
      </c>
      <c r="BT88" s="25"/>
      <c r="BU88" s="25"/>
      <c r="BV88" s="25"/>
      <c r="BW88" s="25"/>
      <c r="BX88" s="25"/>
      <c r="BY88" s="21">
        <f t="shared" ref="BY88" si="278">SUM(BT88:BX88)</f>
        <v>0</v>
      </c>
      <c r="BZ88" s="21">
        <f t="shared" ref="BZ88" si="279">SUM(BG88,BM88,BS88,BY88)</f>
        <v>0</v>
      </c>
      <c r="CA88" s="20"/>
      <c r="CB88" s="25"/>
      <c r="CC88" s="25"/>
      <c r="CD88" s="25"/>
      <c r="CE88" s="25"/>
      <c r="CF88" s="25"/>
      <c r="CG88" s="25"/>
      <c r="CH88" s="21">
        <f>SUM(CB88:CG88)</f>
        <v>0</v>
      </c>
      <c r="CI88" s="25">
        <v>0.4</v>
      </c>
      <c r="CJ88" s="25">
        <v>0.33333299999999999</v>
      </c>
      <c r="CK88" s="25">
        <v>0.76666699999999999</v>
      </c>
      <c r="CL88" s="25">
        <v>0.5</v>
      </c>
      <c r="CM88" s="25"/>
      <c r="CN88" s="25"/>
      <c r="CO88" s="21">
        <f>SUM(CI88:CN88)</f>
        <v>2</v>
      </c>
      <c r="CP88" s="25"/>
      <c r="CQ88" s="25"/>
      <c r="CR88" s="25"/>
      <c r="CS88" s="25"/>
      <c r="CT88" s="25"/>
      <c r="CU88" s="21">
        <f t="shared" ref="CU88" si="280">SUM(CP88:CT88)</f>
        <v>0</v>
      </c>
      <c r="CV88" s="25"/>
      <c r="CW88" s="25"/>
      <c r="CX88" s="25"/>
      <c r="CY88" s="25"/>
      <c r="CZ88" s="21">
        <f t="shared" si="234"/>
        <v>0</v>
      </c>
      <c r="DA88" s="25"/>
      <c r="DB88" s="25"/>
      <c r="DC88" s="25"/>
      <c r="DD88" s="21">
        <f t="shared" si="235"/>
        <v>0</v>
      </c>
      <c r="DE88" s="25"/>
      <c r="DF88" s="25"/>
      <c r="DG88" s="25"/>
      <c r="DH88" s="25"/>
      <c r="DI88" s="25"/>
      <c r="DJ88" s="21">
        <f t="shared" ref="DJ88" si="281">SUM(DE88:DI88)</f>
        <v>0</v>
      </c>
      <c r="DK88" s="21">
        <f t="shared" si="236"/>
        <v>2</v>
      </c>
      <c r="DL88" s="20"/>
      <c r="DM88" s="25"/>
      <c r="DN88" s="21">
        <f t="shared" si="237"/>
        <v>0</v>
      </c>
      <c r="DO88" s="25"/>
      <c r="DP88" s="25"/>
      <c r="DQ88" s="25"/>
      <c r="DR88" s="25"/>
      <c r="DS88" s="25"/>
      <c r="DT88" s="25"/>
      <c r="DU88" s="25"/>
      <c r="DV88" s="25"/>
      <c r="DW88" s="25"/>
      <c r="DX88" s="25"/>
      <c r="DY88" s="25"/>
      <c r="DZ88" s="25"/>
      <c r="EA88" s="21">
        <f t="shared" ref="EA88" si="282">SUM(DO88:DZ88)</f>
        <v>0</v>
      </c>
      <c r="EB88" s="25"/>
      <c r="EC88" s="25"/>
      <c r="ED88" s="25"/>
      <c r="EE88" s="25"/>
      <c r="EF88" s="25"/>
      <c r="EG88" s="21">
        <f t="shared" ref="EG88" si="283">SUM(EB88:EF88)</f>
        <v>0</v>
      </c>
      <c r="EH88" s="21">
        <f t="shared" si="238"/>
        <v>0</v>
      </c>
    </row>
    <row r="89" spans="1:138" x14ac:dyDescent="0.25">
      <c r="A89" s="88"/>
      <c r="B89" s="8" t="s">
        <v>94</v>
      </c>
      <c r="C89" s="64" t="s">
        <v>187</v>
      </c>
      <c r="D89" s="25"/>
      <c r="E89" s="25"/>
      <c r="F89" s="25"/>
      <c r="G89" s="25"/>
      <c r="H89" s="25"/>
      <c r="I89" s="25"/>
      <c r="J89" s="25"/>
      <c r="K89" s="25"/>
      <c r="L89" s="25"/>
      <c r="M89" s="25"/>
      <c r="N89" s="25"/>
      <c r="O89" s="21">
        <f>SUM(D89:N89)</f>
        <v>0</v>
      </c>
      <c r="P89" s="25"/>
      <c r="Q89" s="25"/>
      <c r="R89" s="25"/>
      <c r="S89" s="21">
        <f>SUM(P89:R89)</f>
        <v>0</v>
      </c>
      <c r="T89" s="25"/>
      <c r="U89" s="25"/>
      <c r="V89" s="25"/>
      <c r="W89" s="25"/>
      <c r="X89" s="25"/>
      <c r="Y89" s="21">
        <f>SUM(T89:X89)</f>
        <v>0</v>
      </c>
      <c r="Z89" s="21">
        <f t="shared" ref="Z89" si="284">SUM(O89,S89,Y89)</f>
        <v>0</v>
      </c>
      <c r="AA89" s="20"/>
      <c r="AB89" s="25"/>
      <c r="AC89" s="25"/>
      <c r="AD89" s="25"/>
      <c r="AE89" s="25"/>
      <c r="AF89" s="25"/>
      <c r="AG89" s="21">
        <f>SUM(AB89:AF89)</f>
        <v>0</v>
      </c>
      <c r="AH89" s="25"/>
      <c r="AI89" s="25"/>
      <c r="AJ89" s="25"/>
      <c r="AK89" s="25"/>
      <c r="AL89" s="25"/>
      <c r="AM89" s="21">
        <f>SUM(AH89:AL89)</f>
        <v>0</v>
      </c>
      <c r="AN89" s="25"/>
      <c r="AO89" s="25"/>
      <c r="AP89" s="25"/>
      <c r="AQ89" s="25"/>
      <c r="AR89" s="25"/>
      <c r="AS89" s="21">
        <f>SUM(AN89:AR89)</f>
        <v>0</v>
      </c>
      <c r="AT89" s="25"/>
      <c r="AU89" s="25"/>
      <c r="AV89" s="25"/>
      <c r="AW89" s="25"/>
      <c r="AX89" s="25"/>
      <c r="AY89" s="21">
        <f>SUM(AT89:AX89)</f>
        <v>0</v>
      </c>
      <c r="AZ89" s="21">
        <f t="shared" ref="AZ89" si="285">SUM(AG89,AM89,AS89,AY89)</f>
        <v>0</v>
      </c>
      <c r="BA89" s="20"/>
      <c r="BB89" s="25"/>
      <c r="BC89" s="25"/>
      <c r="BD89" s="25"/>
      <c r="BE89" s="25"/>
      <c r="BF89" s="25"/>
      <c r="BG89" s="21">
        <f t="shared" si="229"/>
        <v>0</v>
      </c>
      <c r="BH89" s="25"/>
      <c r="BI89" s="25"/>
      <c r="BJ89" s="25"/>
      <c r="BK89" s="25"/>
      <c r="BL89" s="25"/>
      <c r="BM89" s="21">
        <f>SUM(BH89:BL89)</f>
        <v>0</v>
      </c>
      <c r="BN89" s="25"/>
      <c r="BO89" s="25"/>
      <c r="BP89" s="25"/>
      <c r="BQ89" s="25"/>
      <c r="BR89" s="25"/>
      <c r="BS89" s="21">
        <f>SUM(BN89:BR89)</f>
        <v>0</v>
      </c>
      <c r="BT89" s="25"/>
      <c r="BU89" s="25"/>
      <c r="BV89" s="25"/>
      <c r="BW89" s="25"/>
      <c r="BX89" s="25"/>
      <c r="BY89" s="21">
        <f>SUM(BT89:BX89)</f>
        <v>0</v>
      </c>
      <c r="BZ89" s="21">
        <f t="shared" si="232"/>
        <v>0</v>
      </c>
      <c r="CA89" s="20"/>
      <c r="CB89" s="25"/>
      <c r="CC89" s="25"/>
      <c r="CD89" s="25"/>
      <c r="CE89" s="25"/>
      <c r="CF89" s="25"/>
      <c r="CG89" s="25"/>
      <c r="CH89" s="21">
        <f>SUM(CB89:CG89)</f>
        <v>0</v>
      </c>
      <c r="CI89" s="25"/>
      <c r="CJ89" s="25"/>
      <c r="CK89" s="25"/>
      <c r="CL89" s="25"/>
      <c r="CM89" s="25"/>
      <c r="CN89" s="25"/>
      <c r="CO89" s="21">
        <f>SUM(CI89:CN89)</f>
        <v>0</v>
      </c>
      <c r="CP89" s="25"/>
      <c r="CQ89" s="25"/>
      <c r="CR89" s="25"/>
      <c r="CS89" s="25"/>
      <c r="CT89" s="25"/>
      <c r="CU89" s="21">
        <f t="shared" ref="CU89" si="286">SUM(CP89:CT89)</f>
        <v>0</v>
      </c>
      <c r="CV89" s="25"/>
      <c r="CW89" s="25"/>
      <c r="CX89" s="25"/>
      <c r="CY89" s="25"/>
      <c r="CZ89" s="21">
        <f t="shared" si="234"/>
        <v>0</v>
      </c>
      <c r="DA89" s="25">
        <v>1.5</v>
      </c>
      <c r="DB89" s="25"/>
      <c r="DC89" s="25"/>
      <c r="DD89" s="21">
        <f t="shared" si="235"/>
        <v>1.5</v>
      </c>
      <c r="DE89" s="25"/>
      <c r="DF89" s="25"/>
      <c r="DG89" s="25"/>
      <c r="DH89" s="25"/>
      <c r="DI89" s="25"/>
      <c r="DJ89" s="21">
        <f t="shared" ref="DJ89" si="287">SUM(DE89:DI89)</f>
        <v>0</v>
      </c>
      <c r="DK89" s="21">
        <f t="shared" si="236"/>
        <v>1.5</v>
      </c>
      <c r="DL89" s="20"/>
      <c r="DM89" s="25"/>
      <c r="DN89" s="21">
        <f t="shared" si="237"/>
        <v>0</v>
      </c>
      <c r="DO89" s="25"/>
      <c r="DP89" s="25"/>
      <c r="DQ89" s="25"/>
      <c r="DR89" s="25"/>
      <c r="DS89" s="25"/>
      <c r="DT89" s="25"/>
      <c r="DU89" s="25"/>
      <c r="DV89" s="25"/>
      <c r="DW89" s="25"/>
      <c r="DX89" s="25"/>
      <c r="DY89" s="25"/>
      <c r="DZ89" s="25"/>
      <c r="EA89" s="21">
        <f t="shared" ref="EA89" si="288">SUM(DO89:DZ89)</f>
        <v>0</v>
      </c>
      <c r="EB89" s="25"/>
      <c r="EC89" s="25"/>
      <c r="ED89" s="25"/>
      <c r="EE89" s="25"/>
      <c r="EF89" s="25"/>
      <c r="EG89" s="21">
        <f t="shared" ref="EG89" si="289">SUM(EB89:EF89)</f>
        <v>0</v>
      </c>
      <c r="EH89" s="21">
        <f t="shared" si="238"/>
        <v>0</v>
      </c>
    </row>
    <row r="90" spans="1:138" x14ac:dyDescent="0.25">
      <c r="A90" s="26"/>
      <c r="B90" s="8" t="s">
        <v>95</v>
      </c>
      <c r="C90" s="64" t="s">
        <v>187</v>
      </c>
      <c r="D90" s="25"/>
      <c r="E90" s="25"/>
      <c r="F90" s="25"/>
      <c r="G90" s="25"/>
      <c r="H90" s="25"/>
      <c r="I90" s="25"/>
      <c r="J90" s="25"/>
      <c r="K90" s="25"/>
      <c r="L90" s="25"/>
      <c r="M90" s="25"/>
      <c r="N90" s="25"/>
      <c r="O90" s="21">
        <f>SUM(D90:N90)</f>
        <v>0</v>
      </c>
      <c r="P90" s="25"/>
      <c r="Q90" s="25"/>
      <c r="R90" s="25"/>
      <c r="S90" s="21">
        <f>SUM(P90:R90)</f>
        <v>0</v>
      </c>
      <c r="T90" s="25"/>
      <c r="U90" s="25"/>
      <c r="V90" s="25"/>
      <c r="W90" s="25"/>
      <c r="X90" s="25"/>
      <c r="Y90" s="21">
        <f>SUM(T90:X90)</f>
        <v>0</v>
      </c>
      <c r="Z90" s="21">
        <f>SUM(O90,S90,Y90)</f>
        <v>0</v>
      </c>
      <c r="AA90" s="20"/>
      <c r="AB90" s="25"/>
      <c r="AC90" s="25"/>
      <c r="AD90" s="25"/>
      <c r="AE90" s="25"/>
      <c r="AF90" s="25"/>
      <c r="AG90" s="21">
        <f>SUM(AB90:AF90)</f>
        <v>0</v>
      </c>
      <c r="AH90" s="25"/>
      <c r="AI90" s="25"/>
      <c r="AJ90" s="25"/>
      <c r="AK90" s="25"/>
      <c r="AL90" s="25"/>
      <c r="AM90" s="21">
        <f>SUM(AH90:AL90)</f>
        <v>0</v>
      </c>
      <c r="AN90" s="25"/>
      <c r="AO90" s="25"/>
      <c r="AP90" s="25"/>
      <c r="AQ90" s="25"/>
      <c r="AR90" s="25"/>
      <c r="AS90" s="21">
        <f>SUM(AN90:AR90)</f>
        <v>0</v>
      </c>
      <c r="AT90" s="25"/>
      <c r="AU90" s="25"/>
      <c r="AV90" s="25"/>
      <c r="AW90" s="25"/>
      <c r="AX90" s="25"/>
      <c r="AY90" s="21">
        <f>SUM(AT90:AX90)</f>
        <v>0</v>
      </c>
      <c r="AZ90" s="21">
        <f>SUM(AG90,AM90,AS90,AY90)</f>
        <v>0</v>
      </c>
      <c r="BA90" s="20"/>
      <c r="BB90" s="25"/>
      <c r="BC90" s="25"/>
      <c r="BD90" s="25"/>
      <c r="BE90" s="25"/>
      <c r="BF90" s="25"/>
      <c r="BG90" s="21">
        <f t="shared" si="229"/>
        <v>0</v>
      </c>
      <c r="BH90" s="25"/>
      <c r="BI90" s="25"/>
      <c r="BJ90" s="25">
        <v>1.5824719999999999</v>
      </c>
      <c r="BK90" s="25">
        <v>4.8236299999999996</v>
      </c>
      <c r="BL90" s="25">
        <v>2.5938980000000003</v>
      </c>
      <c r="BM90" s="21">
        <f>SUM(BH90:BL90)</f>
        <v>9</v>
      </c>
      <c r="BN90" s="25"/>
      <c r="BO90" s="25"/>
      <c r="BP90" s="25"/>
      <c r="BQ90" s="25"/>
      <c r="BR90" s="25"/>
      <c r="BS90" s="21">
        <f>SUM(BN90:BR90)</f>
        <v>0</v>
      </c>
      <c r="BT90" s="25"/>
      <c r="BU90" s="25"/>
      <c r="BV90" s="25"/>
      <c r="BW90" s="25"/>
      <c r="BX90" s="25"/>
      <c r="BY90" s="21">
        <f>SUM(BT90:BX90)</f>
        <v>0</v>
      </c>
      <c r="BZ90" s="21">
        <f t="shared" si="232"/>
        <v>9</v>
      </c>
      <c r="CA90" s="20"/>
      <c r="CB90" s="25"/>
      <c r="CC90" s="25"/>
      <c r="CD90" s="25"/>
      <c r="CE90" s="25"/>
      <c r="CF90" s="25"/>
      <c r="CG90" s="25"/>
      <c r="CH90" s="21">
        <f>SUM(CB90:CG90)</f>
        <v>0</v>
      </c>
      <c r="CI90" s="25"/>
      <c r="CJ90" s="25"/>
      <c r="CK90" s="25"/>
      <c r="CL90" s="25"/>
      <c r="CM90" s="25"/>
      <c r="CN90" s="25"/>
      <c r="CO90" s="21">
        <f>SUM(CI90:CN90)</f>
        <v>0</v>
      </c>
      <c r="CP90" s="25"/>
      <c r="CQ90" s="25"/>
      <c r="CR90" s="25"/>
      <c r="CS90" s="25"/>
      <c r="CT90" s="25"/>
      <c r="CU90" s="21">
        <f>SUM(CP90:CT90)</f>
        <v>0</v>
      </c>
      <c r="CV90" s="25"/>
      <c r="CW90" s="25"/>
      <c r="CX90" s="25"/>
      <c r="CY90" s="25"/>
      <c r="CZ90" s="21">
        <f t="shared" si="234"/>
        <v>0</v>
      </c>
      <c r="DA90" s="25"/>
      <c r="DB90" s="25"/>
      <c r="DC90" s="25"/>
      <c r="DD90" s="21">
        <f t="shared" si="235"/>
        <v>0</v>
      </c>
      <c r="DE90" s="25"/>
      <c r="DF90" s="25"/>
      <c r="DG90" s="25"/>
      <c r="DH90" s="25"/>
      <c r="DI90" s="25"/>
      <c r="DJ90" s="21">
        <f>SUM(DE90:DI90)</f>
        <v>0</v>
      </c>
      <c r="DK90" s="21">
        <f t="shared" si="236"/>
        <v>0</v>
      </c>
      <c r="DL90" s="20"/>
      <c r="DM90" s="25"/>
      <c r="DN90" s="21">
        <f t="shared" si="237"/>
        <v>0</v>
      </c>
      <c r="DO90" s="25"/>
      <c r="DP90" s="25"/>
      <c r="DQ90" s="25"/>
      <c r="DR90" s="25"/>
      <c r="DS90" s="25"/>
      <c r="DT90" s="25"/>
      <c r="DU90" s="25"/>
      <c r="DV90" s="25"/>
      <c r="DW90" s="25"/>
      <c r="DX90" s="25"/>
      <c r="DY90" s="25"/>
      <c r="DZ90" s="25"/>
      <c r="EA90" s="21">
        <f>SUM(DO90:DZ90)</f>
        <v>0</v>
      </c>
      <c r="EB90" s="25"/>
      <c r="EC90" s="25"/>
      <c r="ED90" s="25"/>
      <c r="EE90" s="25"/>
      <c r="EF90" s="25"/>
      <c r="EG90" s="21">
        <f>SUM(EB90:EF90)</f>
        <v>0</v>
      </c>
      <c r="EH90" s="21">
        <f t="shared" si="238"/>
        <v>0</v>
      </c>
    </row>
    <row r="91" spans="1:138" ht="15.75" customHeight="1" x14ac:dyDescent="0.25">
      <c r="A91" s="26">
        <v>18</v>
      </c>
      <c r="B91" s="8" t="s">
        <v>96</v>
      </c>
      <c r="C91" s="64" t="s">
        <v>187</v>
      </c>
      <c r="D91" s="25">
        <v>325</v>
      </c>
      <c r="E91" s="25">
        <v>425</v>
      </c>
      <c r="F91" s="25"/>
      <c r="G91" s="25">
        <v>3.5</v>
      </c>
      <c r="H91" s="25">
        <v>5</v>
      </c>
      <c r="I91" s="25">
        <v>154.33799999999999</v>
      </c>
      <c r="J91" s="25"/>
      <c r="K91" s="25">
        <v>75</v>
      </c>
      <c r="L91" s="25">
        <v>75</v>
      </c>
      <c r="M91" s="25">
        <v>75</v>
      </c>
      <c r="N91" s="25">
        <v>75</v>
      </c>
      <c r="O91" s="21">
        <f t="shared" si="257"/>
        <v>1212.838</v>
      </c>
      <c r="P91" s="25"/>
      <c r="Q91" s="25">
        <v>10</v>
      </c>
      <c r="R91" s="25">
        <v>10</v>
      </c>
      <c r="S91" s="21">
        <f t="shared" si="258"/>
        <v>20</v>
      </c>
      <c r="T91" s="25"/>
      <c r="U91" s="25"/>
      <c r="V91" s="25"/>
      <c r="W91" s="25"/>
      <c r="X91" s="25"/>
      <c r="Y91" s="21">
        <f t="shared" si="259"/>
        <v>0</v>
      </c>
      <c r="Z91" s="21">
        <f t="shared" si="260"/>
        <v>1232.838</v>
      </c>
      <c r="AA91" s="20"/>
      <c r="AB91" s="25">
        <v>214.1</v>
      </c>
      <c r="AC91" s="25">
        <v>268.8</v>
      </c>
      <c r="AD91" s="25">
        <v>283.10000000000002</v>
      </c>
      <c r="AE91" s="25">
        <v>225.6</v>
      </c>
      <c r="AF91" s="25">
        <v>245</v>
      </c>
      <c r="AG91" s="21">
        <f t="shared" si="261"/>
        <v>1236.5999999999999</v>
      </c>
      <c r="AH91" s="25">
        <v>3.1378659999999998</v>
      </c>
      <c r="AI91" s="25">
        <v>8.4746120000000005</v>
      </c>
      <c r="AJ91" s="25">
        <v>15.005896119999999</v>
      </c>
      <c r="AK91" s="25">
        <v>8.7571675500000001</v>
      </c>
      <c r="AL91" s="25">
        <v>14.62445823</v>
      </c>
      <c r="AM91" s="21">
        <f t="shared" si="262"/>
        <v>49.999999899999999</v>
      </c>
      <c r="AN91" s="25">
        <v>10</v>
      </c>
      <c r="AO91" s="25">
        <v>10</v>
      </c>
      <c r="AP91" s="25">
        <v>3.75</v>
      </c>
      <c r="AQ91" s="25">
        <v>0</v>
      </c>
      <c r="AR91" s="25">
        <v>0</v>
      </c>
      <c r="AS91" s="21">
        <f t="shared" si="263"/>
        <v>23.75</v>
      </c>
      <c r="AT91" s="25"/>
      <c r="AU91" s="25"/>
      <c r="AV91" s="25"/>
      <c r="AW91" s="25"/>
      <c r="AX91" s="25"/>
      <c r="AY91" s="21">
        <f t="shared" si="264"/>
        <v>0</v>
      </c>
      <c r="AZ91" s="21">
        <f t="shared" si="265"/>
        <v>1310.3499998999998</v>
      </c>
      <c r="BA91" s="20"/>
      <c r="BB91" s="25">
        <v>260</v>
      </c>
      <c r="BC91" s="25">
        <v>300</v>
      </c>
      <c r="BD91" s="25">
        <v>325</v>
      </c>
      <c r="BE91" s="25">
        <v>300</v>
      </c>
      <c r="BF91" s="25">
        <v>296.54437200000001</v>
      </c>
      <c r="BG91" s="21">
        <f t="shared" si="229"/>
        <v>1481.5443720000001</v>
      </c>
      <c r="BH91" s="25">
        <v>20.000000000000004</v>
      </c>
      <c r="BI91" s="25">
        <v>20.000000000000011</v>
      </c>
      <c r="BJ91" s="25">
        <v>14.999999999999996</v>
      </c>
      <c r="BK91" s="25">
        <v>15</v>
      </c>
      <c r="BL91" s="25"/>
      <c r="BM91" s="21">
        <f t="shared" si="266"/>
        <v>70.000000000000014</v>
      </c>
      <c r="BN91" s="25">
        <v>0</v>
      </c>
      <c r="BO91" s="25">
        <v>0</v>
      </c>
      <c r="BP91" s="25">
        <v>0</v>
      </c>
      <c r="BQ91" s="25">
        <v>0</v>
      </c>
      <c r="BR91" s="25">
        <v>0</v>
      </c>
      <c r="BS91" s="21">
        <f t="shared" ref="BS91:BS111" si="290">SUM(BN91:BR91)</f>
        <v>0</v>
      </c>
      <c r="BT91" s="25"/>
      <c r="BU91" s="25"/>
      <c r="BV91" s="25"/>
      <c r="BW91" s="25"/>
      <c r="BX91" s="25"/>
      <c r="BY91" s="21">
        <f t="shared" si="268"/>
        <v>0</v>
      </c>
      <c r="BZ91" s="21">
        <f t="shared" si="232"/>
        <v>1551.5443720000001</v>
      </c>
      <c r="CA91" s="20"/>
      <c r="CB91" s="25">
        <v>210</v>
      </c>
      <c r="CC91" s="25">
        <v>325.95437800000002</v>
      </c>
      <c r="CD91" s="25">
        <v>325.79087500000003</v>
      </c>
      <c r="CE91" s="25">
        <v>325</v>
      </c>
      <c r="CF91" s="25">
        <v>340</v>
      </c>
      <c r="CG91" s="25"/>
      <c r="CH91" s="21">
        <f t="shared" si="269"/>
        <v>1526.745253</v>
      </c>
      <c r="CI91" s="25">
        <v>8.8800000000000008</v>
      </c>
      <c r="CJ91" s="25">
        <v>6.1199999999999992</v>
      </c>
      <c r="CK91" s="25">
        <v>15</v>
      </c>
      <c r="CL91" s="25">
        <v>15</v>
      </c>
      <c r="CM91" s="25">
        <v>0</v>
      </c>
      <c r="CN91" s="25"/>
      <c r="CO91" s="21">
        <f t="shared" si="270"/>
        <v>45</v>
      </c>
      <c r="CP91" s="25"/>
      <c r="CQ91" s="25"/>
      <c r="CR91" s="25"/>
      <c r="CS91" s="25"/>
      <c r="CT91" s="25"/>
      <c r="CU91" s="21">
        <f t="shared" ref="CU91:CU107" si="291">SUM(CP91:CT91)</f>
        <v>0</v>
      </c>
      <c r="CV91" s="25">
        <v>236.25</v>
      </c>
      <c r="CW91" s="25"/>
      <c r="CX91" s="25"/>
      <c r="CY91" s="25"/>
      <c r="CZ91" s="21">
        <f t="shared" si="234"/>
        <v>236.25</v>
      </c>
      <c r="DA91" s="25"/>
      <c r="DB91" s="25"/>
      <c r="DC91" s="25"/>
      <c r="DD91" s="21">
        <f t="shared" si="235"/>
        <v>0</v>
      </c>
      <c r="DE91" s="25"/>
      <c r="DF91" s="25"/>
      <c r="DG91" s="25"/>
      <c r="DH91" s="25"/>
      <c r="DI91" s="25"/>
      <c r="DJ91" s="21">
        <f t="shared" si="271"/>
        <v>0</v>
      </c>
      <c r="DK91" s="21">
        <f t="shared" si="236"/>
        <v>1807.995253</v>
      </c>
      <c r="DL91" s="20"/>
      <c r="DM91" s="25"/>
      <c r="DN91" s="21">
        <f t="shared" si="237"/>
        <v>0</v>
      </c>
      <c r="DO91" s="25"/>
      <c r="DP91" s="25"/>
      <c r="DQ91" s="25"/>
      <c r="DR91" s="25"/>
      <c r="DS91" s="25"/>
      <c r="DT91" s="25"/>
      <c r="DU91" s="25"/>
      <c r="DV91" s="25"/>
      <c r="DW91" s="25"/>
      <c r="DX91" s="25"/>
      <c r="DY91" s="25"/>
      <c r="DZ91" s="25"/>
      <c r="EA91" s="21">
        <f t="shared" si="272"/>
        <v>0</v>
      </c>
      <c r="EB91" s="25"/>
      <c r="EC91" s="25"/>
      <c r="ED91" s="25"/>
      <c r="EE91" s="25"/>
      <c r="EF91" s="25"/>
      <c r="EG91" s="21">
        <f t="shared" ref="EG91:EG104" si="292">SUM(EB91:EF91)</f>
        <v>0</v>
      </c>
      <c r="EH91" s="21">
        <f t="shared" si="238"/>
        <v>0</v>
      </c>
    </row>
    <row r="92" spans="1:138" x14ac:dyDescent="0.25">
      <c r="A92" s="88"/>
      <c r="B92" s="8" t="s">
        <v>97</v>
      </c>
      <c r="C92" s="64" t="s">
        <v>188</v>
      </c>
      <c r="D92" s="25"/>
      <c r="E92" s="25"/>
      <c r="F92" s="25"/>
      <c r="G92" s="25"/>
      <c r="H92" s="25"/>
      <c r="I92" s="25"/>
      <c r="J92" s="25"/>
      <c r="K92" s="25"/>
      <c r="L92" s="25"/>
      <c r="M92" s="25"/>
      <c r="N92" s="25"/>
      <c r="O92" s="21">
        <f t="shared" si="257"/>
        <v>0</v>
      </c>
      <c r="P92" s="25"/>
      <c r="Q92" s="25"/>
      <c r="R92" s="25"/>
      <c r="S92" s="21">
        <f t="shared" si="258"/>
        <v>0</v>
      </c>
      <c r="T92" s="25"/>
      <c r="U92" s="25"/>
      <c r="V92" s="25"/>
      <c r="W92" s="25"/>
      <c r="X92" s="25"/>
      <c r="Y92" s="21">
        <f t="shared" si="259"/>
        <v>0</v>
      </c>
      <c r="Z92" s="21">
        <f t="shared" ref="Z92:Z102" si="293">SUM(O92,S92,Y92)</f>
        <v>0</v>
      </c>
      <c r="AA92" s="20"/>
      <c r="AB92" s="25"/>
      <c r="AC92" s="25"/>
      <c r="AD92" s="25"/>
      <c r="AE92" s="25"/>
      <c r="AF92" s="25"/>
      <c r="AG92" s="21">
        <f t="shared" si="261"/>
        <v>0</v>
      </c>
      <c r="AH92" s="25"/>
      <c r="AI92" s="25"/>
      <c r="AJ92" s="25"/>
      <c r="AK92" s="25"/>
      <c r="AL92" s="25"/>
      <c r="AM92" s="21">
        <f t="shared" si="262"/>
        <v>0</v>
      </c>
      <c r="AN92" s="25"/>
      <c r="AO92" s="25"/>
      <c r="AP92" s="25"/>
      <c r="AQ92" s="25"/>
      <c r="AR92" s="25"/>
      <c r="AS92" s="21">
        <f t="shared" si="263"/>
        <v>0</v>
      </c>
      <c r="AT92" s="25"/>
      <c r="AU92" s="25"/>
      <c r="AV92" s="25"/>
      <c r="AW92" s="25"/>
      <c r="AX92" s="25"/>
      <c r="AY92" s="21">
        <f t="shared" si="264"/>
        <v>0</v>
      </c>
      <c r="AZ92" s="21">
        <f t="shared" ref="AZ92:AZ102" si="294">SUM(AG92,AM92,AS92,AY92)</f>
        <v>0</v>
      </c>
      <c r="BA92" s="20"/>
      <c r="BB92" s="25"/>
      <c r="BC92" s="25"/>
      <c r="BD92" s="25"/>
      <c r="BE92" s="25"/>
      <c r="BF92" s="25"/>
      <c r="BG92" s="21">
        <f t="shared" si="229"/>
        <v>0</v>
      </c>
      <c r="BH92" s="25"/>
      <c r="BI92" s="25"/>
      <c r="BJ92" s="25"/>
      <c r="BK92" s="25"/>
      <c r="BL92" s="25"/>
      <c r="BM92" s="21">
        <f t="shared" ref="BM92:BM102" si="295">SUM(BH92:BL92)</f>
        <v>0</v>
      </c>
      <c r="BN92" s="25"/>
      <c r="BO92" s="25"/>
      <c r="BP92" s="25"/>
      <c r="BQ92" s="25"/>
      <c r="BR92" s="25"/>
      <c r="BS92" s="21">
        <f t="shared" si="290"/>
        <v>0</v>
      </c>
      <c r="BT92" s="25"/>
      <c r="BU92" s="25"/>
      <c r="BV92" s="25"/>
      <c r="BW92" s="25"/>
      <c r="BX92" s="25"/>
      <c r="BY92" s="21">
        <f t="shared" ref="BY92:BY102" si="296">SUM(BT92:BX92)</f>
        <v>0</v>
      </c>
      <c r="BZ92" s="21">
        <f t="shared" si="232"/>
        <v>0</v>
      </c>
      <c r="CA92" s="20"/>
      <c r="CB92" s="25"/>
      <c r="CC92" s="25"/>
      <c r="CD92" s="25"/>
      <c r="CE92" s="25"/>
      <c r="CF92" s="25"/>
      <c r="CG92" s="25"/>
      <c r="CH92" s="21">
        <f t="shared" si="269"/>
        <v>0</v>
      </c>
      <c r="CI92" s="25"/>
      <c r="CJ92" s="25"/>
      <c r="CK92" s="25"/>
      <c r="CL92" s="25"/>
      <c r="CM92" s="25"/>
      <c r="CN92" s="25"/>
      <c r="CO92" s="21">
        <f t="shared" si="270"/>
        <v>0</v>
      </c>
      <c r="CP92" s="25"/>
      <c r="CQ92" s="25"/>
      <c r="CR92" s="25"/>
      <c r="CS92" s="25"/>
      <c r="CT92" s="25"/>
      <c r="CU92" s="21">
        <f t="shared" si="291"/>
        <v>0</v>
      </c>
      <c r="CV92" s="25"/>
      <c r="CW92" s="25"/>
      <c r="CX92" s="25"/>
      <c r="CY92" s="25"/>
      <c r="CZ92" s="21">
        <f t="shared" si="234"/>
        <v>0</v>
      </c>
      <c r="DA92" s="25">
        <v>0.2</v>
      </c>
      <c r="DB92" s="25"/>
      <c r="DC92" s="25"/>
      <c r="DD92" s="21">
        <f t="shared" si="235"/>
        <v>0.2</v>
      </c>
      <c r="DE92" s="25"/>
      <c r="DF92" s="25"/>
      <c r="DG92" s="25"/>
      <c r="DH92" s="25"/>
      <c r="DI92" s="25"/>
      <c r="DJ92" s="21">
        <f t="shared" ref="DJ92:DJ102" si="297">SUM(DE92:DI92)</f>
        <v>0</v>
      </c>
      <c r="DK92" s="21">
        <f t="shared" si="236"/>
        <v>0.2</v>
      </c>
      <c r="DL92" s="20"/>
      <c r="DM92" s="25"/>
      <c r="DN92" s="21">
        <f t="shared" si="237"/>
        <v>0</v>
      </c>
      <c r="DO92" s="25"/>
      <c r="DP92" s="25"/>
      <c r="DQ92" s="25"/>
      <c r="DR92" s="25"/>
      <c r="DS92" s="25"/>
      <c r="DT92" s="25"/>
      <c r="DU92" s="25"/>
      <c r="DV92" s="25"/>
      <c r="DW92" s="25"/>
      <c r="DX92" s="25"/>
      <c r="DY92" s="25"/>
      <c r="DZ92" s="25"/>
      <c r="EA92" s="21">
        <f t="shared" ref="EA92:EA102" si="298">SUM(DO92:DZ92)</f>
        <v>0</v>
      </c>
      <c r="EB92" s="25"/>
      <c r="EC92" s="25"/>
      <c r="ED92" s="25"/>
      <c r="EE92" s="25"/>
      <c r="EF92" s="25"/>
      <c r="EG92" s="21">
        <f t="shared" si="292"/>
        <v>0</v>
      </c>
      <c r="EH92" s="21">
        <f t="shared" si="238"/>
        <v>0</v>
      </c>
    </row>
    <row r="93" spans="1:138" x14ac:dyDescent="0.25">
      <c r="A93" s="88"/>
      <c r="B93" s="8" t="s">
        <v>98</v>
      </c>
      <c r="C93" s="64" t="s">
        <v>187</v>
      </c>
      <c r="D93" s="25"/>
      <c r="E93" s="25"/>
      <c r="F93" s="25"/>
      <c r="G93" s="25"/>
      <c r="H93" s="25"/>
      <c r="I93" s="25"/>
      <c r="J93" s="25"/>
      <c r="K93" s="25"/>
      <c r="L93" s="25"/>
      <c r="M93" s="25"/>
      <c r="N93" s="25"/>
      <c r="O93" s="21">
        <f t="shared" ref="O93" si="299">SUM(D93:N93)</f>
        <v>0</v>
      </c>
      <c r="P93" s="25"/>
      <c r="Q93" s="25"/>
      <c r="R93" s="25"/>
      <c r="S93" s="21">
        <f t="shared" ref="S93" si="300">SUM(P93:R93)</f>
        <v>0</v>
      </c>
      <c r="T93" s="25"/>
      <c r="U93" s="25"/>
      <c r="V93" s="25"/>
      <c r="W93" s="25"/>
      <c r="X93" s="25"/>
      <c r="Y93" s="21">
        <f t="shared" ref="Y93" si="301">SUM(T93:X93)</f>
        <v>0</v>
      </c>
      <c r="Z93" s="21">
        <f t="shared" ref="Z93" si="302">SUM(O93,S93,Y93)</f>
        <v>0</v>
      </c>
      <c r="AA93" s="20"/>
      <c r="AB93" s="25"/>
      <c r="AC93" s="25"/>
      <c r="AD93" s="25"/>
      <c r="AE93" s="25"/>
      <c r="AF93" s="25"/>
      <c r="AG93" s="21">
        <f t="shared" ref="AG93" si="303">SUM(AB93:AF93)</f>
        <v>0</v>
      </c>
      <c r="AH93" s="25"/>
      <c r="AI93" s="25"/>
      <c r="AJ93" s="25"/>
      <c r="AK93" s="25"/>
      <c r="AL93" s="25"/>
      <c r="AM93" s="21">
        <f t="shared" ref="AM93" si="304">SUM(AH93:AL93)</f>
        <v>0</v>
      </c>
      <c r="AN93" s="25"/>
      <c r="AO93" s="25"/>
      <c r="AP93" s="25"/>
      <c r="AQ93" s="25"/>
      <c r="AR93" s="25"/>
      <c r="AS93" s="21">
        <f t="shared" ref="AS93" si="305">SUM(AN93:AR93)</f>
        <v>0</v>
      </c>
      <c r="AT93" s="25"/>
      <c r="AU93" s="25"/>
      <c r="AV93" s="25"/>
      <c r="AW93" s="25"/>
      <c r="AX93" s="25"/>
      <c r="AY93" s="21">
        <f t="shared" ref="AY93" si="306">SUM(AT93:AX93)</f>
        <v>0</v>
      </c>
      <c r="AZ93" s="21">
        <f t="shared" ref="AZ93" si="307">SUM(AG93,AM93,AS93,AY93)</f>
        <v>0</v>
      </c>
      <c r="BA93" s="20"/>
      <c r="BB93" s="25"/>
      <c r="BC93" s="25"/>
      <c r="BD93" s="25"/>
      <c r="BE93" s="25"/>
      <c r="BF93" s="25"/>
      <c r="BG93" s="21">
        <f t="shared" ref="BG93" si="308">SUM(BB93:BF93)</f>
        <v>0</v>
      </c>
      <c r="BH93" s="25"/>
      <c r="BI93" s="25"/>
      <c r="BJ93" s="25"/>
      <c r="BK93" s="25"/>
      <c r="BL93" s="25"/>
      <c r="BM93" s="21">
        <f t="shared" ref="BM93" si="309">SUM(BH93:BL93)</f>
        <v>0</v>
      </c>
      <c r="BN93" s="25"/>
      <c r="BO93" s="25"/>
      <c r="BP93" s="25"/>
      <c r="BQ93" s="25"/>
      <c r="BR93" s="25"/>
      <c r="BS93" s="21">
        <f t="shared" ref="BS93" si="310">SUM(BN93:BR93)</f>
        <v>0</v>
      </c>
      <c r="BT93" s="25"/>
      <c r="BU93" s="25"/>
      <c r="BV93" s="25"/>
      <c r="BW93" s="25"/>
      <c r="BX93" s="25"/>
      <c r="BY93" s="21">
        <f t="shared" ref="BY93" si="311">SUM(BT93:BX93)</f>
        <v>0</v>
      </c>
      <c r="BZ93" s="21">
        <f t="shared" ref="BZ93" si="312">SUM(BG93,BM93,BS93,BY93)</f>
        <v>0</v>
      </c>
      <c r="CA93" s="20"/>
      <c r="CB93" s="25"/>
      <c r="CC93" s="25"/>
      <c r="CD93" s="25"/>
      <c r="CE93" s="25"/>
      <c r="CF93" s="25"/>
      <c r="CG93" s="25"/>
      <c r="CH93" s="21">
        <f t="shared" ref="CH93" si="313">SUM(CB93:CG93)</f>
        <v>0</v>
      </c>
      <c r="CI93" s="25"/>
      <c r="CJ93" s="25"/>
      <c r="CK93" s="25"/>
      <c r="CL93" s="25"/>
      <c r="CM93" s="25"/>
      <c r="CN93" s="25"/>
      <c r="CO93" s="21">
        <f t="shared" ref="CO93" si="314">SUM(CI93:CN93)</f>
        <v>0</v>
      </c>
      <c r="CP93" s="25"/>
      <c r="CQ93" s="25"/>
      <c r="CR93" s="25"/>
      <c r="CS93" s="25"/>
      <c r="CT93" s="25"/>
      <c r="CU93" s="21">
        <f t="shared" ref="CU93" si="315">SUM(CP93:CT93)</f>
        <v>0</v>
      </c>
      <c r="CV93" s="25"/>
      <c r="CW93" s="25"/>
      <c r="CX93" s="25"/>
      <c r="CY93" s="25"/>
      <c r="CZ93" s="21">
        <f t="shared" si="234"/>
        <v>0</v>
      </c>
      <c r="DA93" s="25">
        <v>0.25</v>
      </c>
      <c r="DB93" s="25"/>
      <c r="DC93" s="25"/>
      <c r="DD93" s="21">
        <f t="shared" ref="DD93" si="316">SUM(DA93:DC93)</f>
        <v>0.25</v>
      </c>
      <c r="DE93" s="25"/>
      <c r="DF93" s="25"/>
      <c r="DG93" s="25"/>
      <c r="DH93" s="25"/>
      <c r="DI93" s="25"/>
      <c r="DJ93" s="21">
        <f t="shared" ref="DJ93" si="317">SUM(DE93:DI93)</f>
        <v>0</v>
      </c>
      <c r="DK93" s="21">
        <f t="shared" si="236"/>
        <v>0.25</v>
      </c>
      <c r="DL93" s="20"/>
      <c r="DM93" s="25"/>
      <c r="DN93" s="21">
        <f t="shared" si="237"/>
        <v>0</v>
      </c>
      <c r="DO93" s="25"/>
      <c r="DP93" s="25"/>
      <c r="DQ93" s="25"/>
      <c r="DR93" s="25"/>
      <c r="DS93" s="25"/>
      <c r="DT93" s="25"/>
      <c r="DU93" s="25"/>
      <c r="DV93" s="25"/>
      <c r="DW93" s="25"/>
      <c r="DX93" s="25"/>
      <c r="DY93" s="25"/>
      <c r="DZ93" s="25"/>
      <c r="EA93" s="21">
        <f t="shared" ref="EA93" si="318">SUM(DO93:DZ93)</f>
        <v>0</v>
      </c>
      <c r="EB93" s="25"/>
      <c r="EC93" s="25"/>
      <c r="ED93" s="25"/>
      <c r="EE93" s="25"/>
      <c r="EF93" s="25"/>
      <c r="EG93" s="21">
        <f t="shared" ref="EG93" si="319">SUM(EB93:EF93)</f>
        <v>0</v>
      </c>
      <c r="EH93" s="21">
        <f t="shared" si="238"/>
        <v>0</v>
      </c>
    </row>
    <row r="94" spans="1:138" ht="30" x14ac:dyDescent="0.25">
      <c r="A94" s="88"/>
      <c r="B94" s="8" t="s">
        <v>247</v>
      </c>
      <c r="C94" s="64" t="s">
        <v>187</v>
      </c>
      <c r="D94" s="25"/>
      <c r="E94" s="25"/>
      <c r="F94" s="25"/>
      <c r="G94" s="25"/>
      <c r="H94" s="25"/>
      <c r="I94" s="25"/>
      <c r="J94" s="25"/>
      <c r="K94" s="25"/>
      <c r="L94" s="25"/>
      <c r="M94" s="25"/>
      <c r="N94" s="25"/>
      <c r="O94" s="21">
        <f t="shared" si="257"/>
        <v>0</v>
      </c>
      <c r="P94" s="25"/>
      <c r="Q94" s="25"/>
      <c r="R94" s="25"/>
      <c r="S94" s="21">
        <f t="shared" si="258"/>
        <v>0</v>
      </c>
      <c r="T94" s="25"/>
      <c r="U94" s="25"/>
      <c r="V94" s="25"/>
      <c r="W94" s="25"/>
      <c r="X94" s="25"/>
      <c r="Y94" s="21">
        <f t="shared" si="259"/>
        <v>0</v>
      </c>
      <c r="Z94" s="21">
        <f t="shared" si="293"/>
        <v>0</v>
      </c>
      <c r="AA94" s="20"/>
      <c r="AB94" s="25"/>
      <c r="AC94" s="25"/>
      <c r="AD94" s="25"/>
      <c r="AE94" s="25"/>
      <c r="AF94" s="25"/>
      <c r="AG94" s="21">
        <f t="shared" si="261"/>
        <v>0</v>
      </c>
      <c r="AH94" s="25"/>
      <c r="AI94" s="25">
        <v>4.3</v>
      </c>
      <c r="AJ94" s="25">
        <v>2.2000000000000002</v>
      </c>
      <c r="AK94" s="25">
        <v>25.275399999999998</v>
      </c>
      <c r="AL94" s="25"/>
      <c r="AM94" s="21">
        <f t="shared" si="262"/>
        <v>31.775399999999998</v>
      </c>
      <c r="AN94" s="25"/>
      <c r="AO94" s="25"/>
      <c r="AP94" s="25"/>
      <c r="AQ94" s="25"/>
      <c r="AR94" s="25"/>
      <c r="AS94" s="21">
        <f t="shared" si="263"/>
        <v>0</v>
      </c>
      <c r="AT94" s="25"/>
      <c r="AU94" s="25"/>
      <c r="AV94" s="25"/>
      <c r="AW94" s="25"/>
      <c r="AX94" s="25"/>
      <c r="AY94" s="21">
        <f t="shared" si="264"/>
        <v>0</v>
      </c>
      <c r="AZ94" s="21">
        <f t="shared" si="294"/>
        <v>31.775399999999998</v>
      </c>
      <c r="BA94" s="20"/>
      <c r="BB94" s="25"/>
      <c r="BC94" s="25"/>
      <c r="BD94" s="25"/>
      <c r="BE94" s="25"/>
      <c r="BF94" s="25"/>
      <c r="BG94" s="21">
        <f t="shared" si="229"/>
        <v>0</v>
      </c>
      <c r="BH94" s="25"/>
      <c r="BI94" s="25"/>
      <c r="BJ94" s="25"/>
      <c r="BK94" s="25"/>
      <c r="BL94" s="25"/>
      <c r="BM94" s="21">
        <f t="shared" si="295"/>
        <v>0</v>
      </c>
      <c r="BN94" s="25"/>
      <c r="BO94" s="25"/>
      <c r="BP94" s="25"/>
      <c r="BQ94" s="25"/>
      <c r="BR94" s="25"/>
      <c r="BS94" s="21">
        <f t="shared" si="290"/>
        <v>0</v>
      </c>
      <c r="BT94" s="25"/>
      <c r="BU94" s="25"/>
      <c r="BV94" s="25"/>
      <c r="BW94" s="25"/>
      <c r="BX94" s="25"/>
      <c r="BY94" s="21">
        <f t="shared" si="296"/>
        <v>0</v>
      </c>
      <c r="BZ94" s="21">
        <f t="shared" si="232"/>
        <v>0</v>
      </c>
      <c r="CA94" s="20"/>
      <c r="CB94" s="25"/>
      <c r="CC94" s="25"/>
      <c r="CD94" s="25"/>
      <c r="CE94" s="25"/>
      <c r="CF94" s="25"/>
      <c r="CG94" s="25"/>
      <c r="CH94" s="21">
        <f t="shared" si="269"/>
        <v>0</v>
      </c>
      <c r="CI94" s="25"/>
      <c r="CJ94" s="25"/>
      <c r="CK94" s="25">
        <v>3</v>
      </c>
      <c r="CL94" s="25">
        <v>9</v>
      </c>
      <c r="CM94" s="25">
        <v>3</v>
      </c>
      <c r="CN94" s="25"/>
      <c r="CO94" s="21">
        <f t="shared" si="270"/>
        <v>15</v>
      </c>
      <c r="CP94" s="25"/>
      <c r="CQ94" s="25"/>
      <c r="CR94" s="25"/>
      <c r="CS94" s="25"/>
      <c r="CT94" s="25"/>
      <c r="CU94" s="21">
        <f t="shared" si="291"/>
        <v>0</v>
      </c>
      <c r="CV94" s="25"/>
      <c r="CW94" s="25"/>
      <c r="CX94" s="25"/>
      <c r="CY94" s="25"/>
      <c r="CZ94" s="21">
        <f t="shared" si="234"/>
        <v>0</v>
      </c>
      <c r="DA94" s="25"/>
      <c r="DB94" s="25"/>
      <c r="DC94" s="25"/>
      <c r="DD94" s="21">
        <f t="shared" si="235"/>
        <v>0</v>
      </c>
      <c r="DE94" s="25"/>
      <c r="DF94" s="25"/>
      <c r="DG94" s="25"/>
      <c r="DH94" s="25"/>
      <c r="DI94" s="25"/>
      <c r="DJ94" s="21">
        <f t="shared" si="297"/>
        <v>0</v>
      </c>
      <c r="DK94" s="21">
        <f t="shared" si="236"/>
        <v>15</v>
      </c>
      <c r="DL94" s="20"/>
      <c r="DM94" s="25"/>
      <c r="DN94" s="21">
        <f t="shared" si="237"/>
        <v>0</v>
      </c>
      <c r="DO94" s="25"/>
      <c r="DP94" s="25"/>
      <c r="DQ94" s="25"/>
      <c r="DR94" s="25"/>
      <c r="DS94" s="25"/>
      <c r="DT94" s="25"/>
      <c r="DU94" s="25"/>
      <c r="DV94" s="25"/>
      <c r="DW94" s="25"/>
      <c r="DX94" s="25"/>
      <c r="DY94" s="25"/>
      <c r="DZ94" s="25"/>
      <c r="EA94" s="21">
        <f t="shared" si="298"/>
        <v>0</v>
      </c>
      <c r="EB94" s="25"/>
      <c r="EC94" s="25"/>
      <c r="ED94" s="25"/>
      <c r="EE94" s="25"/>
      <c r="EF94" s="25"/>
      <c r="EG94" s="21">
        <f t="shared" si="292"/>
        <v>0</v>
      </c>
      <c r="EH94" s="21">
        <f t="shared" si="238"/>
        <v>0</v>
      </c>
    </row>
    <row r="95" spans="1:138" x14ac:dyDescent="0.25">
      <c r="A95" s="88"/>
      <c r="B95" s="8" t="s">
        <v>250</v>
      </c>
      <c r="C95" s="64" t="s">
        <v>187</v>
      </c>
      <c r="D95" s="25"/>
      <c r="E95" s="25"/>
      <c r="F95" s="25"/>
      <c r="G95" s="25"/>
      <c r="H95" s="25"/>
      <c r="I95" s="25"/>
      <c r="J95" s="25"/>
      <c r="K95" s="25"/>
      <c r="L95" s="25"/>
      <c r="M95" s="25"/>
      <c r="N95" s="25"/>
      <c r="O95" s="21">
        <f t="shared" ref="O95" si="320">SUM(D95:N95)</f>
        <v>0</v>
      </c>
      <c r="P95" s="25"/>
      <c r="Q95" s="25"/>
      <c r="R95" s="25"/>
      <c r="S95" s="21">
        <f t="shared" ref="S95" si="321">SUM(P95:R95)</f>
        <v>0</v>
      </c>
      <c r="T95" s="25"/>
      <c r="U95" s="25"/>
      <c r="V95" s="25"/>
      <c r="W95" s="25"/>
      <c r="X95" s="25"/>
      <c r="Y95" s="21">
        <f t="shared" ref="Y95" si="322">SUM(T95:X95)</f>
        <v>0</v>
      </c>
      <c r="Z95" s="21">
        <f t="shared" ref="Z95" si="323">SUM(O95,S95,Y95)</f>
        <v>0</v>
      </c>
      <c r="AA95" s="20"/>
      <c r="AB95" s="25"/>
      <c r="AC95" s="25"/>
      <c r="AD95" s="25"/>
      <c r="AE95" s="25"/>
      <c r="AF95" s="25"/>
      <c r="AG95" s="21">
        <f t="shared" ref="AG95" si="324">SUM(AB95:AF95)</f>
        <v>0</v>
      </c>
      <c r="AH95" s="25"/>
      <c r="AI95" s="25">
        <v>1.5</v>
      </c>
      <c r="AJ95" s="25">
        <v>2.5</v>
      </c>
      <c r="AK95" s="25">
        <v>2</v>
      </c>
      <c r="AL95" s="25">
        <v>1</v>
      </c>
      <c r="AM95" s="21">
        <f t="shared" ref="AM95" si="325">SUM(AH95:AL95)</f>
        <v>7</v>
      </c>
      <c r="AN95" s="25"/>
      <c r="AO95" s="25"/>
      <c r="AP95" s="25"/>
      <c r="AQ95" s="25"/>
      <c r="AR95" s="25"/>
      <c r="AS95" s="21">
        <f t="shared" ref="AS95" si="326">SUM(AN95:AR95)</f>
        <v>0</v>
      </c>
      <c r="AT95" s="25"/>
      <c r="AU95" s="25"/>
      <c r="AV95" s="25"/>
      <c r="AW95" s="25"/>
      <c r="AX95" s="25"/>
      <c r="AY95" s="21">
        <f t="shared" ref="AY95" si="327">SUM(AT95:AX95)</f>
        <v>0</v>
      </c>
      <c r="AZ95" s="21">
        <f t="shared" ref="AZ95" si="328">SUM(AG95,AM95,AS95,AY95)</f>
        <v>7</v>
      </c>
      <c r="BA95" s="20"/>
      <c r="BB95" s="25">
        <v>1.2</v>
      </c>
      <c r="BC95" s="25">
        <v>1</v>
      </c>
      <c r="BD95" s="25"/>
      <c r="BE95" s="25">
        <v>2.0000499999999999</v>
      </c>
      <c r="BF95" s="25">
        <v>0</v>
      </c>
      <c r="BG95" s="21">
        <f t="shared" ref="BG95" si="329">SUM(BB95:BF95)</f>
        <v>4.2000500000000001</v>
      </c>
      <c r="BH95" s="25"/>
      <c r="BI95" s="25"/>
      <c r="BJ95" s="25"/>
      <c r="BK95" s="25"/>
      <c r="BL95" s="25"/>
      <c r="BM95" s="21">
        <f t="shared" ref="BM95" si="330">SUM(BH95:BL95)</f>
        <v>0</v>
      </c>
      <c r="BN95" s="25"/>
      <c r="BO95" s="25"/>
      <c r="BP95" s="25"/>
      <c r="BQ95" s="25"/>
      <c r="BR95" s="25"/>
      <c r="BS95" s="21">
        <f t="shared" ref="BS95" si="331">SUM(BN95:BR95)</f>
        <v>0</v>
      </c>
      <c r="BT95" s="25"/>
      <c r="BU95" s="25"/>
      <c r="BV95" s="25"/>
      <c r="BW95" s="25"/>
      <c r="BX95" s="25"/>
      <c r="BY95" s="21">
        <f t="shared" ref="BY95" si="332">SUM(BT95:BX95)</f>
        <v>0</v>
      </c>
      <c r="BZ95" s="21">
        <f t="shared" ref="BZ95" si="333">SUM(BG95,BM95,BS95,BY95)</f>
        <v>4.2000500000000001</v>
      </c>
      <c r="CA95" s="20"/>
      <c r="CB95" s="25"/>
      <c r="CC95" s="25"/>
      <c r="CD95" s="25"/>
      <c r="CE95" s="25"/>
      <c r="CF95" s="25"/>
      <c r="CG95" s="25"/>
      <c r="CH95" s="21">
        <f t="shared" ref="CH95" si="334">SUM(CB95:CG95)</f>
        <v>0</v>
      </c>
      <c r="CI95" s="25"/>
      <c r="CJ95" s="25"/>
      <c r="CK95" s="25">
        <v>3</v>
      </c>
      <c r="CL95" s="25"/>
      <c r="CM95" s="25"/>
      <c r="CN95" s="25"/>
      <c r="CO95" s="21">
        <f t="shared" ref="CO95" si="335">SUM(CI95:CN95)</f>
        <v>3</v>
      </c>
      <c r="CP95" s="25"/>
      <c r="CQ95" s="25"/>
      <c r="CR95" s="25"/>
      <c r="CS95" s="25"/>
      <c r="CT95" s="25"/>
      <c r="CU95" s="21">
        <f t="shared" ref="CU95" si="336">SUM(CP95:CT95)</f>
        <v>0</v>
      </c>
      <c r="CV95" s="25"/>
      <c r="CW95" s="25"/>
      <c r="CX95" s="25"/>
      <c r="CY95" s="25"/>
      <c r="CZ95" s="21">
        <f t="shared" si="234"/>
        <v>0</v>
      </c>
      <c r="DA95" s="25"/>
      <c r="DB95" s="25"/>
      <c r="DC95" s="25"/>
      <c r="DD95" s="21">
        <f t="shared" ref="DD95" si="337">SUM(DA95:DC95)</f>
        <v>0</v>
      </c>
      <c r="DE95" s="25"/>
      <c r="DF95" s="25"/>
      <c r="DG95" s="25"/>
      <c r="DH95" s="25"/>
      <c r="DI95" s="25"/>
      <c r="DJ95" s="21">
        <f t="shared" ref="DJ95" si="338">SUM(DE95:DI95)</f>
        <v>0</v>
      </c>
      <c r="DK95" s="21">
        <f t="shared" si="236"/>
        <v>3</v>
      </c>
      <c r="DL95" s="20"/>
      <c r="DM95" s="25"/>
      <c r="DN95" s="21">
        <f t="shared" si="237"/>
        <v>0</v>
      </c>
      <c r="DO95" s="25"/>
      <c r="DP95" s="25"/>
      <c r="DQ95" s="25"/>
      <c r="DR95" s="25"/>
      <c r="DS95" s="25"/>
      <c r="DT95" s="25"/>
      <c r="DU95" s="25"/>
      <c r="DV95" s="25"/>
      <c r="DW95" s="25"/>
      <c r="DX95" s="25"/>
      <c r="DY95" s="25"/>
      <c r="DZ95" s="25"/>
      <c r="EA95" s="21">
        <f t="shared" ref="EA95" si="339">SUM(DO95:DZ95)</f>
        <v>0</v>
      </c>
      <c r="EB95" s="25"/>
      <c r="EC95" s="25"/>
      <c r="ED95" s="25"/>
      <c r="EE95" s="25"/>
      <c r="EF95" s="25"/>
      <c r="EG95" s="21">
        <f t="shared" ref="EG95" si="340">SUM(EB95:EF95)</f>
        <v>0</v>
      </c>
      <c r="EH95" s="21">
        <f t="shared" si="238"/>
        <v>0</v>
      </c>
    </row>
    <row r="96" spans="1:138" x14ac:dyDescent="0.25">
      <c r="A96" s="88"/>
      <c r="B96" s="8" t="s">
        <v>99</v>
      </c>
      <c r="C96" s="64" t="s">
        <v>187</v>
      </c>
      <c r="D96" s="25"/>
      <c r="E96" s="25"/>
      <c r="F96" s="25"/>
      <c r="G96" s="25"/>
      <c r="H96" s="25"/>
      <c r="I96" s="25"/>
      <c r="J96" s="25"/>
      <c r="K96" s="25"/>
      <c r="L96" s="25"/>
      <c r="M96" s="25"/>
      <c r="N96" s="25"/>
      <c r="O96" s="21">
        <f t="shared" si="257"/>
        <v>0</v>
      </c>
      <c r="P96" s="25"/>
      <c r="Q96" s="25"/>
      <c r="R96" s="25"/>
      <c r="S96" s="21">
        <f t="shared" si="258"/>
        <v>0</v>
      </c>
      <c r="T96" s="25"/>
      <c r="U96" s="25"/>
      <c r="V96" s="25"/>
      <c r="W96" s="25"/>
      <c r="X96" s="25"/>
      <c r="Y96" s="21">
        <f t="shared" si="259"/>
        <v>0</v>
      </c>
      <c r="Z96" s="21">
        <f t="shared" si="293"/>
        <v>0</v>
      </c>
      <c r="AA96" s="20"/>
      <c r="AB96" s="25"/>
      <c r="AC96" s="25"/>
      <c r="AD96" s="25"/>
      <c r="AE96" s="25"/>
      <c r="AF96" s="25"/>
      <c r="AG96" s="21">
        <f t="shared" si="261"/>
        <v>0</v>
      </c>
      <c r="AH96" s="25"/>
      <c r="AI96" s="25"/>
      <c r="AJ96" s="25"/>
      <c r="AK96" s="25"/>
      <c r="AL96" s="25"/>
      <c r="AM96" s="21">
        <f t="shared" si="262"/>
        <v>0</v>
      </c>
      <c r="AN96" s="25"/>
      <c r="AO96" s="25"/>
      <c r="AP96" s="25"/>
      <c r="AQ96" s="25"/>
      <c r="AR96" s="25"/>
      <c r="AS96" s="21">
        <f t="shared" si="263"/>
        <v>0</v>
      </c>
      <c r="AT96" s="25"/>
      <c r="AU96" s="25"/>
      <c r="AV96" s="25"/>
      <c r="AW96" s="25"/>
      <c r="AX96" s="25"/>
      <c r="AY96" s="21">
        <f t="shared" si="264"/>
        <v>0</v>
      </c>
      <c r="AZ96" s="21">
        <f t="shared" si="294"/>
        <v>0</v>
      </c>
      <c r="BA96" s="20"/>
      <c r="BB96" s="25"/>
      <c r="BC96" s="25"/>
      <c r="BD96" s="25"/>
      <c r="BE96" s="25"/>
      <c r="BF96" s="25"/>
      <c r="BG96" s="21">
        <f t="shared" si="229"/>
        <v>0</v>
      </c>
      <c r="BH96" s="25"/>
      <c r="BI96" s="25"/>
      <c r="BJ96" s="25"/>
      <c r="BK96" s="25"/>
      <c r="BL96" s="25"/>
      <c r="BM96" s="21">
        <f t="shared" si="295"/>
        <v>0</v>
      </c>
      <c r="BN96" s="25"/>
      <c r="BO96" s="25"/>
      <c r="BP96" s="25"/>
      <c r="BQ96" s="25"/>
      <c r="BR96" s="25"/>
      <c r="BS96" s="21">
        <f t="shared" si="290"/>
        <v>0</v>
      </c>
      <c r="BT96" s="25"/>
      <c r="BU96" s="25"/>
      <c r="BV96" s="25"/>
      <c r="BW96" s="25"/>
      <c r="BX96" s="25"/>
      <c r="BY96" s="21">
        <f t="shared" si="296"/>
        <v>0</v>
      </c>
      <c r="BZ96" s="21">
        <f t="shared" si="232"/>
        <v>0</v>
      </c>
      <c r="CA96" s="20"/>
      <c r="CB96" s="25"/>
      <c r="CC96" s="25"/>
      <c r="CD96" s="25"/>
      <c r="CE96" s="25"/>
      <c r="CF96" s="25"/>
      <c r="CG96" s="25"/>
      <c r="CH96" s="21">
        <f t="shared" si="269"/>
        <v>0</v>
      </c>
      <c r="CI96" s="25"/>
      <c r="CJ96" s="25"/>
      <c r="CK96" s="25">
        <v>0.25</v>
      </c>
      <c r="CL96" s="25"/>
      <c r="CM96" s="25"/>
      <c r="CN96" s="25"/>
      <c r="CO96" s="21">
        <f t="shared" si="270"/>
        <v>0.25</v>
      </c>
      <c r="CP96" s="25"/>
      <c r="CQ96" s="25"/>
      <c r="CR96" s="25"/>
      <c r="CS96" s="25"/>
      <c r="CT96" s="25"/>
      <c r="CU96" s="21">
        <f t="shared" si="291"/>
        <v>0</v>
      </c>
      <c r="CV96" s="25"/>
      <c r="CW96" s="25"/>
      <c r="CX96" s="25"/>
      <c r="CY96" s="25"/>
      <c r="CZ96" s="21">
        <f t="shared" si="234"/>
        <v>0</v>
      </c>
      <c r="DA96" s="25">
        <v>5</v>
      </c>
      <c r="DB96" s="25"/>
      <c r="DC96" s="25"/>
      <c r="DD96" s="21">
        <f t="shared" si="235"/>
        <v>5</v>
      </c>
      <c r="DE96" s="25"/>
      <c r="DF96" s="25"/>
      <c r="DG96" s="25"/>
      <c r="DH96" s="25"/>
      <c r="DI96" s="25"/>
      <c r="DJ96" s="21">
        <f t="shared" si="297"/>
        <v>0</v>
      </c>
      <c r="DK96" s="21">
        <f t="shared" si="236"/>
        <v>5.25</v>
      </c>
      <c r="DL96" s="20"/>
      <c r="DM96" s="25"/>
      <c r="DN96" s="21">
        <f t="shared" si="237"/>
        <v>0</v>
      </c>
      <c r="DO96" s="25"/>
      <c r="DP96" s="25"/>
      <c r="DQ96" s="25"/>
      <c r="DR96" s="25"/>
      <c r="DS96" s="25"/>
      <c r="DT96" s="25"/>
      <c r="DU96" s="25"/>
      <c r="DV96" s="25"/>
      <c r="DW96" s="25"/>
      <c r="DX96" s="25"/>
      <c r="DY96" s="25"/>
      <c r="DZ96" s="25"/>
      <c r="EA96" s="21">
        <f t="shared" si="298"/>
        <v>0</v>
      </c>
      <c r="EB96" s="25"/>
      <c r="EC96" s="25"/>
      <c r="ED96" s="25"/>
      <c r="EE96" s="25"/>
      <c r="EF96" s="25"/>
      <c r="EG96" s="21">
        <f t="shared" si="292"/>
        <v>0</v>
      </c>
      <c r="EH96" s="21">
        <f t="shared" si="238"/>
        <v>0</v>
      </c>
    </row>
    <row r="97" spans="1:138" x14ac:dyDescent="0.25">
      <c r="A97" s="88"/>
      <c r="B97" s="8" t="s">
        <v>100</v>
      </c>
      <c r="C97" s="64" t="s">
        <v>187</v>
      </c>
      <c r="D97" s="25"/>
      <c r="E97" s="25"/>
      <c r="F97" s="25"/>
      <c r="G97" s="25"/>
      <c r="H97" s="25"/>
      <c r="I97" s="25"/>
      <c r="J97" s="25"/>
      <c r="K97" s="25"/>
      <c r="L97" s="25"/>
      <c r="M97" s="25"/>
      <c r="N97" s="25"/>
      <c r="O97" s="21">
        <f t="shared" si="257"/>
        <v>0</v>
      </c>
      <c r="P97" s="25"/>
      <c r="Q97" s="25"/>
      <c r="R97" s="25"/>
      <c r="S97" s="21">
        <f t="shared" si="258"/>
        <v>0</v>
      </c>
      <c r="T97" s="25"/>
      <c r="U97" s="25"/>
      <c r="V97" s="25"/>
      <c r="W97" s="25"/>
      <c r="X97" s="25"/>
      <c r="Y97" s="21">
        <f t="shared" si="259"/>
        <v>0</v>
      </c>
      <c r="Z97" s="21">
        <f t="shared" si="293"/>
        <v>0</v>
      </c>
      <c r="AA97" s="20"/>
      <c r="AB97" s="25"/>
      <c r="AC97" s="25"/>
      <c r="AD97" s="25"/>
      <c r="AE97" s="25"/>
      <c r="AF97" s="25"/>
      <c r="AG97" s="21">
        <f t="shared" si="261"/>
        <v>0</v>
      </c>
      <c r="AH97" s="25"/>
      <c r="AI97" s="25"/>
      <c r="AJ97" s="25"/>
      <c r="AK97" s="25"/>
      <c r="AL97" s="25"/>
      <c r="AM97" s="21">
        <f t="shared" si="262"/>
        <v>0</v>
      </c>
      <c r="AN97" s="25"/>
      <c r="AO97" s="25"/>
      <c r="AP97" s="25"/>
      <c r="AQ97" s="25"/>
      <c r="AR97" s="25"/>
      <c r="AS97" s="21">
        <f t="shared" si="263"/>
        <v>0</v>
      </c>
      <c r="AT97" s="25"/>
      <c r="AU97" s="25"/>
      <c r="AV97" s="25"/>
      <c r="AW97" s="25"/>
      <c r="AX97" s="25"/>
      <c r="AY97" s="21">
        <f t="shared" si="264"/>
        <v>0</v>
      </c>
      <c r="AZ97" s="21">
        <f t="shared" si="294"/>
        <v>0</v>
      </c>
      <c r="BA97" s="20"/>
      <c r="BB97" s="25"/>
      <c r="BC97" s="25"/>
      <c r="BD97" s="25"/>
      <c r="BE97" s="25"/>
      <c r="BF97" s="25"/>
      <c r="BG97" s="21">
        <f t="shared" si="229"/>
        <v>0</v>
      </c>
      <c r="BH97" s="25"/>
      <c r="BI97" s="25"/>
      <c r="BJ97" s="25"/>
      <c r="BK97" s="25"/>
      <c r="BL97" s="25"/>
      <c r="BM97" s="21">
        <f t="shared" si="295"/>
        <v>0</v>
      </c>
      <c r="BN97" s="25"/>
      <c r="BO97" s="25"/>
      <c r="BP97" s="25"/>
      <c r="BQ97" s="25"/>
      <c r="BR97" s="25"/>
      <c r="BS97" s="21">
        <f t="shared" si="290"/>
        <v>0</v>
      </c>
      <c r="BT97" s="25"/>
      <c r="BU97" s="25"/>
      <c r="BV97" s="25"/>
      <c r="BW97" s="25"/>
      <c r="BX97" s="25"/>
      <c r="BY97" s="21">
        <f t="shared" si="296"/>
        <v>0</v>
      </c>
      <c r="BZ97" s="21">
        <f t="shared" si="232"/>
        <v>0</v>
      </c>
      <c r="CA97" s="20"/>
      <c r="CB97" s="25"/>
      <c r="CC97" s="25"/>
      <c r="CD97" s="25"/>
      <c r="CE97" s="25"/>
      <c r="CF97" s="25"/>
      <c r="CG97" s="25"/>
      <c r="CH97" s="21">
        <f t="shared" si="269"/>
        <v>0</v>
      </c>
      <c r="CI97" s="25"/>
      <c r="CJ97" s="25"/>
      <c r="CK97" s="25"/>
      <c r="CL97" s="25"/>
      <c r="CM97" s="25"/>
      <c r="CN97" s="25"/>
      <c r="CO97" s="21">
        <f t="shared" si="270"/>
        <v>0</v>
      </c>
      <c r="CP97" s="25"/>
      <c r="CQ97" s="25"/>
      <c r="CR97" s="25"/>
      <c r="CS97" s="25"/>
      <c r="CT97" s="25"/>
      <c r="CU97" s="21">
        <f t="shared" si="291"/>
        <v>0</v>
      </c>
      <c r="CV97" s="25"/>
      <c r="CW97" s="25"/>
      <c r="CX97" s="25"/>
      <c r="CY97" s="25"/>
      <c r="CZ97" s="21">
        <f t="shared" si="234"/>
        <v>0</v>
      </c>
      <c r="DA97" s="25">
        <v>0.5</v>
      </c>
      <c r="DB97" s="25"/>
      <c r="DC97" s="25"/>
      <c r="DD97" s="21">
        <f t="shared" si="235"/>
        <v>0.5</v>
      </c>
      <c r="DE97" s="25"/>
      <c r="DF97" s="25"/>
      <c r="DG97" s="25"/>
      <c r="DH97" s="25"/>
      <c r="DI97" s="25"/>
      <c r="DJ97" s="21">
        <f t="shared" si="297"/>
        <v>0</v>
      </c>
      <c r="DK97" s="21">
        <f t="shared" si="236"/>
        <v>0.5</v>
      </c>
      <c r="DL97" s="20"/>
      <c r="DM97" s="25"/>
      <c r="DN97" s="21">
        <f t="shared" si="237"/>
        <v>0</v>
      </c>
      <c r="DO97" s="25"/>
      <c r="DP97" s="25"/>
      <c r="DQ97" s="25"/>
      <c r="DR97" s="25"/>
      <c r="DS97" s="25"/>
      <c r="DT97" s="25"/>
      <c r="DU97" s="25"/>
      <c r="DV97" s="25"/>
      <c r="DW97" s="25"/>
      <c r="DX97" s="25"/>
      <c r="DY97" s="25"/>
      <c r="DZ97" s="25"/>
      <c r="EA97" s="21">
        <f t="shared" si="298"/>
        <v>0</v>
      </c>
      <c r="EB97" s="25"/>
      <c r="EC97" s="25"/>
      <c r="ED97" s="25"/>
      <c r="EE97" s="25"/>
      <c r="EF97" s="25"/>
      <c r="EG97" s="21">
        <f t="shared" si="292"/>
        <v>0</v>
      </c>
      <c r="EH97" s="21">
        <f t="shared" si="238"/>
        <v>0</v>
      </c>
    </row>
    <row r="98" spans="1:138" x14ac:dyDescent="0.25">
      <c r="A98" s="88"/>
      <c r="B98" s="8" t="s">
        <v>101</v>
      </c>
      <c r="C98" s="64" t="s">
        <v>187</v>
      </c>
      <c r="D98" s="25"/>
      <c r="E98" s="25"/>
      <c r="F98" s="25"/>
      <c r="G98" s="25"/>
      <c r="H98" s="25"/>
      <c r="I98" s="25"/>
      <c r="J98" s="25"/>
      <c r="K98" s="25"/>
      <c r="L98" s="25"/>
      <c r="M98" s="25"/>
      <c r="N98" s="25"/>
      <c r="O98" s="21">
        <f>SUM(D98:N98)</f>
        <v>0</v>
      </c>
      <c r="P98" s="25"/>
      <c r="Q98" s="25"/>
      <c r="R98" s="25"/>
      <c r="S98" s="21">
        <f>SUM(P98:R98)</f>
        <v>0</v>
      </c>
      <c r="T98" s="25"/>
      <c r="U98" s="25"/>
      <c r="V98" s="25"/>
      <c r="W98" s="25"/>
      <c r="X98" s="25"/>
      <c r="Y98" s="21">
        <f>SUM(T98:X98)</f>
        <v>0</v>
      </c>
      <c r="Z98" s="21">
        <f>SUM(O98,S98,Y98)</f>
        <v>0</v>
      </c>
      <c r="AA98" s="20"/>
      <c r="AB98" s="25"/>
      <c r="AC98" s="25"/>
      <c r="AD98" s="25"/>
      <c r="AE98" s="25"/>
      <c r="AF98" s="25"/>
      <c r="AG98" s="21">
        <f>SUM(AB98:AF98)</f>
        <v>0</v>
      </c>
      <c r="AH98" s="25"/>
      <c r="AI98" s="25"/>
      <c r="AJ98" s="25"/>
      <c r="AK98" s="25"/>
      <c r="AL98" s="25"/>
      <c r="AM98" s="21">
        <f>SUM(AH98:AL98)</f>
        <v>0</v>
      </c>
      <c r="AN98" s="25"/>
      <c r="AO98" s="25"/>
      <c r="AP98" s="25"/>
      <c r="AQ98" s="25"/>
      <c r="AR98" s="25"/>
      <c r="AS98" s="21">
        <f>SUM(AN98:AR98)</f>
        <v>0</v>
      </c>
      <c r="AT98" s="25"/>
      <c r="AU98" s="25"/>
      <c r="AV98" s="25"/>
      <c r="AW98" s="25"/>
      <c r="AX98" s="25"/>
      <c r="AY98" s="21">
        <f>SUM(AT98:AX98)</f>
        <v>0</v>
      </c>
      <c r="AZ98" s="21">
        <f>SUM(AG98,AM98,AS98,AY98)</f>
        <v>0</v>
      </c>
      <c r="BA98" s="20"/>
      <c r="BB98" s="25"/>
      <c r="BC98" s="25"/>
      <c r="BD98" s="25"/>
      <c r="BE98" s="25"/>
      <c r="BF98" s="25"/>
      <c r="BG98" s="21">
        <f>SUM(BB98:BF98)</f>
        <v>0</v>
      </c>
      <c r="BH98" s="25"/>
      <c r="BI98" s="25"/>
      <c r="BJ98" s="25"/>
      <c r="BK98" s="25"/>
      <c r="BL98" s="25"/>
      <c r="BM98" s="21">
        <f>SUM(BH98:BL98)</f>
        <v>0</v>
      </c>
      <c r="BN98" s="25"/>
      <c r="BO98" s="25"/>
      <c r="BP98" s="25"/>
      <c r="BQ98" s="25"/>
      <c r="BR98" s="25"/>
      <c r="BS98" s="21">
        <f>SUM(BN98:BR98)</f>
        <v>0</v>
      </c>
      <c r="BT98" s="25"/>
      <c r="BU98" s="25"/>
      <c r="BV98" s="25"/>
      <c r="BW98" s="25"/>
      <c r="BX98" s="25"/>
      <c r="BY98" s="21">
        <f>SUM(BT98:BX98)</f>
        <v>0</v>
      </c>
      <c r="BZ98" s="21">
        <f>SUM(BG98,BM98,BS98,BY98)</f>
        <v>0</v>
      </c>
      <c r="CA98" s="20"/>
      <c r="CB98" s="25"/>
      <c r="CC98" s="25"/>
      <c r="CD98" s="25"/>
      <c r="CE98" s="25"/>
      <c r="CF98" s="25"/>
      <c r="CG98" s="25"/>
      <c r="CH98" s="21">
        <f>SUM(CB98:CG98)</f>
        <v>0</v>
      </c>
      <c r="CI98" s="25"/>
      <c r="CJ98" s="25"/>
      <c r="CK98" s="25"/>
      <c r="CL98" s="25"/>
      <c r="CM98" s="25"/>
      <c r="CN98" s="25"/>
      <c r="CO98" s="21">
        <f>SUM(CI98:CN98)</f>
        <v>0</v>
      </c>
      <c r="CP98" s="25"/>
      <c r="CQ98" s="25"/>
      <c r="CR98" s="25"/>
      <c r="CS98" s="25"/>
      <c r="CT98" s="25"/>
      <c r="CU98" s="21">
        <f>SUM(CP98:CT98)</f>
        <v>0</v>
      </c>
      <c r="CV98" s="25">
        <v>0.05</v>
      </c>
      <c r="CW98" s="25">
        <v>0.24644739999999998</v>
      </c>
      <c r="CX98" s="25"/>
      <c r="CY98" s="25"/>
      <c r="CZ98" s="21">
        <f t="shared" si="234"/>
        <v>0.29644739999999997</v>
      </c>
      <c r="DA98" s="25"/>
      <c r="DB98" s="25"/>
      <c r="DC98" s="25"/>
      <c r="DD98" s="21">
        <f t="shared" si="235"/>
        <v>0</v>
      </c>
      <c r="DE98" s="25"/>
      <c r="DF98" s="25"/>
      <c r="DG98" s="25"/>
      <c r="DH98" s="25"/>
      <c r="DI98" s="25"/>
      <c r="DJ98" s="21">
        <f>SUM(DE98:DI98)</f>
        <v>0</v>
      </c>
      <c r="DK98" s="21">
        <f t="shared" si="236"/>
        <v>0.29644739999999997</v>
      </c>
      <c r="DL98" s="20"/>
      <c r="DM98" s="25"/>
      <c r="DN98" s="21">
        <f t="shared" si="237"/>
        <v>0</v>
      </c>
      <c r="DO98" s="25"/>
      <c r="DP98" s="25"/>
      <c r="DQ98" s="25"/>
      <c r="DR98" s="25"/>
      <c r="DS98" s="25"/>
      <c r="DT98" s="25"/>
      <c r="DU98" s="25"/>
      <c r="DV98" s="25"/>
      <c r="DW98" s="25"/>
      <c r="DX98" s="25"/>
      <c r="DY98" s="25"/>
      <c r="DZ98" s="25"/>
      <c r="EA98" s="21">
        <f>SUM(DO98:DZ98)</f>
        <v>0</v>
      </c>
      <c r="EB98" s="25"/>
      <c r="EC98" s="25"/>
      <c r="ED98" s="25"/>
      <c r="EE98" s="25"/>
      <c r="EF98" s="25"/>
      <c r="EG98" s="21">
        <f>SUM(EB98:EF98)</f>
        <v>0</v>
      </c>
      <c r="EH98" s="21">
        <f t="shared" si="238"/>
        <v>0</v>
      </c>
    </row>
    <row r="99" spans="1:138" x14ac:dyDescent="0.25">
      <c r="A99" s="88"/>
      <c r="B99" s="8" t="s">
        <v>102</v>
      </c>
      <c r="C99" s="64" t="s">
        <v>187</v>
      </c>
      <c r="D99" s="25"/>
      <c r="E99" s="25"/>
      <c r="F99" s="25"/>
      <c r="G99" s="25"/>
      <c r="H99" s="25"/>
      <c r="I99" s="25"/>
      <c r="J99" s="25"/>
      <c r="K99" s="25"/>
      <c r="L99" s="25"/>
      <c r="M99" s="25"/>
      <c r="N99" s="25"/>
      <c r="O99" s="21">
        <f t="shared" ref="O99" si="341">SUM(D99:N99)</f>
        <v>0</v>
      </c>
      <c r="P99" s="25"/>
      <c r="Q99" s="25"/>
      <c r="R99" s="25"/>
      <c r="S99" s="21">
        <f t="shared" ref="S99:S101" si="342">SUM(P99:R99)</f>
        <v>0</v>
      </c>
      <c r="T99" s="25"/>
      <c r="U99" s="25"/>
      <c r="V99" s="25"/>
      <c r="W99" s="25"/>
      <c r="X99" s="25"/>
      <c r="Y99" s="21">
        <f t="shared" ref="Y99:Y101" si="343">SUM(T99:X99)</f>
        <v>0</v>
      </c>
      <c r="Z99" s="21">
        <f t="shared" ref="Z99:Z101" si="344">SUM(O99,S99,Y99)</f>
        <v>0</v>
      </c>
      <c r="AA99" s="20"/>
      <c r="AB99" s="25"/>
      <c r="AC99" s="25"/>
      <c r="AD99" s="25"/>
      <c r="AE99" s="25"/>
      <c r="AF99" s="25"/>
      <c r="AG99" s="21">
        <f t="shared" ref="AG99:AG101" si="345">SUM(AB99:AF99)</f>
        <v>0</v>
      </c>
      <c r="AH99" s="25"/>
      <c r="AI99" s="25"/>
      <c r="AJ99" s="25"/>
      <c r="AK99" s="25"/>
      <c r="AL99" s="25"/>
      <c r="AM99" s="21">
        <f t="shared" ref="AM99:AM101" si="346">SUM(AH99:AL99)</f>
        <v>0</v>
      </c>
      <c r="AN99" s="25"/>
      <c r="AO99" s="25"/>
      <c r="AP99" s="25"/>
      <c r="AQ99" s="25"/>
      <c r="AR99" s="25"/>
      <c r="AS99" s="21">
        <f t="shared" ref="AS99:AS101" si="347">SUM(AN99:AR99)</f>
        <v>0</v>
      </c>
      <c r="AT99" s="25"/>
      <c r="AU99" s="25"/>
      <c r="AV99" s="25"/>
      <c r="AW99" s="25"/>
      <c r="AX99" s="25"/>
      <c r="AY99" s="21">
        <f t="shared" ref="AY99:AY101" si="348">SUM(AT99:AX99)</f>
        <v>0</v>
      </c>
      <c r="AZ99" s="21">
        <f t="shared" ref="AZ99:AZ101" si="349">SUM(AG99,AM99,AS99,AY99)</f>
        <v>0</v>
      </c>
      <c r="BA99" s="20"/>
      <c r="BB99" s="25"/>
      <c r="BC99" s="25"/>
      <c r="BD99" s="25"/>
      <c r="BE99" s="25"/>
      <c r="BF99" s="25"/>
      <c r="BG99" s="21">
        <f>SUM(BB99:BF99)</f>
        <v>0</v>
      </c>
      <c r="BH99" s="25"/>
      <c r="BI99" s="25"/>
      <c r="BJ99" s="25"/>
      <c r="BK99" s="25"/>
      <c r="BL99" s="25"/>
      <c r="BM99" s="21">
        <f>SUM(BH99:BL99)</f>
        <v>0</v>
      </c>
      <c r="BN99" s="25"/>
      <c r="BO99" s="25"/>
      <c r="BP99" s="25"/>
      <c r="BQ99" s="25"/>
      <c r="BR99" s="25"/>
      <c r="BS99" s="21">
        <f t="shared" ref="BS99:BS101" si="350">SUM(BN99:BR99)</f>
        <v>0</v>
      </c>
      <c r="BT99" s="25"/>
      <c r="BU99" s="25"/>
      <c r="BV99" s="25"/>
      <c r="BW99" s="25"/>
      <c r="BX99" s="25"/>
      <c r="BY99" s="21">
        <f>SUM(BT99:BX99)</f>
        <v>0</v>
      </c>
      <c r="BZ99" s="21">
        <f t="shared" ref="BZ99:BZ101" si="351">SUM(BG99,BM99,BS99,BY99)</f>
        <v>0</v>
      </c>
      <c r="CA99" s="20"/>
      <c r="CB99" s="25"/>
      <c r="CC99" s="25"/>
      <c r="CD99" s="25"/>
      <c r="CE99" s="25"/>
      <c r="CF99" s="25"/>
      <c r="CG99" s="25"/>
      <c r="CH99" s="21">
        <f t="shared" ref="CH99:CH101" si="352">SUM(CB99:CG99)</f>
        <v>0</v>
      </c>
      <c r="CI99" s="25"/>
      <c r="CJ99" s="25"/>
      <c r="CK99" s="25"/>
      <c r="CL99" s="25"/>
      <c r="CM99" s="25"/>
      <c r="CN99" s="25"/>
      <c r="CO99" s="21">
        <f t="shared" ref="CO99:CO101" si="353">SUM(CI99:CN99)</f>
        <v>0</v>
      </c>
      <c r="CP99" s="25"/>
      <c r="CQ99" s="25"/>
      <c r="CR99" s="25"/>
      <c r="CS99" s="25"/>
      <c r="CT99" s="25"/>
      <c r="CU99" s="21">
        <f t="shared" ref="CU99:CU101" si="354">SUM(CP99:CT99)</f>
        <v>0</v>
      </c>
      <c r="CV99" s="25">
        <v>0.1</v>
      </c>
      <c r="CW99" s="25"/>
      <c r="CX99" s="25"/>
      <c r="CY99" s="25"/>
      <c r="CZ99" s="21">
        <f t="shared" si="234"/>
        <v>0.1</v>
      </c>
      <c r="DA99" s="25"/>
      <c r="DB99" s="25"/>
      <c r="DC99" s="25"/>
      <c r="DD99" s="21">
        <f t="shared" si="235"/>
        <v>0</v>
      </c>
      <c r="DE99" s="25"/>
      <c r="DF99" s="25"/>
      <c r="DG99" s="25"/>
      <c r="DH99" s="25"/>
      <c r="DI99" s="25"/>
      <c r="DJ99" s="21">
        <f t="shared" ref="DJ99:DJ101" si="355">SUM(DE99:DI99)</f>
        <v>0</v>
      </c>
      <c r="DK99" s="21">
        <f t="shared" si="236"/>
        <v>0.1</v>
      </c>
      <c r="DL99" s="20"/>
      <c r="DM99" s="25"/>
      <c r="DN99" s="21">
        <f t="shared" si="237"/>
        <v>0</v>
      </c>
      <c r="DO99" s="25"/>
      <c r="DP99" s="25"/>
      <c r="DQ99" s="25"/>
      <c r="DR99" s="25"/>
      <c r="DS99" s="25"/>
      <c r="DT99" s="25"/>
      <c r="DU99" s="25"/>
      <c r="DV99" s="25"/>
      <c r="DW99" s="25"/>
      <c r="DX99" s="25"/>
      <c r="DY99" s="25"/>
      <c r="DZ99" s="25"/>
      <c r="EA99" s="21">
        <f t="shared" ref="EA99:EA101" si="356">SUM(DO99:DZ99)</f>
        <v>0</v>
      </c>
      <c r="EB99" s="25"/>
      <c r="EC99" s="25"/>
      <c r="ED99" s="25"/>
      <c r="EE99" s="25"/>
      <c r="EF99" s="25"/>
      <c r="EG99" s="21">
        <f t="shared" ref="EG99:EG101" si="357">SUM(EB99:EF99)</f>
        <v>0</v>
      </c>
      <c r="EH99" s="21">
        <f t="shared" si="238"/>
        <v>0</v>
      </c>
    </row>
    <row r="100" spans="1:138" ht="15" customHeight="1" x14ac:dyDescent="0.25">
      <c r="A100" s="26"/>
      <c r="B100" s="8" t="s">
        <v>208</v>
      </c>
      <c r="C100" s="64" t="s">
        <v>195</v>
      </c>
      <c r="D100" s="25"/>
      <c r="E100" s="25"/>
      <c r="F100" s="25"/>
      <c r="G100" s="25"/>
      <c r="H100" s="25"/>
      <c r="I100" s="25"/>
      <c r="J100" s="25"/>
      <c r="K100" s="25"/>
      <c r="L100" s="25"/>
      <c r="M100" s="25"/>
      <c r="N100" s="25"/>
      <c r="O100" s="19">
        <f t="shared" ref="O100" si="358">SUM(D100:N100)</f>
        <v>0</v>
      </c>
      <c r="P100" s="25"/>
      <c r="Q100" s="25"/>
      <c r="R100" s="25"/>
      <c r="S100" s="19">
        <f t="shared" si="342"/>
        <v>0</v>
      </c>
      <c r="T100" s="25"/>
      <c r="U100" s="25"/>
      <c r="V100" s="25"/>
      <c r="W100" s="25"/>
      <c r="X100" s="25"/>
      <c r="Y100" s="19">
        <f t="shared" si="343"/>
        <v>0</v>
      </c>
      <c r="Z100" s="19">
        <f t="shared" si="344"/>
        <v>0</v>
      </c>
      <c r="AA100" s="20"/>
      <c r="AB100" s="25"/>
      <c r="AC100" s="25"/>
      <c r="AD100" s="25"/>
      <c r="AE100" s="25"/>
      <c r="AF100" s="25"/>
      <c r="AG100" s="19">
        <f t="shared" si="345"/>
        <v>0</v>
      </c>
      <c r="AH100" s="25"/>
      <c r="AI100" s="25"/>
      <c r="AJ100" s="25"/>
      <c r="AK100" s="25"/>
      <c r="AL100" s="25"/>
      <c r="AM100" s="19">
        <f t="shared" si="346"/>
        <v>0</v>
      </c>
      <c r="AN100" s="25"/>
      <c r="AO100" s="25"/>
      <c r="AP100" s="25"/>
      <c r="AQ100" s="25"/>
      <c r="AR100" s="25"/>
      <c r="AS100" s="19">
        <f t="shared" si="347"/>
        <v>0</v>
      </c>
      <c r="AT100" s="25"/>
      <c r="AU100" s="25"/>
      <c r="AV100" s="25"/>
      <c r="AW100" s="25"/>
      <c r="AX100" s="25"/>
      <c r="AY100" s="19">
        <f t="shared" si="348"/>
        <v>0</v>
      </c>
      <c r="AZ100" s="19">
        <f t="shared" si="349"/>
        <v>0</v>
      </c>
      <c r="BA100" s="20"/>
      <c r="BB100" s="25"/>
      <c r="BC100" s="25"/>
      <c r="BD100" s="25"/>
      <c r="BE100" s="25"/>
      <c r="BF100" s="25"/>
      <c r="BG100" s="19">
        <f t="shared" ref="BG100:BG101" si="359">SUM(BB100:BF100)</f>
        <v>0</v>
      </c>
      <c r="BH100" s="25"/>
      <c r="BI100" s="25"/>
      <c r="BJ100" s="25"/>
      <c r="BK100" s="25"/>
      <c r="BL100" s="25"/>
      <c r="BM100" s="19">
        <f t="shared" ref="BM100:BM101" si="360">SUM(BH100:BL100)</f>
        <v>0</v>
      </c>
      <c r="BN100" s="25"/>
      <c r="BO100" s="25"/>
      <c r="BP100" s="25"/>
      <c r="BQ100" s="25"/>
      <c r="BR100" s="25"/>
      <c r="BS100" s="19">
        <f t="shared" si="350"/>
        <v>0</v>
      </c>
      <c r="BT100" s="25"/>
      <c r="BU100" s="25"/>
      <c r="BV100" s="25"/>
      <c r="BW100" s="25"/>
      <c r="BX100" s="25"/>
      <c r="BY100" s="19">
        <f t="shared" ref="BY100:BY101" si="361">SUM(BT100:BX100)</f>
        <v>0</v>
      </c>
      <c r="BZ100" s="19">
        <f t="shared" si="351"/>
        <v>0</v>
      </c>
      <c r="CA100" s="20"/>
      <c r="CB100" s="25"/>
      <c r="CC100" s="25"/>
      <c r="CD100" s="25"/>
      <c r="CE100" s="25"/>
      <c r="CF100" s="25"/>
      <c r="CG100" s="25"/>
      <c r="CH100" s="19">
        <f t="shared" si="352"/>
        <v>0</v>
      </c>
      <c r="CI100" s="25"/>
      <c r="CJ100" s="25"/>
      <c r="CK100" s="25"/>
      <c r="CL100" s="25"/>
      <c r="CM100" s="25"/>
      <c r="CN100" s="25"/>
      <c r="CO100" s="19">
        <f t="shared" si="353"/>
        <v>0</v>
      </c>
      <c r="CP100" s="25"/>
      <c r="CQ100" s="25"/>
      <c r="CR100" s="25"/>
      <c r="CS100" s="25"/>
      <c r="CT100" s="25"/>
      <c r="CU100" s="19">
        <f t="shared" si="354"/>
        <v>0</v>
      </c>
      <c r="CV100" s="25"/>
      <c r="CW100" s="25">
        <v>0.2</v>
      </c>
      <c r="CX100" s="25"/>
      <c r="CY100" s="25"/>
      <c r="CZ100" s="19">
        <f t="shared" si="234"/>
        <v>0.2</v>
      </c>
      <c r="DA100" s="25"/>
      <c r="DB100" s="25"/>
      <c r="DC100" s="25"/>
      <c r="DD100" s="19">
        <f t="shared" ref="DD100:DD101" si="362">SUM(DA100:DC100)</f>
        <v>0</v>
      </c>
      <c r="DE100" s="25"/>
      <c r="DF100" s="25"/>
      <c r="DG100" s="25"/>
      <c r="DH100" s="25"/>
      <c r="DI100" s="25"/>
      <c r="DJ100" s="19">
        <f t="shared" si="355"/>
        <v>0</v>
      </c>
      <c r="DK100" s="19">
        <f t="shared" si="236"/>
        <v>0.2</v>
      </c>
      <c r="DL100" s="20"/>
      <c r="DM100" s="25"/>
      <c r="DN100" s="21">
        <f t="shared" si="237"/>
        <v>0</v>
      </c>
      <c r="DO100" s="25"/>
      <c r="DP100" s="25"/>
      <c r="DQ100" s="25"/>
      <c r="DR100" s="25"/>
      <c r="DS100" s="25"/>
      <c r="DT100" s="25"/>
      <c r="DU100" s="25"/>
      <c r="DV100" s="25"/>
      <c r="DW100" s="25"/>
      <c r="DX100" s="25"/>
      <c r="DY100" s="25"/>
      <c r="DZ100" s="25"/>
      <c r="EA100" s="19">
        <f t="shared" si="356"/>
        <v>0</v>
      </c>
      <c r="EB100" s="25"/>
      <c r="EC100" s="25"/>
      <c r="ED100" s="25"/>
      <c r="EE100" s="25"/>
      <c r="EF100" s="25"/>
      <c r="EG100" s="19">
        <f t="shared" si="357"/>
        <v>0</v>
      </c>
      <c r="EH100" s="21">
        <f t="shared" si="238"/>
        <v>0</v>
      </c>
    </row>
    <row r="101" spans="1:138" ht="15" customHeight="1" x14ac:dyDescent="0.25">
      <c r="A101" s="26"/>
      <c r="B101" s="8" t="s">
        <v>103</v>
      </c>
      <c r="C101" s="64" t="s">
        <v>187</v>
      </c>
      <c r="D101" s="25"/>
      <c r="E101" s="25"/>
      <c r="F101" s="25"/>
      <c r="G101" s="25"/>
      <c r="H101" s="25"/>
      <c r="I101" s="25"/>
      <c r="J101" s="25"/>
      <c r="K101" s="25"/>
      <c r="L101" s="25"/>
      <c r="M101" s="25"/>
      <c r="N101" s="25"/>
      <c r="O101" s="19">
        <f t="shared" ref="O101" si="363">SUM(D101:N101)</f>
        <v>0</v>
      </c>
      <c r="P101" s="25"/>
      <c r="Q101" s="25"/>
      <c r="R101" s="25"/>
      <c r="S101" s="19">
        <f t="shared" si="342"/>
        <v>0</v>
      </c>
      <c r="T101" s="25"/>
      <c r="U101" s="25"/>
      <c r="V101" s="25"/>
      <c r="W101" s="25"/>
      <c r="X101" s="25"/>
      <c r="Y101" s="19">
        <f t="shared" si="343"/>
        <v>0</v>
      </c>
      <c r="Z101" s="19">
        <f t="shared" si="344"/>
        <v>0</v>
      </c>
      <c r="AA101" s="20"/>
      <c r="AB101" s="25"/>
      <c r="AC101" s="25"/>
      <c r="AD101" s="25"/>
      <c r="AE101" s="25"/>
      <c r="AF101" s="25"/>
      <c r="AG101" s="19">
        <f t="shared" si="345"/>
        <v>0</v>
      </c>
      <c r="AH101" s="25"/>
      <c r="AI101" s="25"/>
      <c r="AJ101" s="25"/>
      <c r="AK101" s="25"/>
      <c r="AL101" s="25"/>
      <c r="AM101" s="19">
        <f t="shared" si="346"/>
        <v>0</v>
      </c>
      <c r="AN101" s="25"/>
      <c r="AO101" s="25"/>
      <c r="AP101" s="25"/>
      <c r="AQ101" s="25"/>
      <c r="AR101" s="25"/>
      <c r="AS101" s="19">
        <f t="shared" si="347"/>
        <v>0</v>
      </c>
      <c r="AT101" s="25"/>
      <c r="AU101" s="25"/>
      <c r="AV101" s="25"/>
      <c r="AW101" s="25"/>
      <c r="AX101" s="25"/>
      <c r="AY101" s="19">
        <f t="shared" si="348"/>
        <v>0</v>
      </c>
      <c r="AZ101" s="19">
        <f t="shared" si="349"/>
        <v>0</v>
      </c>
      <c r="BA101" s="20"/>
      <c r="BB101" s="25"/>
      <c r="BC101" s="25"/>
      <c r="BD101" s="25"/>
      <c r="BE101" s="25"/>
      <c r="BF101" s="25"/>
      <c r="BG101" s="19">
        <f t="shared" si="359"/>
        <v>0</v>
      </c>
      <c r="BH101" s="25"/>
      <c r="BI101" s="25"/>
      <c r="BJ101" s="25"/>
      <c r="BK101" s="25"/>
      <c r="BL101" s="25"/>
      <c r="BM101" s="19">
        <f t="shared" si="360"/>
        <v>0</v>
      </c>
      <c r="BN101" s="25"/>
      <c r="BO101" s="25"/>
      <c r="BP101" s="25"/>
      <c r="BQ101" s="25"/>
      <c r="BR101" s="25"/>
      <c r="BS101" s="19">
        <f t="shared" si="350"/>
        <v>0</v>
      </c>
      <c r="BT101" s="25"/>
      <c r="BU101" s="25"/>
      <c r="BV101" s="25"/>
      <c r="BW101" s="25"/>
      <c r="BX101" s="25"/>
      <c r="BY101" s="19">
        <f t="shared" si="361"/>
        <v>0</v>
      </c>
      <c r="BZ101" s="19">
        <f t="shared" si="351"/>
        <v>0</v>
      </c>
      <c r="CA101" s="20"/>
      <c r="CB101" s="25"/>
      <c r="CC101" s="25"/>
      <c r="CD101" s="25"/>
      <c r="CE101" s="25"/>
      <c r="CF101" s="25"/>
      <c r="CG101" s="25"/>
      <c r="CH101" s="19">
        <f t="shared" si="352"/>
        <v>0</v>
      </c>
      <c r="CI101" s="25"/>
      <c r="CJ101" s="25"/>
      <c r="CK101" s="25"/>
      <c r="CL101" s="25"/>
      <c r="CM101" s="25"/>
      <c r="CN101" s="25"/>
      <c r="CO101" s="19">
        <f t="shared" si="353"/>
        <v>0</v>
      </c>
      <c r="CP101" s="25"/>
      <c r="CQ101" s="25"/>
      <c r="CR101" s="25"/>
      <c r="CS101" s="25"/>
      <c r="CT101" s="25"/>
      <c r="CU101" s="19">
        <f t="shared" si="354"/>
        <v>0</v>
      </c>
      <c r="CV101" s="25">
        <v>0.1</v>
      </c>
      <c r="CW101" s="25"/>
      <c r="CX101" s="25"/>
      <c r="CY101" s="25"/>
      <c r="CZ101" s="19">
        <f t="shared" si="234"/>
        <v>0.1</v>
      </c>
      <c r="DA101" s="25"/>
      <c r="DB101" s="25"/>
      <c r="DC101" s="25"/>
      <c r="DD101" s="19">
        <f t="shared" si="362"/>
        <v>0</v>
      </c>
      <c r="DE101" s="25"/>
      <c r="DF101" s="25"/>
      <c r="DG101" s="25"/>
      <c r="DH101" s="25"/>
      <c r="DI101" s="25"/>
      <c r="DJ101" s="19">
        <f t="shared" si="355"/>
        <v>0</v>
      </c>
      <c r="DK101" s="19">
        <f t="shared" si="236"/>
        <v>0.1</v>
      </c>
      <c r="DL101" s="20"/>
      <c r="DM101" s="25"/>
      <c r="DN101" s="21">
        <f t="shared" si="237"/>
        <v>0</v>
      </c>
      <c r="DO101" s="25"/>
      <c r="DP101" s="25"/>
      <c r="DQ101" s="25"/>
      <c r="DR101" s="25"/>
      <c r="DS101" s="25"/>
      <c r="DT101" s="25"/>
      <c r="DU101" s="25"/>
      <c r="DV101" s="25"/>
      <c r="DW101" s="25"/>
      <c r="DX101" s="25"/>
      <c r="DY101" s="25"/>
      <c r="DZ101" s="25"/>
      <c r="EA101" s="19">
        <f t="shared" si="356"/>
        <v>0</v>
      </c>
      <c r="EB101" s="25"/>
      <c r="EC101" s="25"/>
      <c r="ED101" s="25"/>
      <c r="EE101" s="25"/>
      <c r="EF101" s="25"/>
      <c r="EG101" s="19">
        <f t="shared" si="357"/>
        <v>0</v>
      </c>
      <c r="EH101" s="21">
        <f t="shared" si="238"/>
        <v>0</v>
      </c>
    </row>
    <row r="102" spans="1:138" ht="15" customHeight="1" x14ac:dyDescent="0.25">
      <c r="A102" s="26"/>
      <c r="B102" s="8" t="s">
        <v>248</v>
      </c>
      <c r="C102" s="64" t="s">
        <v>187</v>
      </c>
      <c r="D102" s="25"/>
      <c r="E102" s="25"/>
      <c r="F102" s="25"/>
      <c r="G102" s="25"/>
      <c r="H102" s="25"/>
      <c r="I102" s="25"/>
      <c r="J102" s="25"/>
      <c r="K102" s="25"/>
      <c r="L102" s="25"/>
      <c r="M102" s="25"/>
      <c r="N102" s="25"/>
      <c r="O102" s="19">
        <f t="shared" si="257"/>
        <v>0</v>
      </c>
      <c r="P102" s="25"/>
      <c r="Q102" s="25"/>
      <c r="R102" s="25"/>
      <c r="S102" s="19">
        <f t="shared" si="258"/>
        <v>0</v>
      </c>
      <c r="T102" s="25"/>
      <c r="U102" s="25"/>
      <c r="V102" s="25"/>
      <c r="W102" s="25"/>
      <c r="X102" s="25"/>
      <c r="Y102" s="19">
        <f t="shared" si="259"/>
        <v>0</v>
      </c>
      <c r="Z102" s="19">
        <f t="shared" si="293"/>
        <v>0</v>
      </c>
      <c r="AA102" s="20"/>
      <c r="AB102" s="25"/>
      <c r="AC102" s="25"/>
      <c r="AD102" s="25"/>
      <c r="AE102" s="25"/>
      <c r="AF102" s="25"/>
      <c r="AG102" s="19">
        <f t="shared" si="261"/>
        <v>0</v>
      </c>
      <c r="AH102" s="25"/>
      <c r="AI102" s="25"/>
      <c r="AJ102" s="25"/>
      <c r="AK102" s="25"/>
      <c r="AL102" s="25"/>
      <c r="AM102" s="19">
        <f t="shared" si="262"/>
        <v>0</v>
      </c>
      <c r="AN102" s="25"/>
      <c r="AO102" s="25"/>
      <c r="AP102" s="25"/>
      <c r="AQ102" s="25"/>
      <c r="AR102" s="25"/>
      <c r="AS102" s="19">
        <f t="shared" si="263"/>
        <v>0</v>
      </c>
      <c r="AT102" s="25"/>
      <c r="AU102" s="25"/>
      <c r="AV102" s="25"/>
      <c r="AW102" s="25"/>
      <c r="AX102" s="25"/>
      <c r="AY102" s="19">
        <f t="shared" si="264"/>
        <v>0</v>
      </c>
      <c r="AZ102" s="19">
        <f t="shared" si="294"/>
        <v>0</v>
      </c>
      <c r="BA102" s="20"/>
      <c r="BB102" s="25"/>
      <c r="BC102" s="25"/>
      <c r="BD102" s="25"/>
      <c r="BE102" s="25"/>
      <c r="BF102" s="25"/>
      <c r="BG102" s="19">
        <f t="shared" ref="BG102" si="364">SUM(BB102:BF102)</f>
        <v>0</v>
      </c>
      <c r="BH102" s="25"/>
      <c r="BI102" s="25"/>
      <c r="BJ102" s="25"/>
      <c r="BK102" s="25"/>
      <c r="BL102" s="25"/>
      <c r="BM102" s="19">
        <f t="shared" si="295"/>
        <v>0</v>
      </c>
      <c r="BN102" s="25"/>
      <c r="BO102" s="25"/>
      <c r="BP102" s="25"/>
      <c r="BQ102" s="25"/>
      <c r="BR102" s="25"/>
      <c r="BS102" s="19">
        <f t="shared" ref="BS102" si="365">SUM(BN102:BR102)</f>
        <v>0</v>
      </c>
      <c r="BT102" s="25"/>
      <c r="BU102" s="25"/>
      <c r="BV102" s="25"/>
      <c r="BW102" s="25"/>
      <c r="BX102" s="25"/>
      <c r="BY102" s="19">
        <f t="shared" si="296"/>
        <v>0</v>
      </c>
      <c r="BZ102" s="19">
        <f t="shared" ref="BZ102" si="366">SUM(BG102,BM102,BS102,BY102)</f>
        <v>0</v>
      </c>
      <c r="CA102" s="20"/>
      <c r="CB102" s="25"/>
      <c r="CC102" s="25"/>
      <c r="CD102" s="25"/>
      <c r="CE102" s="25"/>
      <c r="CF102" s="25"/>
      <c r="CG102" s="25"/>
      <c r="CH102" s="19">
        <f t="shared" si="269"/>
        <v>0</v>
      </c>
      <c r="CI102" s="25"/>
      <c r="CJ102" s="25"/>
      <c r="CK102" s="25"/>
      <c r="CL102" s="25">
        <v>0.75</v>
      </c>
      <c r="CM102" s="25">
        <v>0.25</v>
      </c>
      <c r="CN102" s="25"/>
      <c r="CO102" s="19">
        <f t="shared" si="270"/>
        <v>1</v>
      </c>
      <c r="CP102" s="25"/>
      <c r="CQ102" s="25"/>
      <c r="CR102" s="25"/>
      <c r="CS102" s="25"/>
      <c r="CT102" s="25"/>
      <c r="CU102" s="19">
        <f t="shared" ref="CU102" si="367">SUM(CP102:CT102)</f>
        <v>0</v>
      </c>
      <c r="CV102" s="25"/>
      <c r="CW102" s="25"/>
      <c r="CX102" s="25"/>
      <c r="CY102" s="25"/>
      <c r="CZ102" s="19">
        <f t="shared" si="234"/>
        <v>0</v>
      </c>
      <c r="DA102" s="25"/>
      <c r="DB102" s="25"/>
      <c r="DC102" s="25"/>
      <c r="DD102" s="19">
        <f t="shared" si="235"/>
        <v>0</v>
      </c>
      <c r="DE102" s="25"/>
      <c r="DF102" s="25"/>
      <c r="DG102" s="25"/>
      <c r="DH102" s="25"/>
      <c r="DI102" s="25"/>
      <c r="DJ102" s="19">
        <f t="shared" si="297"/>
        <v>0</v>
      </c>
      <c r="DK102" s="19">
        <f t="shared" si="236"/>
        <v>1</v>
      </c>
      <c r="DL102" s="20"/>
      <c r="DM102" s="25"/>
      <c r="DN102" s="21">
        <f t="shared" si="237"/>
        <v>0</v>
      </c>
      <c r="DO102" s="25"/>
      <c r="DP102" s="25"/>
      <c r="DQ102" s="25"/>
      <c r="DR102" s="25"/>
      <c r="DS102" s="25"/>
      <c r="DT102" s="25"/>
      <c r="DU102" s="25"/>
      <c r="DV102" s="25"/>
      <c r="DW102" s="25"/>
      <c r="DX102" s="25"/>
      <c r="DY102" s="25"/>
      <c r="DZ102" s="25"/>
      <c r="EA102" s="19">
        <f t="shared" si="298"/>
        <v>0</v>
      </c>
      <c r="EB102" s="25"/>
      <c r="EC102" s="25"/>
      <c r="ED102" s="25"/>
      <c r="EE102" s="25"/>
      <c r="EF102" s="25"/>
      <c r="EG102" s="19">
        <f t="shared" ref="EG102" si="368">SUM(EB102:EF102)</f>
        <v>0</v>
      </c>
      <c r="EH102" s="21">
        <f t="shared" si="238"/>
        <v>0</v>
      </c>
    </row>
    <row r="103" spans="1:138" ht="30" customHeight="1" x14ac:dyDescent="0.25">
      <c r="A103" s="26"/>
      <c r="B103" s="8" t="s">
        <v>104</v>
      </c>
      <c r="C103" s="64" t="s">
        <v>187</v>
      </c>
      <c r="D103" s="25"/>
      <c r="E103" s="25"/>
      <c r="F103" s="25"/>
      <c r="G103" s="25"/>
      <c r="H103" s="25"/>
      <c r="I103" s="25"/>
      <c r="J103" s="25"/>
      <c r="K103" s="25"/>
      <c r="L103" s="25"/>
      <c r="M103" s="25"/>
      <c r="N103" s="25"/>
      <c r="O103" s="19">
        <f t="shared" ref="O103:O148" si="369">SUM(D103:N103)</f>
        <v>0</v>
      </c>
      <c r="P103" s="25"/>
      <c r="Q103" s="25"/>
      <c r="R103" s="25"/>
      <c r="S103" s="19">
        <f t="shared" ref="S103:S148" si="370">SUM(P103:R103)</f>
        <v>0</v>
      </c>
      <c r="T103" s="25"/>
      <c r="U103" s="25"/>
      <c r="V103" s="25"/>
      <c r="W103" s="25"/>
      <c r="X103" s="25"/>
      <c r="Y103" s="19">
        <f t="shared" ref="Y103:Y148" si="371">SUM(T103:X103)</f>
        <v>0</v>
      </c>
      <c r="Z103" s="19">
        <f t="shared" si="260"/>
        <v>0</v>
      </c>
      <c r="AA103" s="20"/>
      <c r="AB103" s="25"/>
      <c r="AC103" s="25"/>
      <c r="AD103" s="25"/>
      <c r="AE103" s="25"/>
      <c r="AF103" s="25"/>
      <c r="AG103" s="19">
        <f t="shared" ref="AG103:AG148" si="372">SUM(AB103:AF103)</f>
        <v>0</v>
      </c>
      <c r="AH103" s="25"/>
      <c r="AI103" s="25"/>
      <c r="AJ103" s="25"/>
      <c r="AK103" s="25">
        <v>2</v>
      </c>
      <c r="AL103" s="25"/>
      <c r="AM103" s="19">
        <f t="shared" ref="AM103:AM148" si="373">SUM(AH103:AL103)</f>
        <v>2</v>
      </c>
      <c r="AN103" s="25"/>
      <c r="AO103" s="25"/>
      <c r="AP103" s="25"/>
      <c r="AQ103" s="25"/>
      <c r="AR103" s="25"/>
      <c r="AS103" s="19">
        <f t="shared" ref="AS103:AS148" si="374">SUM(AN103:AR103)</f>
        <v>0</v>
      </c>
      <c r="AT103" s="25"/>
      <c r="AU103" s="25"/>
      <c r="AV103" s="25"/>
      <c r="AW103" s="25"/>
      <c r="AX103" s="25"/>
      <c r="AY103" s="19">
        <f t="shared" ref="AY103:AY148" si="375">SUM(AT103:AX103)</f>
        <v>0</v>
      </c>
      <c r="AZ103" s="19">
        <f t="shared" ref="AZ103:AZ148" si="376">SUM(AG103,AM103,AS103,AY103)</f>
        <v>2</v>
      </c>
      <c r="BA103" s="20"/>
      <c r="BB103" s="25"/>
      <c r="BC103" s="25"/>
      <c r="BD103" s="25"/>
      <c r="BE103" s="25"/>
      <c r="BF103" s="25"/>
      <c r="BG103" s="19">
        <f t="shared" si="229"/>
        <v>0</v>
      </c>
      <c r="BH103" s="25"/>
      <c r="BI103" s="25"/>
      <c r="BJ103" s="25">
        <v>0.855078</v>
      </c>
      <c r="BK103" s="25">
        <v>0.47366699999999995</v>
      </c>
      <c r="BL103" s="25">
        <v>0.447517</v>
      </c>
      <c r="BM103" s="19">
        <f t="shared" si="266"/>
        <v>1.776262</v>
      </c>
      <c r="BN103" s="25"/>
      <c r="BO103" s="25"/>
      <c r="BP103" s="25"/>
      <c r="BQ103" s="25"/>
      <c r="BR103" s="25"/>
      <c r="BS103" s="19">
        <f t="shared" si="290"/>
        <v>0</v>
      </c>
      <c r="BT103" s="25"/>
      <c r="BU103" s="25"/>
      <c r="BV103" s="25"/>
      <c r="BW103" s="25"/>
      <c r="BX103" s="25"/>
      <c r="BY103" s="19">
        <f t="shared" si="268"/>
        <v>0</v>
      </c>
      <c r="BZ103" s="19">
        <f t="shared" si="232"/>
        <v>1.776262</v>
      </c>
      <c r="CA103" s="20"/>
      <c r="CB103" s="25"/>
      <c r="CC103" s="25">
        <v>1.1867084999999999</v>
      </c>
      <c r="CD103" s="25">
        <v>0.81329150000000006</v>
      </c>
      <c r="CE103" s="25"/>
      <c r="CF103" s="25"/>
      <c r="CG103" s="25"/>
      <c r="CH103" s="19">
        <f t="shared" ref="CH103:CH115" si="377">SUM(CB103:CG103)</f>
        <v>2</v>
      </c>
      <c r="CI103" s="25"/>
      <c r="CJ103" s="25"/>
      <c r="CK103" s="25"/>
      <c r="CL103" s="25"/>
      <c r="CM103" s="25"/>
      <c r="CN103" s="25"/>
      <c r="CO103" s="19">
        <f t="shared" ref="CO103:CO115" si="378">SUM(CI103:CN103)</f>
        <v>0</v>
      </c>
      <c r="CP103" s="25"/>
      <c r="CQ103" s="25"/>
      <c r="CR103" s="25"/>
      <c r="CS103" s="25"/>
      <c r="CT103" s="25"/>
      <c r="CU103" s="19">
        <f t="shared" si="291"/>
        <v>0</v>
      </c>
      <c r="CV103" s="25"/>
      <c r="CW103" s="25"/>
      <c r="CX103" s="25"/>
      <c r="CY103" s="25"/>
      <c r="CZ103" s="19">
        <f t="shared" si="234"/>
        <v>0</v>
      </c>
      <c r="DA103" s="25"/>
      <c r="DB103" s="25"/>
      <c r="DC103" s="25"/>
      <c r="DD103" s="19">
        <f t="shared" si="235"/>
        <v>0</v>
      </c>
      <c r="DE103" s="25"/>
      <c r="DF103" s="25"/>
      <c r="DG103" s="25"/>
      <c r="DH103" s="25"/>
      <c r="DI103" s="25"/>
      <c r="DJ103" s="19">
        <f t="shared" ref="DJ103:DJ114" si="379">SUM(DE103:DI103)</f>
        <v>0</v>
      </c>
      <c r="DK103" s="19">
        <f t="shared" si="236"/>
        <v>2</v>
      </c>
      <c r="DL103" s="20"/>
      <c r="DM103" s="25"/>
      <c r="DN103" s="21">
        <f t="shared" si="237"/>
        <v>0</v>
      </c>
      <c r="DO103" s="25"/>
      <c r="DP103" s="25"/>
      <c r="DQ103" s="25"/>
      <c r="DR103" s="25"/>
      <c r="DS103" s="25"/>
      <c r="DT103" s="25"/>
      <c r="DU103" s="25"/>
      <c r="DV103" s="25"/>
      <c r="DW103" s="25"/>
      <c r="DX103" s="25"/>
      <c r="DY103" s="25"/>
      <c r="DZ103" s="25"/>
      <c r="EA103" s="19">
        <f t="shared" si="272"/>
        <v>0</v>
      </c>
      <c r="EB103" s="25"/>
      <c r="EC103" s="25"/>
      <c r="ED103" s="25"/>
      <c r="EE103" s="25"/>
      <c r="EF103" s="25"/>
      <c r="EG103" s="19">
        <f t="shared" si="292"/>
        <v>0</v>
      </c>
      <c r="EH103" s="21">
        <f t="shared" si="238"/>
        <v>0</v>
      </c>
    </row>
    <row r="104" spans="1:138" x14ac:dyDescent="0.25">
      <c r="A104" s="88"/>
      <c r="B104" s="8" t="s">
        <v>105</v>
      </c>
      <c r="C104" s="64" t="s">
        <v>194</v>
      </c>
      <c r="D104" s="25"/>
      <c r="E104" s="25"/>
      <c r="F104" s="25"/>
      <c r="G104" s="25"/>
      <c r="H104" s="25"/>
      <c r="I104" s="25"/>
      <c r="J104" s="25"/>
      <c r="K104" s="25"/>
      <c r="L104" s="25"/>
      <c r="M104" s="25"/>
      <c r="N104" s="25"/>
      <c r="O104" s="21">
        <f t="shared" si="369"/>
        <v>0</v>
      </c>
      <c r="P104" s="25"/>
      <c r="Q104" s="25"/>
      <c r="R104" s="25"/>
      <c r="S104" s="21">
        <f t="shared" si="370"/>
        <v>0</v>
      </c>
      <c r="T104" s="25"/>
      <c r="U104" s="25"/>
      <c r="V104" s="25"/>
      <c r="W104" s="25"/>
      <c r="X104" s="25"/>
      <c r="Y104" s="21">
        <f t="shared" si="371"/>
        <v>0</v>
      </c>
      <c r="Z104" s="21">
        <f t="shared" si="260"/>
        <v>0</v>
      </c>
      <c r="AA104" s="20"/>
      <c r="AB104" s="25"/>
      <c r="AC104" s="25"/>
      <c r="AD104" s="25"/>
      <c r="AE104" s="25"/>
      <c r="AF104" s="25"/>
      <c r="AG104" s="21">
        <f t="shared" si="372"/>
        <v>0</v>
      </c>
      <c r="AH104" s="25"/>
      <c r="AI104" s="25"/>
      <c r="AJ104" s="25"/>
      <c r="AK104" s="25"/>
      <c r="AL104" s="25"/>
      <c r="AM104" s="21">
        <f t="shared" si="373"/>
        <v>0</v>
      </c>
      <c r="AN104" s="25"/>
      <c r="AO104" s="25"/>
      <c r="AP104" s="25"/>
      <c r="AQ104" s="25"/>
      <c r="AR104" s="25"/>
      <c r="AS104" s="21">
        <f t="shared" si="374"/>
        <v>0</v>
      </c>
      <c r="AT104" s="25"/>
      <c r="AU104" s="25"/>
      <c r="AV104" s="25"/>
      <c r="AW104" s="25"/>
      <c r="AX104" s="25"/>
      <c r="AY104" s="21">
        <f t="shared" si="375"/>
        <v>0</v>
      </c>
      <c r="AZ104" s="21">
        <f t="shared" si="376"/>
        <v>0</v>
      </c>
      <c r="BA104" s="20"/>
      <c r="BB104" s="25"/>
      <c r="BC104" s="25"/>
      <c r="BD104" s="25"/>
      <c r="BE104" s="25"/>
      <c r="BF104" s="25"/>
      <c r="BG104" s="21">
        <f t="shared" ref="BG104" si="380">SUM(BB104:BF104)</f>
        <v>0</v>
      </c>
      <c r="BH104" s="25"/>
      <c r="BI104" s="25"/>
      <c r="BJ104" s="25"/>
      <c r="BK104" s="25"/>
      <c r="BL104" s="25"/>
      <c r="BM104" s="21">
        <f t="shared" si="266"/>
        <v>0</v>
      </c>
      <c r="BN104" s="25"/>
      <c r="BO104" s="25"/>
      <c r="BP104" s="25"/>
      <c r="BQ104" s="25"/>
      <c r="BR104" s="25"/>
      <c r="BS104" s="21">
        <f t="shared" si="290"/>
        <v>0</v>
      </c>
      <c r="BT104" s="25"/>
      <c r="BU104" s="25"/>
      <c r="BV104" s="25"/>
      <c r="BW104" s="25"/>
      <c r="BX104" s="25"/>
      <c r="BY104" s="21">
        <f t="shared" si="268"/>
        <v>0</v>
      </c>
      <c r="BZ104" s="21">
        <f t="shared" si="232"/>
        <v>0</v>
      </c>
      <c r="CA104" s="20"/>
      <c r="CB104" s="25"/>
      <c r="CC104" s="25"/>
      <c r="CD104" s="25"/>
      <c r="CE104" s="25"/>
      <c r="CF104" s="25"/>
      <c r="CG104" s="25"/>
      <c r="CH104" s="21">
        <f t="shared" si="377"/>
        <v>0</v>
      </c>
      <c r="CI104" s="25"/>
      <c r="CJ104" s="25"/>
      <c r="CK104" s="25"/>
      <c r="CL104" s="25"/>
      <c r="CM104" s="25"/>
      <c r="CN104" s="25"/>
      <c r="CO104" s="21">
        <f t="shared" si="378"/>
        <v>0</v>
      </c>
      <c r="CP104" s="25"/>
      <c r="CQ104" s="25"/>
      <c r="CR104" s="25"/>
      <c r="CS104" s="25"/>
      <c r="CT104" s="25"/>
      <c r="CU104" s="21">
        <f t="shared" si="291"/>
        <v>0</v>
      </c>
      <c r="CV104" s="25"/>
      <c r="CW104" s="25"/>
      <c r="CX104" s="25"/>
      <c r="CY104" s="25"/>
      <c r="CZ104" s="21">
        <f t="shared" si="234"/>
        <v>0</v>
      </c>
      <c r="DA104" s="25">
        <v>2</v>
      </c>
      <c r="DB104" s="25"/>
      <c r="DC104" s="25"/>
      <c r="DD104" s="21">
        <f t="shared" si="235"/>
        <v>2</v>
      </c>
      <c r="DE104" s="25"/>
      <c r="DF104" s="25"/>
      <c r="DG104" s="25"/>
      <c r="DH104" s="25"/>
      <c r="DI104" s="25"/>
      <c r="DJ104" s="21">
        <f t="shared" si="379"/>
        <v>0</v>
      </c>
      <c r="DK104" s="21">
        <f t="shared" si="236"/>
        <v>2</v>
      </c>
      <c r="DL104" s="20"/>
      <c r="DM104" s="25"/>
      <c r="DN104" s="21">
        <f t="shared" si="237"/>
        <v>0</v>
      </c>
      <c r="DO104" s="25"/>
      <c r="DP104" s="25"/>
      <c r="DQ104" s="25"/>
      <c r="DR104" s="25"/>
      <c r="DS104" s="25"/>
      <c r="DT104" s="25"/>
      <c r="DU104" s="25"/>
      <c r="DV104" s="25"/>
      <c r="DW104" s="25"/>
      <c r="DX104" s="25"/>
      <c r="DY104" s="25"/>
      <c r="DZ104" s="25"/>
      <c r="EA104" s="21">
        <f t="shared" si="272"/>
        <v>0</v>
      </c>
      <c r="EB104" s="25"/>
      <c r="EC104" s="25"/>
      <c r="ED104" s="25"/>
      <c r="EE104" s="25"/>
      <c r="EF104" s="25"/>
      <c r="EG104" s="21">
        <f t="shared" si="292"/>
        <v>0</v>
      </c>
      <c r="EH104" s="21">
        <f t="shared" si="238"/>
        <v>0</v>
      </c>
    </row>
    <row r="105" spans="1:138" x14ac:dyDescent="0.25">
      <c r="A105" s="26"/>
      <c r="B105" s="8" t="s">
        <v>106</v>
      </c>
      <c r="C105" s="64" t="s">
        <v>187</v>
      </c>
      <c r="D105" s="25"/>
      <c r="E105" s="25"/>
      <c r="F105" s="25"/>
      <c r="G105" s="25"/>
      <c r="H105" s="25"/>
      <c r="I105" s="25"/>
      <c r="J105" s="25"/>
      <c r="K105" s="25"/>
      <c r="L105" s="25"/>
      <c r="M105" s="25"/>
      <c r="N105" s="25"/>
      <c r="O105" s="21">
        <f t="shared" ref="O105:O110" si="381">SUM(D105:N105)</f>
        <v>0</v>
      </c>
      <c r="P105" s="25"/>
      <c r="Q105" s="25"/>
      <c r="R105" s="25"/>
      <c r="S105" s="21">
        <f t="shared" ref="S105:S110" si="382">SUM(P105:R105)</f>
        <v>0</v>
      </c>
      <c r="T105" s="25"/>
      <c r="U105" s="25"/>
      <c r="V105" s="25"/>
      <c r="W105" s="25"/>
      <c r="X105" s="25"/>
      <c r="Y105" s="21">
        <f t="shared" ref="Y105:Y110" si="383">SUM(T105:X105)</f>
        <v>0</v>
      </c>
      <c r="Z105" s="21">
        <f>SUM(O105,S105,Y105)</f>
        <v>0</v>
      </c>
      <c r="AA105" s="20"/>
      <c r="AB105" s="25"/>
      <c r="AC105" s="25"/>
      <c r="AD105" s="25"/>
      <c r="AE105" s="25"/>
      <c r="AF105" s="25"/>
      <c r="AG105" s="21">
        <f t="shared" ref="AG105:AG110" si="384">SUM(AB105:AF105)</f>
        <v>0</v>
      </c>
      <c r="AH105" s="25"/>
      <c r="AI105" s="25"/>
      <c r="AJ105" s="25"/>
      <c r="AK105" s="25"/>
      <c r="AL105" s="25"/>
      <c r="AM105" s="21">
        <f t="shared" ref="AM105:AM110" si="385">SUM(AH105:AL105)</f>
        <v>0</v>
      </c>
      <c r="AN105" s="25"/>
      <c r="AO105" s="25"/>
      <c r="AP105" s="25"/>
      <c r="AQ105" s="25"/>
      <c r="AR105" s="25"/>
      <c r="AS105" s="21">
        <f t="shared" ref="AS105:AS110" si="386">SUM(AN105:AR105)</f>
        <v>0</v>
      </c>
      <c r="AT105" s="25"/>
      <c r="AU105" s="25"/>
      <c r="AV105" s="25"/>
      <c r="AW105" s="25"/>
      <c r="AX105" s="25"/>
      <c r="AY105" s="21">
        <f t="shared" ref="AY105:AY110" si="387">SUM(AT105:AX105)</f>
        <v>0</v>
      </c>
      <c r="AZ105" s="21">
        <f>SUM(AG105,AM105,AS105,AY105)</f>
        <v>0</v>
      </c>
      <c r="BA105" s="20"/>
      <c r="BB105" s="25"/>
      <c r="BC105" s="25"/>
      <c r="BD105" s="25"/>
      <c r="BE105" s="25"/>
      <c r="BF105" s="25"/>
      <c r="BG105" s="21">
        <f t="shared" si="229"/>
        <v>0</v>
      </c>
      <c r="BH105" s="25"/>
      <c r="BI105" s="25"/>
      <c r="BJ105" s="25"/>
      <c r="BK105" s="25"/>
      <c r="BL105" s="25"/>
      <c r="BM105" s="21">
        <f t="shared" ref="BM105" si="388">SUM(BH105:BL105)</f>
        <v>0</v>
      </c>
      <c r="BN105" s="25"/>
      <c r="BO105" s="25"/>
      <c r="BP105" s="25"/>
      <c r="BQ105" s="25"/>
      <c r="BR105" s="25"/>
      <c r="BS105" s="21">
        <f t="shared" si="290"/>
        <v>0</v>
      </c>
      <c r="BT105" s="25"/>
      <c r="BU105" s="25"/>
      <c r="BV105" s="25"/>
      <c r="BW105" s="25"/>
      <c r="BX105" s="25"/>
      <c r="BY105" s="21">
        <f t="shared" ref="BY105" si="389">SUM(BT105:BX105)</f>
        <v>0</v>
      </c>
      <c r="BZ105" s="21">
        <f t="shared" si="232"/>
        <v>0</v>
      </c>
      <c r="CA105" s="20"/>
      <c r="CB105" s="25"/>
      <c r="CC105" s="25"/>
      <c r="CD105" s="25"/>
      <c r="CE105" s="25"/>
      <c r="CF105" s="25"/>
      <c r="CG105" s="25"/>
      <c r="CH105" s="21">
        <f t="shared" ref="CH105:CH110" si="390">SUM(CB105:CG105)</f>
        <v>0</v>
      </c>
      <c r="CI105" s="25"/>
      <c r="CJ105" s="25"/>
      <c r="CK105" s="25"/>
      <c r="CL105" s="25"/>
      <c r="CM105" s="25"/>
      <c r="CN105" s="25"/>
      <c r="CO105" s="21">
        <f t="shared" ref="CO105:CO110" si="391">SUM(CI105:CN105)</f>
        <v>0</v>
      </c>
      <c r="CP105" s="25"/>
      <c r="CQ105" s="25"/>
      <c r="CR105" s="25"/>
      <c r="CS105" s="25"/>
      <c r="CT105" s="25"/>
      <c r="CU105" s="21">
        <f t="shared" si="291"/>
        <v>0</v>
      </c>
      <c r="CV105" s="25">
        <v>0.125</v>
      </c>
      <c r="CW105" s="25"/>
      <c r="CX105" s="25"/>
      <c r="CY105" s="25"/>
      <c r="CZ105" s="21">
        <f t="shared" si="234"/>
        <v>0.125</v>
      </c>
      <c r="DA105" s="25"/>
      <c r="DB105" s="25"/>
      <c r="DC105" s="25"/>
      <c r="DD105" s="21">
        <f t="shared" si="235"/>
        <v>0</v>
      </c>
      <c r="DE105" s="25"/>
      <c r="DF105" s="25"/>
      <c r="DG105" s="25"/>
      <c r="DH105" s="25"/>
      <c r="DI105" s="25"/>
      <c r="DJ105" s="21">
        <f>SUM(DE105:DI105)</f>
        <v>0</v>
      </c>
      <c r="DK105" s="21">
        <f t="shared" si="236"/>
        <v>0.125</v>
      </c>
      <c r="DL105" s="20"/>
      <c r="DM105" s="25"/>
      <c r="DN105" s="21">
        <f t="shared" si="237"/>
        <v>0</v>
      </c>
      <c r="DO105" s="25"/>
      <c r="DP105" s="25"/>
      <c r="DQ105" s="25"/>
      <c r="DR105" s="25"/>
      <c r="DS105" s="25"/>
      <c r="DT105" s="25"/>
      <c r="DU105" s="25"/>
      <c r="DV105" s="25"/>
      <c r="DW105" s="25"/>
      <c r="DX105" s="25"/>
      <c r="DY105" s="25"/>
      <c r="DZ105" s="25"/>
      <c r="EA105" s="21">
        <f>SUM(DO105:DZ105)</f>
        <v>0</v>
      </c>
      <c r="EB105" s="25"/>
      <c r="EC105" s="25"/>
      <c r="ED105" s="25"/>
      <c r="EE105" s="25"/>
      <c r="EF105" s="25"/>
      <c r="EG105" s="21">
        <f>SUM(EB105:EF105)</f>
        <v>0</v>
      </c>
      <c r="EH105" s="21">
        <f t="shared" si="238"/>
        <v>0</v>
      </c>
    </row>
    <row r="106" spans="1:138" x14ac:dyDescent="0.25">
      <c r="A106" s="88"/>
      <c r="B106" s="8" t="s">
        <v>107</v>
      </c>
      <c r="C106" s="64" t="s">
        <v>187</v>
      </c>
      <c r="D106" s="25"/>
      <c r="E106" s="25"/>
      <c r="F106" s="25"/>
      <c r="G106" s="25"/>
      <c r="H106" s="25"/>
      <c r="I106" s="25"/>
      <c r="J106" s="25"/>
      <c r="K106" s="25"/>
      <c r="L106" s="25"/>
      <c r="M106" s="25"/>
      <c r="N106" s="25"/>
      <c r="O106" s="21">
        <f>SUM(D106:N106)</f>
        <v>0</v>
      </c>
      <c r="P106" s="25"/>
      <c r="Q106" s="25"/>
      <c r="R106" s="25"/>
      <c r="S106" s="21">
        <f>SUM(P106:R106)</f>
        <v>0</v>
      </c>
      <c r="T106" s="25"/>
      <c r="U106" s="25"/>
      <c r="V106" s="25"/>
      <c r="W106" s="25"/>
      <c r="X106" s="25"/>
      <c r="Y106" s="21">
        <f>SUM(T106:X106)</f>
        <v>0</v>
      </c>
      <c r="Z106" s="21">
        <f t="shared" ref="Z106" si="392">SUM(O106,S106,Y106)</f>
        <v>0</v>
      </c>
      <c r="AA106" s="20"/>
      <c r="AB106" s="25"/>
      <c r="AC106" s="25"/>
      <c r="AD106" s="25"/>
      <c r="AE106" s="25"/>
      <c r="AF106" s="25"/>
      <c r="AG106" s="21">
        <f>SUM(AB106:AF106)</f>
        <v>0</v>
      </c>
      <c r="AH106" s="25"/>
      <c r="AI106" s="25"/>
      <c r="AJ106" s="25"/>
      <c r="AK106" s="25"/>
      <c r="AL106" s="25"/>
      <c r="AM106" s="21">
        <f>SUM(AH106:AL106)</f>
        <v>0</v>
      </c>
      <c r="AN106" s="25"/>
      <c r="AO106" s="25"/>
      <c r="AP106" s="25"/>
      <c r="AQ106" s="25"/>
      <c r="AR106" s="25"/>
      <c r="AS106" s="21">
        <f>SUM(AN106:AR106)</f>
        <v>0</v>
      </c>
      <c r="AT106" s="25"/>
      <c r="AU106" s="25"/>
      <c r="AV106" s="25"/>
      <c r="AW106" s="25"/>
      <c r="AX106" s="25"/>
      <c r="AY106" s="21">
        <f>SUM(AT106:AX106)</f>
        <v>0</v>
      </c>
      <c r="AZ106" s="21">
        <f t="shared" ref="AZ106" si="393">SUM(AG106,AM106,AS106,AY106)</f>
        <v>0</v>
      </c>
      <c r="BA106" s="20"/>
      <c r="BB106" s="25"/>
      <c r="BC106" s="25"/>
      <c r="BD106" s="25"/>
      <c r="BE106" s="25"/>
      <c r="BF106" s="25"/>
      <c r="BG106" s="21">
        <f t="shared" ref="BG106" si="394">SUM(BB106:BF106)</f>
        <v>0</v>
      </c>
      <c r="BH106" s="25"/>
      <c r="BI106" s="25"/>
      <c r="BJ106" s="25"/>
      <c r="BK106" s="25"/>
      <c r="BL106" s="25"/>
      <c r="BM106" s="21">
        <f t="shared" ref="BM106:BM110" si="395">SUM(BH106:BL106)</f>
        <v>0</v>
      </c>
      <c r="BN106" s="25"/>
      <c r="BO106" s="25"/>
      <c r="BP106" s="25"/>
      <c r="BQ106" s="25"/>
      <c r="BR106" s="25"/>
      <c r="BS106" s="21">
        <f>SUM(BN106:BR106)</f>
        <v>0</v>
      </c>
      <c r="BT106" s="25"/>
      <c r="BU106" s="25"/>
      <c r="BV106" s="25"/>
      <c r="BW106" s="25"/>
      <c r="BX106" s="25"/>
      <c r="BY106" s="21">
        <f t="shared" ref="BY106:BY110" si="396">SUM(BT106:BX106)</f>
        <v>0</v>
      </c>
      <c r="BZ106" s="21">
        <f t="shared" ref="BZ106" si="397">SUM(BG106,BM106,BS106,BY106)</f>
        <v>0</v>
      </c>
      <c r="CA106" s="20"/>
      <c r="CB106" s="25"/>
      <c r="CC106" s="25"/>
      <c r="CD106" s="25">
        <v>0.25</v>
      </c>
      <c r="CE106" s="25"/>
      <c r="CF106" s="25"/>
      <c r="CG106" s="25"/>
      <c r="CH106" s="21">
        <f>SUM(CB106:CG106)</f>
        <v>0.25</v>
      </c>
      <c r="CI106" s="25"/>
      <c r="CJ106" s="25"/>
      <c r="CK106" s="25">
        <v>0.1</v>
      </c>
      <c r="CL106" s="25"/>
      <c r="CM106" s="25"/>
      <c r="CN106" s="25"/>
      <c r="CO106" s="21">
        <f>SUM(CI106:CN106)</f>
        <v>0.1</v>
      </c>
      <c r="CP106" s="25"/>
      <c r="CQ106" s="25"/>
      <c r="CR106" s="25"/>
      <c r="CS106" s="25"/>
      <c r="CT106" s="25"/>
      <c r="CU106" s="21">
        <f t="shared" si="291"/>
        <v>0</v>
      </c>
      <c r="CV106" s="25">
        <v>2.3045</v>
      </c>
      <c r="CW106" s="25"/>
      <c r="CX106" s="25"/>
      <c r="CY106" s="25"/>
      <c r="CZ106" s="21">
        <f t="shared" si="234"/>
        <v>2.3045</v>
      </c>
      <c r="DA106" s="25"/>
      <c r="DB106" s="25"/>
      <c r="DC106" s="25"/>
      <c r="DD106" s="21">
        <f t="shared" si="235"/>
        <v>0</v>
      </c>
      <c r="DE106" s="25"/>
      <c r="DF106" s="25"/>
      <c r="DG106" s="25"/>
      <c r="DH106" s="25"/>
      <c r="DI106" s="25"/>
      <c r="DJ106" s="21">
        <f t="shared" ref="DJ106" si="398">SUM(DE106:DI106)</f>
        <v>0</v>
      </c>
      <c r="DK106" s="21">
        <f t="shared" si="236"/>
        <v>2.6545000000000001</v>
      </c>
      <c r="DL106" s="20"/>
      <c r="DM106" s="25"/>
      <c r="DN106" s="21">
        <f t="shared" si="237"/>
        <v>0</v>
      </c>
      <c r="DO106" s="25"/>
      <c r="DP106" s="25"/>
      <c r="DQ106" s="25"/>
      <c r="DR106" s="25"/>
      <c r="DS106" s="25"/>
      <c r="DT106" s="25"/>
      <c r="DU106" s="25"/>
      <c r="DV106" s="25"/>
      <c r="DW106" s="25"/>
      <c r="DX106" s="25"/>
      <c r="DY106" s="25"/>
      <c r="DZ106" s="25"/>
      <c r="EA106" s="21">
        <f t="shared" ref="EA106" si="399">SUM(DO106:DZ106)</f>
        <v>0</v>
      </c>
      <c r="EB106" s="25"/>
      <c r="EC106" s="25"/>
      <c r="ED106" s="25"/>
      <c r="EE106" s="25"/>
      <c r="EF106" s="25"/>
      <c r="EG106" s="21">
        <f t="shared" ref="EG106" si="400">SUM(EB106:EF106)</f>
        <v>0</v>
      </c>
      <c r="EH106" s="21">
        <f t="shared" si="238"/>
        <v>0</v>
      </c>
    </row>
    <row r="107" spans="1:138" x14ac:dyDescent="0.25">
      <c r="A107" s="88"/>
      <c r="B107" s="8" t="s">
        <v>108</v>
      </c>
      <c r="C107" s="64" t="s">
        <v>187</v>
      </c>
      <c r="D107" s="25"/>
      <c r="E107" s="25"/>
      <c r="F107" s="25"/>
      <c r="G107" s="25"/>
      <c r="H107" s="25"/>
      <c r="I107" s="25"/>
      <c r="J107" s="25"/>
      <c r="K107" s="25"/>
      <c r="L107" s="25"/>
      <c r="M107" s="25"/>
      <c r="N107" s="25"/>
      <c r="O107" s="21">
        <f t="shared" si="381"/>
        <v>0</v>
      </c>
      <c r="P107" s="25"/>
      <c r="Q107" s="25"/>
      <c r="R107" s="25"/>
      <c r="S107" s="21">
        <f t="shared" si="382"/>
        <v>0</v>
      </c>
      <c r="T107" s="25"/>
      <c r="U107" s="25"/>
      <c r="V107" s="25"/>
      <c r="W107" s="25"/>
      <c r="X107" s="25"/>
      <c r="Y107" s="21">
        <f t="shared" si="383"/>
        <v>0</v>
      </c>
      <c r="Z107" s="21">
        <f t="shared" ref="Z107" si="401">SUM(O107,S107,Y107)</f>
        <v>0</v>
      </c>
      <c r="AA107" s="20"/>
      <c r="AB107" s="25"/>
      <c r="AC107" s="25"/>
      <c r="AD107" s="25"/>
      <c r="AE107" s="25"/>
      <c r="AF107" s="25"/>
      <c r="AG107" s="21">
        <f t="shared" si="384"/>
        <v>0</v>
      </c>
      <c r="AH107" s="25"/>
      <c r="AI107" s="25"/>
      <c r="AJ107" s="25"/>
      <c r="AK107" s="25"/>
      <c r="AL107" s="25"/>
      <c r="AM107" s="21">
        <f t="shared" si="385"/>
        <v>0</v>
      </c>
      <c r="AN107" s="25"/>
      <c r="AO107" s="25"/>
      <c r="AP107" s="25"/>
      <c r="AQ107" s="25"/>
      <c r="AR107" s="25"/>
      <c r="AS107" s="21">
        <f t="shared" si="386"/>
        <v>0</v>
      </c>
      <c r="AT107" s="25"/>
      <c r="AU107" s="25"/>
      <c r="AV107" s="25"/>
      <c r="AW107" s="25"/>
      <c r="AX107" s="25"/>
      <c r="AY107" s="21">
        <f t="shared" si="387"/>
        <v>0</v>
      </c>
      <c r="AZ107" s="21">
        <f t="shared" ref="AZ107" si="402">SUM(AG107,AM107,AS107,AY107)</f>
        <v>0</v>
      </c>
      <c r="BA107" s="20"/>
      <c r="BB107" s="25"/>
      <c r="BC107" s="25"/>
      <c r="BD107" s="25"/>
      <c r="BE107" s="25"/>
      <c r="BF107" s="25"/>
      <c r="BG107" s="21">
        <f t="shared" si="229"/>
        <v>0</v>
      </c>
      <c r="BH107" s="25"/>
      <c r="BI107" s="25"/>
      <c r="BJ107" s="25"/>
      <c r="BK107" s="25"/>
      <c r="BL107" s="25"/>
      <c r="BM107" s="21">
        <f t="shared" si="395"/>
        <v>0</v>
      </c>
      <c r="BN107" s="25"/>
      <c r="BO107" s="25"/>
      <c r="BP107" s="25"/>
      <c r="BQ107" s="25"/>
      <c r="BR107" s="25"/>
      <c r="BS107" s="21">
        <f t="shared" si="290"/>
        <v>0</v>
      </c>
      <c r="BT107" s="25"/>
      <c r="BU107" s="25"/>
      <c r="BV107" s="25"/>
      <c r="BW107" s="25"/>
      <c r="BX107" s="25"/>
      <c r="BY107" s="21">
        <f t="shared" si="396"/>
        <v>0</v>
      </c>
      <c r="BZ107" s="21">
        <f t="shared" si="232"/>
        <v>0</v>
      </c>
      <c r="CA107" s="20"/>
      <c r="CB107" s="25"/>
      <c r="CC107" s="25"/>
      <c r="CD107" s="25"/>
      <c r="CE107" s="25"/>
      <c r="CF107" s="25"/>
      <c r="CG107" s="25"/>
      <c r="CH107" s="21">
        <f t="shared" si="390"/>
        <v>0</v>
      </c>
      <c r="CI107" s="25"/>
      <c r="CJ107" s="25"/>
      <c r="CK107" s="25"/>
      <c r="CL107" s="25"/>
      <c r="CM107" s="25"/>
      <c r="CN107" s="25"/>
      <c r="CO107" s="21">
        <f t="shared" si="391"/>
        <v>0</v>
      </c>
      <c r="CP107" s="25"/>
      <c r="CQ107" s="25"/>
      <c r="CR107" s="25"/>
      <c r="CS107" s="25"/>
      <c r="CT107" s="25"/>
      <c r="CU107" s="21">
        <f t="shared" si="291"/>
        <v>0</v>
      </c>
      <c r="CV107" s="25">
        <v>18</v>
      </c>
      <c r="CW107" s="25"/>
      <c r="CX107" s="25"/>
      <c r="CY107" s="25"/>
      <c r="CZ107" s="21">
        <f t="shared" si="234"/>
        <v>18</v>
      </c>
      <c r="DA107" s="25"/>
      <c r="DB107" s="25"/>
      <c r="DC107" s="25"/>
      <c r="DD107" s="21">
        <f t="shared" si="235"/>
        <v>0</v>
      </c>
      <c r="DE107" s="25"/>
      <c r="DF107" s="25"/>
      <c r="DG107" s="25"/>
      <c r="DH107" s="25"/>
      <c r="DI107" s="25"/>
      <c r="DJ107" s="21">
        <f t="shared" ref="DJ107" si="403">SUM(DE107:DI107)</f>
        <v>0</v>
      </c>
      <c r="DK107" s="21">
        <f t="shared" si="236"/>
        <v>18</v>
      </c>
      <c r="DL107" s="20"/>
      <c r="DM107" s="25"/>
      <c r="DN107" s="21">
        <f t="shared" si="237"/>
        <v>0</v>
      </c>
      <c r="DO107" s="25"/>
      <c r="DP107" s="25"/>
      <c r="DQ107" s="25"/>
      <c r="DR107" s="25"/>
      <c r="DS107" s="25"/>
      <c r="DT107" s="25"/>
      <c r="DU107" s="25"/>
      <c r="DV107" s="25"/>
      <c r="DW107" s="25"/>
      <c r="DX107" s="25"/>
      <c r="DY107" s="25"/>
      <c r="DZ107" s="25"/>
      <c r="EA107" s="21">
        <f t="shared" ref="EA107" si="404">SUM(DO107:DZ107)</f>
        <v>0</v>
      </c>
      <c r="EB107" s="25"/>
      <c r="EC107" s="25"/>
      <c r="ED107" s="25"/>
      <c r="EE107" s="25"/>
      <c r="EF107" s="25"/>
      <c r="EG107" s="21">
        <f t="shared" ref="EG107" si="405">SUM(EB107:EF107)</f>
        <v>0</v>
      </c>
      <c r="EH107" s="21">
        <f t="shared" si="238"/>
        <v>0</v>
      </c>
    </row>
    <row r="108" spans="1:138" ht="15" customHeight="1" x14ac:dyDescent="0.25">
      <c r="A108" s="26"/>
      <c r="B108" s="8" t="s">
        <v>109</v>
      </c>
      <c r="C108" s="64" t="s">
        <v>187</v>
      </c>
      <c r="D108" s="25"/>
      <c r="E108" s="25"/>
      <c r="F108" s="25"/>
      <c r="G108" s="25"/>
      <c r="H108" s="25"/>
      <c r="I108" s="25"/>
      <c r="J108" s="25"/>
      <c r="K108" s="25"/>
      <c r="L108" s="25"/>
      <c r="M108" s="25"/>
      <c r="N108" s="25"/>
      <c r="O108" s="19">
        <f t="shared" si="381"/>
        <v>0</v>
      </c>
      <c r="P108" s="25"/>
      <c r="Q108" s="25"/>
      <c r="R108" s="25"/>
      <c r="S108" s="19">
        <f t="shared" si="382"/>
        <v>0</v>
      </c>
      <c r="T108" s="25"/>
      <c r="U108" s="25"/>
      <c r="V108" s="25"/>
      <c r="W108" s="25"/>
      <c r="X108" s="25"/>
      <c r="Y108" s="19">
        <f t="shared" si="383"/>
        <v>0</v>
      </c>
      <c r="Z108" s="19">
        <f>SUM(O108,S108,Y108)</f>
        <v>0</v>
      </c>
      <c r="AA108" s="20"/>
      <c r="AB108" s="25"/>
      <c r="AC108" s="25"/>
      <c r="AD108" s="25"/>
      <c r="AE108" s="25"/>
      <c r="AF108" s="25"/>
      <c r="AG108" s="19">
        <f t="shared" si="384"/>
        <v>0</v>
      </c>
      <c r="AH108" s="25"/>
      <c r="AI108" s="25"/>
      <c r="AJ108" s="25"/>
      <c r="AK108" s="25"/>
      <c r="AL108" s="25"/>
      <c r="AM108" s="19">
        <f t="shared" si="385"/>
        <v>0</v>
      </c>
      <c r="AN108" s="25"/>
      <c r="AO108" s="25"/>
      <c r="AP108" s="25"/>
      <c r="AQ108" s="25"/>
      <c r="AR108" s="25"/>
      <c r="AS108" s="19">
        <f t="shared" si="386"/>
        <v>0</v>
      </c>
      <c r="AT108" s="25"/>
      <c r="AU108" s="25"/>
      <c r="AV108" s="25"/>
      <c r="AW108" s="25"/>
      <c r="AX108" s="25"/>
      <c r="AY108" s="19">
        <f t="shared" si="387"/>
        <v>0</v>
      </c>
      <c r="AZ108" s="19">
        <f>SUM(AG108,AM108,AS108,AY108)</f>
        <v>0</v>
      </c>
      <c r="BA108" s="20"/>
      <c r="BB108" s="25"/>
      <c r="BC108" s="25"/>
      <c r="BD108" s="25"/>
      <c r="BE108" s="25"/>
      <c r="BF108" s="25"/>
      <c r="BG108" s="19">
        <f t="shared" si="229"/>
        <v>0</v>
      </c>
      <c r="BH108" s="25"/>
      <c r="BI108" s="25">
        <v>0.39018643268000003</v>
      </c>
      <c r="BJ108" s="25">
        <v>0.86563832288888898</v>
      </c>
      <c r="BK108" s="25">
        <v>1.224194</v>
      </c>
      <c r="BL108" s="25">
        <v>1.51998124443111</v>
      </c>
      <c r="BM108" s="21">
        <f t="shared" si="395"/>
        <v>3.9999999999999991</v>
      </c>
      <c r="BN108" s="25"/>
      <c r="BO108" s="25"/>
      <c r="BP108" s="25"/>
      <c r="BQ108" s="25"/>
      <c r="BR108" s="25"/>
      <c r="BS108" s="21">
        <f t="shared" si="290"/>
        <v>0</v>
      </c>
      <c r="BT108" s="25"/>
      <c r="BU108" s="25"/>
      <c r="BV108" s="25"/>
      <c r="BW108" s="25"/>
      <c r="BX108" s="25"/>
      <c r="BY108" s="21">
        <f t="shared" si="396"/>
        <v>0</v>
      </c>
      <c r="BZ108" s="21">
        <f t="shared" si="232"/>
        <v>3.9999999999999991</v>
      </c>
      <c r="CA108" s="20"/>
      <c r="CB108" s="25"/>
      <c r="CC108" s="25"/>
      <c r="CD108" s="25"/>
      <c r="CE108" s="25"/>
      <c r="CF108" s="25"/>
      <c r="CG108" s="25"/>
      <c r="CH108" s="19">
        <f t="shared" si="390"/>
        <v>0</v>
      </c>
      <c r="CI108" s="25"/>
      <c r="CJ108" s="25"/>
      <c r="CK108" s="25">
        <v>1</v>
      </c>
      <c r="CL108" s="25">
        <v>1.5</v>
      </c>
      <c r="CM108" s="25">
        <v>1.5</v>
      </c>
      <c r="CN108" s="25"/>
      <c r="CO108" s="19">
        <f t="shared" si="391"/>
        <v>4</v>
      </c>
      <c r="CP108" s="25"/>
      <c r="CQ108" s="25"/>
      <c r="CR108" s="25"/>
      <c r="CS108" s="25"/>
      <c r="CT108" s="25"/>
      <c r="CU108" s="21">
        <f>SUM(CP108:CT108)</f>
        <v>0</v>
      </c>
      <c r="CV108" s="25"/>
      <c r="CW108" s="25"/>
      <c r="CX108" s="25"/>
      <c r="CY108" s="25"/>
      <c r="CZ108" s="19">
        <f t="shared" si="234"/>
        <v>0</v>
      </c>
      <c r="DA108" s="25"/>
      <c r="DB108" s="25"/>
      <c r="DC108" s="25"/>
      <c r="DD108" s="19">
        <f t="shared" si="235"/>
        <v>0</v>
      </c>
      <c r="DE108" s="25"/>
      <c r="DF108" s="25"/>
      <c r="DG108" s="25"/>
      <c r="DH108" s="25"/>
      <c r="DI108" s="25"/>
      <c r="DJ108" s="21">
        <f>SUM(DE108:DI108)</f>
        <v>0</v>
      </c>
      <c r="DK108" s="21">
        <f t="shared" si="236"/>
        <v>4</v>
      </c>
      <c r="DL108" s="20"/>
      <c r="DM108" s="25"/>
      <c r="DN108" s="21">
        <f t="shared" si="237"/>
        <v>0</v>
      </c>
      <c r="DO108" s="25"/>
      <c r="DP108" s="25"/>
      <c r="DQ108" s="25"/>
      <c r="DR108" s="25"/>
      <c r="DS108" s="25"/>
      <c r="DT108" s="25"/>
      <c r="DU108" s="25"/>
      <c r="DV108" s="25"/>
      <c r="DW108" s="25"/>
      <c r="DX108" s="25"/>
      <c r="DY108" s="25"/>
      <c r="DZ108" s="25"/>
      <c r="EA108" s="21">
        <f>SUM(DO108:DZ108)</f>
        <v>0</v>
      </c>
      <c r="EB108" s="25"/>
      <c r="EC108" s="25"/>
      <c r="ED108" s="25"/>
      <c r="EE108" s="25"/>
      <c r="EF108" s="25"/>
      <c r="EG108" s="21">
        <f>SUM(EB108:EF108)</f>
        <v>0</v>
      </c>
      <c r="EH108" s="21">
        <f t="shared" si="238"/>
        <v>0</v>
      </c>
    </row>
    <row r="109" spans="1:138" x14ac:dyDescent="0.25">
      <c r="A109" s="88">
        <v>19</v>
      </c>
      <c r="B109" s="8" t="s">
        <v>110</v>
      </c>
      <c r="C109" s="64" t="s">
        <v>187</v>
      </c>
      <c r="D109" s="25"/>
      <c r="E109" s="25"/>
      <c r="F109" s="25"/>
      <c r="G109" s="25"/>
      <c r="H109" s="25"/>
      <c r="I109" s="25"/>
      <c r="J109" s="25"/>
      <c r="K109" s="25"/>
      <c r="L109" s="25"/>
      <c r="M109" s="25"/>
      <c r="N109" s="25"/>
      <c r="O109" s="21">
        <f t="shared" si="381"/>
        <v>0</v>
      </c>
      <c r="P109" s="25"/>
      <c r="Q109" s="25"/>
      <c r="R109" s="25"/>
      <c r="S109" s="21">
        <f t="shared" si="382"/>
        <v>0</v>
      </c>
      <c r="T109" s="25"/>
      <c r="U109" s="25"/>
      <c r="V109" s="25"/>
      <c r="W109" s="25"/>
      <c r="X109" s="25"/>
      <c r="Y109" s="21">
        <f t="shared" si="383"/>
        <v>0</v>
      </c>
      <c r="Z109" s="21">
        <f t="shared" ref="Z109" si="406">SUM(O109,S109,Y109)</f>
        <v>0</v>
      </c>
      <c r="AA109" s="20"/>
      <c r="AB109" s="25"/>
      <c r="AC109" s="25"/>
      <c r="AD109" s="25"/>
      <c r="AE109" s="25"/>
      <c r="AF109" s="25"/>
      <c r="AG109" s="21">
        <f t="shared" si="384"/>
        <v>0</v>
      </c>
      <c r="AH109" s="25"/>
      <c r="AI109" s="25"/>
      <c r="AJ109" s="25"/>
      <c r="AK109" s="25"/>
      <c r="AL109" s="25"/>
      <c r="AM109" s="21">
        <f t="shared" si="385"/>
        <v>0</v>
      </c>
      <c r="AN109" s="25"/>
      <c r="AO109" s="25"/>
      <c r="AP109" s="25"/>
      <c r="AQ109" s="25"/>
      <c r="AR109" s="25"/>
      <c r="AS109" s="21">
        <f t="shared" si="386"/>
        <v>0</v>
      </c>
      <c r="AT109" s="25"/>
      <c r="AU109" s="25"/>
      <c r="AV109" s="25"/>
      <c r="AW109" s="25"/>
      <c r="AX109" s="25"/>
      <c r="AY109" s="21">
        <f t="shared" si="387"/>
        <v>0</v>
      </c>
      <c r="AZ109" s="21">
        <f t="shared" ref="AZ109" si="407">SUM(AG109,AM109,AS109,AY109)</f>
        <v>0</v>
      </c>
      <c r="BA109" s="20"/>
      <c r="BB109" s="25"/>
      <c r="BC109" s="25"/>
      <c r="BD109" s="25"/>
      <c r="BE109" s="25"/>
      <c r="BF109" s="25"/>
      <c r="BG109" s="21">
        <f t="shared" ref="BG109" si="408">SUM(BB109:BF109)</f>
        <v>0</v>
      </c>
      <c r="BH109" s="25"/>
      <c r="BI109" s="25"/>
      <c r="BJ109" s="25"/>
      <c r="BK109" s="25"/>
      <c r="BL109" s="25"/>
      <c r="BM109" s="21">
        <f t="shared" si="395"/>
        <v>0</v>
      </c>
      <c r="BN109" s="25"/>
      <c r="BO109" s="25"/>
      <c r="BP109" s="25"/>
      <c r="BQ109" s="25"/>
      <c r="BR109" s="25"/>
      <c r="BS109" s="21">
        <f t="shared" si="290"/>
        <v>0</v>
      </c>
      <c r="BT109" s="25"/>
      <c r="BU109" s="25"/>
      <c r="BV109" s="25"/>
      <c r="BW109" s="25"/>
      <c r="BX109" s="25"/>
      <c r="BY109" s="21">
        <f t="shared" si="396"/>
        <v>0</v>
      </c>
      <c r="BZ109" s="21">
        <f t="shared" si="232"/>
        <v>0</v>
      </c>
      <c r="CA109" s="20"/>
      <c r="CB109" s="25"/>
      <c r="CC109" s="25">
        <v>0.25</v>
      </c>
      <c r="CD109" s="25">
        <v>1.2480740000000001E-2</v>
      </c>
      <c r="CE109" s="25"/>
      <c r="CF109" s="25"/>
      <c r="CG109" s="25"/>
      <c r="CH109" s="21">
        <f t="shared" si="390"/>
        <v>0.26248073999999999</v>
      </c>
      <c r="CI109" s="25"/>
      <c r="CJ109" s="25"/>
      <c r="CK109" s="25"/>
      <c r="CL109" s="25"/>
      <c r="CM109" s="25"/>
      <c r="CN109" s="25"/>
      <c r="CO109" s="21">
        <f t="shared" si="391"/>
        <v>0</v>
      </c>
      <c r="CP109" s="25"/>
      <c r="CQ109" s="25"/>
      <c r="CR109" s="25"/>
      <c r="CS109" s="25"/>
      <c r="CT109" s="25"/>
      <c r="CU109" s="21">
        <f t="shared" ref="CU109" si="409">SUM(CP109:CT109)</f>
        <v>0</v>
      </c>
      <c r="CV109" s="25"/>
      <c r="CW109" s="25"/>
      <c r="CX109" s="25"/>
      <c r="CY109" s="25"/>
      <c r="CZ109" s="21">
        <f t="shared" si="234"/>
        <v>0</v>
      </c>
      <c r="DA109" s="25">
        <v>7.1470200199999994</v>
      </c>
      <c r="DB109" s="25">
        <v>0.43360470000000001</v>
      </c>
      <c r="DC109" s="25">
        <v>2.9210259999999998E-2</v>
      </c>
      <c r="DD109" s="21">
        <f t="shared" si="235"/>
        <v>7.6098349799999996</v>
      </c>
      <c r="DE109" s="25"/>
      <c r="DF109" s="25"/>
      <c r="DG109" s="25"/>
      <c r="DH109" s="25"/>
      <c r="DI109" s="25"/>
      <c r="DJ109" s="21">
        <f t="shared" ref="DJ109" si="410">SUM(DE109:DI109)</f>
        <v>0</v>
      </c>
      <c r="DK109" s="21">
        <f t="shared" si="236"/>
        <v>7.8723157199999996</v>
      </c>
      <c r="DL109" s="20"/>
      <c r="DM109" s="25"/>
      <c r="DN109" s="21">
        <f t="shared" si="237"/>
        <v>0</v>
      </c>
      <c r="DO109" s="25"/>
      <c r="DP109" s="25"/>
      <c r="DQ109" s="25"/>
      <c r="DR109" s="25"/>
      <c r="DS109" s="25"/>
      <c r="DT109" s="25"/>
      <c r="DU109" s="25"/>
      <c r="DV109" s="25"/>
      <c r="DW109" s="25"/>
      <c r="DX109" s="25"/>
      <c r="DY109" s="25"/>
      <c r="DZ109" s="25"/>
      <c r="EA109" s="21">
        <f t="shared" ref="EA109" si="411">SUM(DO109:DZ109)</f>
        <v>0</v>
      </c>
      <c r="EB109" s="25"/>
      <c r="EC109" s="25"/>
      <c r="ED109" s="25"/>
      <c r="EE109" s="25"/>
      <c r="EF109" s="25"/>
      <c r="EG109" s="21">
        <f t="shared" ref="EG109" si="412">SUM(EB109:EF109)</f>
        <v>0</v>
      </c>
      <c r="EH109" s="21">
        <f t="shared" si="238"/>
        <v>0</v>
      </c>
    </row>
    <row r="110" spans="1:138" ht="31.5" customHeight="1" x14ac:dyDescent="0.25">
      <c r="A110" s="26"/>
      <c r="B110" s="8" t="s">
        <v>111</v>
      </c>
      <c r="C110" s="64" t="s">
        <v>187</v>
      </c>
      <c r="D110" s="25"/>
      <c r="E110" s="25"/>
      <c r="F110" s="25"/>
      <c r="G110" s="25"/>
      <c r="H110" s="25"/>
      <c r="I110" s="25"/>
      <c r="J110" s="25"/>
      <c r="K110" s="25"/>
      <c r="L110" s="25"/>
      <c r="M110" s="25"/>
      <c r="N110" s="25"/>
      <c r="O110" s="21">
        <f t="shared" si="381"/>
        <v>0</v>
      </c>
      <c r="P110" s="25"/>
      <c r="Q110" s="25"/>
      <c r="R110" s="25"/>
      <c r="S110" s="21">
        <f t="shared" si="382"/>
        <v>0</v>
      </c>
      <c r="T110" s="25"/>
      <c r="U110" s="25"/>
      <c r="V110" s="25"/>
      <c r="W110" s="25"/>
      <c r="X110" s="25"/>
      <c r="Y110" s="21">
        <f t="shared" si="383"/>
        <v>0</v>
      </c>
      <c r="Z110" s="21">
        <f>SUM(O110,S110,Y110)</f>
        <v>0</v>
      </c>
      <c r="AA110" s="20"/>
      <c r="AB110" s="25">
        <v>14.077607</v>
      </c>
      <c r="AC110" s="25">
        <v>8.8254859999999997</v>
      </c>
      <c r="AD110" s="25">
        <v>10.096907</v>
      </c>
      <c r="AE110" s="25"/>
      <c r="AF110" s="25"/>
      <c r="AG110" s="21">
        <f t="shared" si="384"/>
        <v>33</v>
      </c>
      <c r="AH110" s="25"/>
      <c r="AI110" s="25"/>
      <c r="AJ110" s="25"/>
      <c r="AK110" s="25"/>
      <c r="AL110" s="25"/>
      <c r="AM110" s="21">
        <f t="shared" si="385"/>
        <v>0</v>
      </c>
      <c r="AN110" s="25"/>
      <c r="AO110" s="25"/>
      <c r="AP110" s="25"/>
      <c r="AQ110" s="25"/>
      <c r="AR110" s="25"/>
      <c r="AS110" s="21">
        <f t="shared" si="386"/>
        <v>0</v>
      </c>
      <c r="AT110" s="25"/>
      <c r="AU110" s="25"/>
      <c r="AV110" s="25"/>
      <c r="AW110" s="25"/>
      <c r="AX110" s="25"/>
      <c r="AY110" s="21">
        <f t="shared" si="387"/>
        <v>0</v>
      </c>
      <c r="AZ110" s="21">
        <f>SUM(AG110,AM110,AS110,AY110)</f>
        <v>33</v>
      </c>
      <c r="BA110" s="20"/>
      <c r="BB110" s="25"/>
      <c r="BC110" s="25"/>
      <c r="BD110" s="25"/>
      <c r="BE110" s="25"/>
      <c r="BF110" s="25"/>
      <c r="BG110" s="21">
        <f t="shared" si="229"/>
        <v>0</v>
      </c>
      <c r="BH110" s="25"/>
      <c r="BI110" s="25"/>
      <c r="BJ110" s="25"/>
      <c r="BK110" s="25"/>
      <c r="BL110" s="25"/>
      <c r="BM110" s="21">
        <f t="shared" si="395"/>
        <v>0</v>
      </c>
      <c r="BN110" s="25"/>
      <c r="BO110" s="25"/>
      <c r="BP110" s="25"/>
      <c r="BQ110" s="25"/>
      <c r="BR110" s="25"/>
      <c r="BS110" s="21">
        <f t="shared" si="290"/>
        <v>0</v>
      </c>
      <c r="BT110" s="25"/>
      <c r="BU110" s="25"/>
      <c r="BV110" s="25"/>
      <c r="BW110" s="25"/>
      <c r="BX110" s="25"/>
      <c r="BY110" s="21">
        <f t="shared" si="396"/>
        <v>0</v>
      </c>
      <c r="BZ110" s="21">
        <f t="shared" si="232"/>
        <v>0</v>
      </c>
      <c r="CA110" s="20"/>
      <c r="CB110" s="25"/>
      <c r="CC110" s="25"/>
      <c r="CD110" s="25"/>
      <c r="CE110" s="25"/>
      <c r="CF110" s="25"/>
      <c r="CG110" s="25">
        <v>5</v>
      </c>
      <c r="CH110" s="21">
        <f t="shared" si="390"/>
        <v>5</v>
      </c>
      <c r="CI110" s="25"/>
      <c r="CJ110" s="25"/>
      <c r="CK110" s="25"/>
      <c r="CL110" s="25"/>
      <c r="CM110" s="25"/>
      <c r="CN110" s="25"/>
      <c r="CO110" s="21">
        <f t="shared" si="391"/>
        <v>0</v>
      </c>
      <c r="CP110" s="25"/>
      <c r="CQ110" s="25"/>
      <c r="CR110" s="25"/>
      <c r="CS110" s="25"/>
      <c r="CT110" s="25"/>
      <c r="CU110" s="21">
        <f>SUM(CP110:CT110)</f>
        <v>0</v>
      </c>
      <c r="CV110" s="25"/>
      <c r="CW110" s="25"/>
      <c r="CX110" s="25"/>
      <c r="CY110" s="25"/>
      <c r="CZ110" s="21">
        <f t="shared" si="234"/>
        <v>0</v>
      </c>
      <c r="DA110" s="25"/>
      <c r="DB110" s="25"/>
      <c r="DC110" s="25"/>
      <c r="DD110" s="21">
        <f t="shared" si="235"/>
        <v>0</v>
      </c>
      <c r="DE110" s="25"/>
      <c r="DF110" s="25"/>
      <c r="DG110" s="25"/>
      <c r="DH110" s="25"/>
      <c r="DI110" s="25"/>
      <c r="DJ110" s="21">
        <f>SUM(DE110:DI110)</f>
        <v>0</v>
      </c>
      <c r="DK110" s="21">
        <f t="shared" si="236"/>
        <v>5</v>
      </c>
      <c r="DL110" s="20"/>
      <c r="DM110" s="25"/>
      <c r="DN110" s="21">
        <f t="shared" si="237"/>
        <v>0</v>
      </c>
      <c r="DO110" s="25"/>
      <c r="DP110" s="25"/>
      <c r="DQ110" s="25"/>
      <c r="DR110" s="25"/>
      <c r="DS110" s="25"/>
      <c r="DT110" s="25"/>
      <c r="DU110" s="25"/>
      <c r="DV110" s="25"/>
      <c r="DW110" s="25"/>
      <c r="DX110" s="25"/>
      <c r="DY110" s="25"/>
      <c r="DZ110" s="25"/>
      <c r="EA110" s="21">
        <f>SUM(DO110:DZ110)</f>
        <v>0</v>
      </c>
      <c r="EB110" s="25"/>
      <c r="EC110" s="25"/>
      <c r="ED110" s="25"/>
      <c r="EE110" s="25"/>
      <c r="EF110" s="25"/>
      <c r="EG110" s="21">
        <f>SUM(EB110:EF110)</f>
        <v>0</v>
      </c>
      <c r="EH110" s="21">
        <f t="shared" si="238"/>
        <v>0</v>
      </c>
    </row>
    <row r="111" spans="1:138" x14ac:dyDescent="0.25">
      <c r="A111" s="26"/>
      <c r="B111" s="8" t="s">
        <v>112</v>
      </c>
      <c r="C111" s="64" t="s">
        <v>187</v>
      </c>
      <c r="D111" s="25"/>
      <c r="E111" s="25"/>
      <c r="F111" s="25"/>
      <c r="G111" s="25"/>
      <c r="H111" s="25"/>
      <c r="I111" s="25"/>
      <c r="J111" s="25"/>
      <c r="K111" s="25"/>
      <c r="L111" s="25"/>
      <c r="M111" s="25"/>
      <c r="N111" s="25"/>
      <c r="O111" s="21">
        <f t="shared" ref="O111" si="413">SUM(D111:N111)</f>
        <v>0</v>
      </c>
      <c r="P111" s="25"/>
      <c r="Q111" s="25"/>
      <c r="R111" s="25"/>
      <c r="S111" s="21">
        <f t="shared" ref="S111" si="414">SUM(P111:R111)</f>
        <v>0</v>
      </c>
      <c r="T111" s="25"/>
      <c r="U111" s="25"/>
      <c r="V111" s="25"/>
      <c r="W111" s="25"/>
      <c r="X111" s="25"/>
      <c r="Y111" s="21">
        <f t="shared" ref="Y111" si="415">SUM(T111:X111)</f>
        <v>0</v>
      </c>
      <c r="Z111" s="21">
        <f t="shared" ref="Z111:Z113" si="416">SUM(O111,S111,Y111)</f>
        <v>0</v>
      </c>
      <c r="AA111" s="20"/>
      <c r="AB111" s="25"/>
      <c r="AC111" s="25"/>
      <c r="AD111" s="25"/>
      <c r="AE111" s="25"/>
      <c r="AF111" s="25"/>
      <c r="AG111" s="21">
        <f t="shared" ref="AG111" si="417">SUM(AB111:AF111)</f>
        <v>0</v>
      </c>
      <c r="AH111" s="25"/>
      <c r="AI111" s="25"/>
      <c r="AJ111" s="25"/>
      <c r="AK111" s="25"/>
      <c r="AL111" s="25"/>
      <c r="AM111" s="21">
        <f t="shared" ref="AM111" si="418">SUM(AH111:AL111)</f>
        <v>0</v>
      </c>
      <c r="AN111" s="25"/>
      <c r="AO111" s="25"/>
      <c r="AP111" s="25"/>
      <c r="AQ111" s="25"/>
      <c r="AR111" s="25"/>
      <c r="AS111" s="21">
        <f t="shared" ref="AS111" si="419">SUM(AN111:AR111)</f>
        <v>0</v>
      </c>
      <c r="AT111" s="25"/>
      <c r="AU111" s="25"/>
      <c r="AV111" s="25"/>
      <c r="AW111" s="25"/>
      <c r="AX111" s="25"/>
      <c r="AY111" s="21">
        <f t="shared" ref="AY111" si="420">SUM(AT111:AX111)</f>
        <v>0</v>
      </c>
      <c r="AZ111" s="21">
        <f t="shared" ref="AZ111:AZ113" si="421">SUM(AG111,AM111,AS111,AY111)</f>
        <v>0</v>
      </c>
      <c r="BA111" s="20"/>
      <c r="BB111" s="25"/>
      <c r="BC111" s="25"/>
      <c r="BD111" s="25">
        <v>0.9</v>
      </c>
      <c r="BE111" s="25">
        <v>0.11516899999999999</v>
      </c>
      <c r="BF111" s="25"/>
      <c r="BG111" s="21">
        <f t="shared" si="229"/>
        <v>1.015169</v>
      </c>
      <c r="BH111" s="25">
        <v>0.28600000000000003</v>
      </c>
      <c r="BI111" s="25">
        <v>0.28599999999999998</v>
      </c>
      <c r="BJ111" s="25">
        <v>0.28599999999999998</v>
      </c>
      <c r="BK111" s="25"/>
      <c r="BL111" s="25"/>
      <c r="BM111" s="21">
        <f t="shared" ref="BM111" si="422">SUM(BH111:BL111)</f>
        <v>0.8580000000000001</v>
      </c>
      <c r="BN111" s="25"/>
      <c r="BO111" s="25"/>
      <c r="BP111" s="25"/>
      <c r="BQ111" s="25"/>
      <c r="BR111" s="25"/>
      <c r="BS111" s="21">
        <f t="shared" si="290"/>
        <v>0</v>
      </c>
      <c r="BT111" s="25"/>
      <c r="BU111" s="25"/>
      <c r="BV111" s="25"/>
      <c r="BW111" s="25"/>
      <c r="BX111" s="25"/>
      <c r="BY111" s="21">
        <f t="shared" ref="BY111" si="423">SUM(BT111:BX111)</f>
        <v>0</v>
      </c>
      <c r="BZ111" s="21">
        <f t="shared" si="232"/>
        <v>1.8731690000000001</v>
      </c>
      <c r="CA111" s="20"/>
      <c r="CB111" s="25"/>
      <c r="CC111" s="25"/>
      <c r="CD111" s="25"/>
      <c r="CE111" s="25"/>
      <c r="CF111" s="25"/>
      <c r="CG111" s="25"/>
      <c r="CH111" s="21">
        <f t="shared" ref="CH111" si="424">SUM(CB111:CG111)</f>
        <v>0</v>
      </c>
      <c r="CI111" s="25"/>
      <c r="CJ111" s="25"/>
      <c r="CK111" s="25"/>
      <c r="CL111" s="25"/>
      <c r="CM111" s="25"/>
      <c r="CN111" s="25"/>
      <c r="CO111" s="21">
        <f t="shared" ref="CO111" si="425">SUM(CI111:CN111)</f>
        <v>0</v>
      </c>
      <c r="CP111" s="25"/>
      <c r="CQ111" s="25"/>
      <c r="CR111" s="25"/>
      <c r="CS111" s="25"/>
      <c r="CT111" s="25"/>
      <c r="CU111" s="21">
        <f t="shared" ref="CU111:CU116" si="426">SUM(CP111:CT111)</f>
        <v>0</v>
      </c>
      <c r="CV111" s="25"/>
      <c r="CW111" s="25"/>
      <c r="CX111" s="25"/>
      <c r="CY111" s="25"/>
      <c r="CZ111" s="21">
        <f t="shared" si="234"/>
        <v>0</v>
      </c>
      <c r="DA111" s="25"/>
      <c r="DB111" s="25"/>
      <c r="DC111" s="25"/>
      <c r="DD111" s="21">
        <f t="shared" si="235"/>
        <v>0</v>
      </c>
      <c r="DE111" s="25"/>
      <c r="DF111" s="25"/>
      <c r="DG111" s="25"/>
      <c r="DH111" s="25"/>
      <c r="DI111" s="25"/>
      <c r="DJ111" s="21">
        <f t="shared" ref="DJ111:DJ113" si="427">SUM(DE111:DI111)</f>
        <v>0</v>
      </c>
      <c r="DK111" s="21">
        <f t="shared" si="236"/>
        <v>0</v>
      </c>
      <c r="DL111" s="20"/>
      <c r="DM111" s="25"/>
      <c r="DN111" s="21">
        <f t="shared" si="237"/>
        <v>0</v>
      </c>
      <c r="DO111" s="25"/>
      <c r="DP111" s="25"/>
      <c r="DQ111" s="25"/>
      <c r="DR111" s="25"/>
      <c r="DS111" s="25"/>
      <c r="DT111" s="25"/>
      <c r="DU111" s="25"/>
      <c r="DV111" s="25"/>
      <c r="DW111" s="25"/>
      <c r="DX111" s="25"/>
      <c r="DY111" s="25"/>
      <c r="DZ111" s="25"/>
      <c r="EA111" s="21">
        <f t="shared" ref="EA111:EA113" si="428">SUM(DO111:DZ111)</f>
        <v>0</v>
      </c>
      <c r="EB111" s="25"/>
      <c r="EC111" s="25"/>
      <c r="ED111" s="25"/>
      <c r="EE111" s="25"/>
      <c r="EF111" s="25"/>
      <c r="EG111" s="21">
        <f t="shared" ref="EG111:EG116" si="429">SUM(EB111:EF111)</f>
        <v>0</v>
      </c>
      <c r="EH111" s="21">
        <f t="shared" si="238"/>
        <v>0</v>
      </c>
    </row>
    <row r="112" spans="1:138" x14ac:dyDescent="0.25">
      <c r="A112" s="88"/>
      <c r="B112" s="8" t="s">
        <v>251</v>
      </c>
      <c r="C112" s="64" t="s">
        <v>187</v>
      </c>
      <c r="D112" s="25"/>
      <c r="E112" s="25"/>
      <c r="F112" s="25"/>
      <c r="G112" s="25"/>
      <c r="H112" s="25"/>
      <c r="I112" s="25"/>
      <c r="J112" s="25"/>
      <c r="K112" s="25"/>
      <c r="L112" s="25"/>
      <c r="M112" s="25"/>
      <c r="N112" s="25"/>
      <c r="O112" s="21">
        <f>SUM(D112:N112)</f>
        <v>0</v>
      </c>
      <c r="P112" s="25"/>
      <c r="Q112" s="25"/>
      <c r="R112" s="25"/>
      <c r="S112" s="21">
        <f>SUM(P112:R112)</f>
        <v>0</v>
      </c>
      <c r="T112" s="25"/>
      <c r="U112" s="25"/>
      <c r="V112" s="25"/>
      <c r="W112" s="25"/>
      <c r="X112" s="25"/>
      <c r="Y112" s="21">
        <f>SUM(T112:X112)</f>
        <v>0</v>
      </c>
      <c r="Z112" s="21">
        <f t="shared" ref="Z112" si="430">SUM(O112,S112,Y112)</f>
        <v>0</v>
      </c>
      <c r="AA112" s="20"/>
      <c r="AB112" s="25"/>
      <c r="AC112" s="25"/>
      <c r="AD112" s="25"/>
      <c r="AE112" s="25"/>
      <c r="AF112" s="25"/>
      <c r="AG112" s="21">
        <f>SUM(AB112:AF112)</f>
        <v>0</v>
      </c>
      <c r="AH112" s="25"/>
      <c r="AI112" s="25"/>
      <c r="AJ112" s="25"/>
      <c r="AK112" s="25"/>
      <c r="AL112" s="25"/>
      <c r="AM112" s="21">
        <f>SUM(AH112:AL112)</f>
        <v>0</v>
      </c>
      <c r="AN112" s="25"/>
      <c r="AO112" s="25"/>
      <c r="AP112" s="25"/>
      <c r="AQ112" s="25"/>
      <c r="AR112" s="25"/>
      <c r="AS112" s="21">
        <f>SUM(AN112:AR112)</f>
        <v>0</v>
      </c>
      <c r="AT112" s="25"/>
      <c r="AU112" s="25"/>
      <c r="AV112" s="25"/>
      <c r="AW112" s="25"/>
      <c r="AX112" s="25"/>
      <c r="AY112" s="21">
        <f>SUM(AT112:AX112)</f>
        <v>0</v>
      </c>
      <c r="AZ112" s="21">
        <f t="shared" ref="AZ112" si="431">SUM(AG112,AM112,AS112,AY112)</f>
        <v>0</v>
      </c>
      <c r="BA112" s="20"/>
      <c r="BB112" s="25"/>
      <c r="BC112" s="25"/>
      <c r="BD112" s="25"/>
      <c r="BE112" s="25"/>
      <c r="BF112" s="25"/>
      <c r="BG112" s="21">
        <f t="shared" si="229"/>
        <v>0</v>
      </c>
      <c r="BH112" s="25"/>
      <c r="BI112" s="25"/>
      <c r="BJ112" s="25"/>
      <c r="BK112" s="25"/>
      <c r="BL112" s="25"/>
      <c r="BM112" s="21">
        <f>SUM(BH112:BL112)</f>
        <v>0</v>
      </c>
      <c r="BN112" s="25"/>
      <c r="BO112" s="25"/>
      <c r="BP112" s="25"/>
      <c r="BQ112" s="25"/>
      <c r="BR112" s="25"/>
      <c r="BS112" s="21">
        <f>SUM(BN112:BR112)</f>
        <v>0</v>
      </c>
      <c r="BT112" s="25"/>
      <c r="BU112" s="25"/>
      <c r="BV112" s="25"/>
      <c r="BW112" s="25"/>
      <c r="BX112" s="25"/>
      <c r="BY112" s="21">
        <f>SUM(BT112:BX112)</f>
        <v>0</v>
      </c>
      <c r="BZ112" s="21">
        <f t="shared" si="232"/>
        <v>0</v>
      </c>
      <c r="CA112" s="20"/>
      <c r="CB112" s="25"/>
      <c r="CC112" s="25"/>
      <c r="CD112" s="25"/>
      <c r="CE112" s="25"/>
      <c r="CF112" s="25"/>
      <c r="CG112" s="25"/>
      <c r="CH112" s="21">
        <f>SUM(CB112:CG112)</f>
        <v>0</v>
      </c>
      <c r="CI112" s="25"/>
      <c r="CJ112" s="25"/>
      <c r="CK112" s="25"/>
      <c r="CL112" s="25"/>
      <c r="CM112" s="25"/>
      <c r="CN112" s="25">
        <v>3</v>
      </c>
      <c r="CO112" s="21">
        <f>SUM(CI112:CN112)</f>
        <v>3</v>
      </c>
      <c r="CP112" s="25"/>
      <c r="CQ112" s="25"/>
      <c r="CR112" s="25"/>
      <c r="CS112" s="25"/>
      <c r="CT112" s="25"/>
      <c r="CU112" s="21">
        <f t="shared" si="426"/>
        <v>0</v>
      </c>
      <c r="CV112" s="25"/>
      <c r="CW112" s="25"/>
      <c r="CX112" s="25"/>
      <c r="CY112" s="25"/>
      <c r="CZ112" s="21">
        <f t="shared" si="234"/>
        <v>0</v>
      </c>
      <c r="DA112" s="25"/>
      <c r="DB112" s="25"/>
      <c r="DC112" s="25"/>
      <c r="DD112" s="21">
        <f t="shared" ref="DD112" si="432">SUM(DA112:DC112)</f>
        <v>0</v>
      </c>
      <c r="DE112" s="25"/>
      <c r="DF112" s="25"/>
      <c r="DG112" s="25"/>
      <c r="DH112" s="25"/>
      <c r="DI112" s="25"/>
      <c r="DJ112" s="21">
        <f t="shared" ref="DJ112" si="433">SUM(DE112:DI112)</f>
        <v>0</v>
      </c>
      <c r="DK112" s="21">
        <f t="shared" si="236"/>
        <v>3</v>
      </c>
      <c r="DL112" s="20"/>
      <c r="DM112" s="25"/>
      <c r="DN112" s="21">
        <f t="shared" si="237"/>
        <v>0</v>
      </c>
      <c r="DO112" s="25"/>
      <c r="DP112" s="25"/>
      <c r="DQ112" s="25"/>
      <c r="DR112" s="25"/>
      <c r="DS112" s="25"/>
      <c r="DT112" s="25"/>
      <c r="DU112" s="25"/>
      <c r="DV112" s="25"/>
      <c r="DW112" s="25"/>
      <c r="DX112" s="25"/>
      <c r="DY112" s="25"/>
      <c r="DZ112" s="25"/>
      <c r="EA112" s="21">
        <f t="shared" ref="EA112" si="434">SUM(DO112:DZ112)</f>
        <v>0</v>
      </c>
      <c r="EB112" s="25"/>
      <c r="EC112" s="25"/>
      <c r="ED112" s="25"/>
      <c r="EE112" s="25"/>
      <c r="EF112" s="25"/>
      <c r="EG112" s="21">
        <f t="shared" si="429"/>
        <v>0</v>
      </c>
      <c r="EH112" s="21">
        <f t="shared" si="238"/>
        <v>0</v>
      </c>
    </row>
    <row r="113" spans="1:138" x14ac:dyDescent="0.25">
      <c r="A113" s="88"/>
      <c r="B113" s="8" t="s">
        <v>113</v>
      </c>
      <c r="C113" s="64" t="s">
        <v>186</v>
      </c>
      <c r="D113" s="25"/>
      <c r="E113" s="25"/>
      <c r="F113" s="25"/>
      <c r="G113" s="25"/>
      <c r="H113" s="25"/>
      <c r="I113" s="25"/>
      <c r="J113" s="25"/>
      <c r="K113" s="25"/>
      <c r="L113" s="25"/>
      <c r="M113" s="25"/>
      <c r="N113" s="25"/>
      <c r="O113" s="21">
        <f>SUM(D113:N113)</f>
        <v>0</v>
      </c>
      <c r="P113" s="25"/>
      <c r="Q113" s="25"/>
      <c r="R113" s="25"/>
      <c r="S113" s="21">
        <f>SUM(P113:R113)</f>
        <v>0</v>
      </c>
      <c r="T113" s="25"/>
      <c r="U113" s="25"/>
      <c r="V113" s="25"/>
      <c r="W113" s="25"/>
      <c r="X113" s="25"/>
      <c r="Y113" s="21">
        <f>SUM(T113:X113)</f>
        <v>0</v>
      </c>
      <c r="Z113" s="21">
        <f t="shared" si="416"/>
        <v>0</v>
      </c>
      <c r="AA113" s="20"/>
      <c r="AB113" s="25"/>
      <c r="AC113" s="25"/>
      <c r="AD113" s="25"/>
      <c r="AE113" s="25"/>
      <c r="AF113" s="25"/>
      <c r="AG113" s="21">
        <f>SUM(AB113:AF113)</f>
        <v>0</v>
      </c>
      <c r="AH113" s="25"/>
      <c r="AI113" s="25"/>
      <c r="AJ113" s="25"/>
      <c r="AK113" s="25"/>
      <c r="AL113" s="25"/>
      <c r="AM113" s="21">
        <f>SUM(AH113:AL113)</f>
        <v>0</v>
      </c>
      <c r="AN113" s="25"/>
      <c r="AO113" s="25"/>
      <c r="AP113" s="25"/>
      <c r="AQ113" s="25"/>
      <c r="AR113" s="25"/>
      <c r="AS113" s="21">
        <f>SUM(AN113:AR113)</f>
        <v>0</v>
      </c>
      <c r="AT113" s="25"/>
      <c r="AU113" s="25"/>
      <c r="AV113" s="25"/>
      <c r="AW113" s="25"/>
      <c r="AX113" s="25"/>
      <c r="AY113" s="21">
        <f>SUM(AT113:AX113)</f>
        <v>0</v>
      </c>
      <c r="AZ113" s="21">
        <f t="shared" si="421"/>
        <v>0</v>
      </c>
      <c r="BA113" s="20"/>
      <c r="BB113" s="25"/>
      <c r="BC113" s="25"/>
      <c r="BD113" s="25"/>
      <c r="BE113" s="25"/>
      <c r="BF113" s="25"/>
      <c r="BG113" s="21">
        <f t="shared" ref="BG113" si="435">SUM(BB113:BF113)</f>
        <v>0</v>
      </c>
      <c r="BH113" s="25"/>
      <c r="BI113" s="25"/>
      <c r="BJ113" s="25"/>
      <c r="BK113" s="25"/>
      <c r="BL113" s="25"/>
      <c r="BM113" s="21">
        <f>SUM(BH113:BL113)</f>
        <v>0</v>
      </c>
      <c r="BN113" s="25"/>
      <c r="BO113" s="25"/>
      <c r="BP113" s="25"/>
      <c r="BQ113" s="25"/>
      <c r="BR113" s="25"/>
      <c r="BS113" s="21">
        <f>SUM(BN113:BR113)</f>
        <v>0</v>
      </c>
      <c r="BT113" s="25"/>
      <c r="BU113" s="25"/>
      <c r="BV113" s="25"/>
      <c r="BW113" s="25"/>
      <c r="BX113" s="25"/>
      <c r="BY113" s="21">
        <f>SUM(BT113:BX113)</f>
        <v>0</v>
      </c>
      <c r="BZ113" s="21">
        <f t="shared" ref="BZ113" si="436">SUM(BG113,BM113,BS113,BY113)</f>
        <v>0</v>
      </c>
      <c r="CA113" s="20"/>
      <c r="CB113" s="25"/>
      <c r="CC113" s="25"/>
      <c r="CD113" s="25"/>
      <c r="CE113" s="25"/>
      <c r="CF113" s="25"/>
      <c r="CG113" s="25"/>
      <c r="CH113" s="21">
        <f>SUM(CB113:CG113)</f>
        <v>0</v>
      </c>
      <c r="CI113" s="25"/>
      <c r="CJ113" s="25"/>
      <c r="CK113" s="25"/>
      <c r="CL113" s="25"/>
      <c r="CM113" s="25"/>
      <c r="CN113" s="25"/>
      <c r="CO113" s="21">
        <f>SUM(CI113:CN113)</f>
        <v>0</v>
      </c>
      <c r="CP113" s="25"/>
      <c r="CQ113" s="25"/>
      <c r="CR113" s="25"/>
      <c r="CS113" s="25"/>
      <c r="CT113" s="25"/>
      <c r="CU113" s="21">
        <f t="shared" ref="CU113" si="437">SUM(CP113:CT113)</f>
        <v>0</v>
      </c>
      <c r="CV113" s="25">
        <v>0.3</v>
      </c>
      <c r="CW113" s="25"/>
      <c r="CX113" s="25"/>
      <c r="CY113" s="25"/>
      <c r="CZ113" s="21">
        <f t="shared" si="234"/>
        <v>0.3</v>
      </c>
      <c r="DA113" s="25"/>
      <c r="DB113" s="25"/>
      <c r="DC113" s="25"/>
      <c r="DD113" s="21">
        <f t="shared" si="235"/>
        <v>0</v>
      </c>
      <c r="DE113" s="25"/>
      <c r="DF113" s="25"/>
      <c r="DG113" s="25"/>
      <c r="DH113" s="25"/>
      <c r="DI113" s="25"/>
      <c r="DJ113" s="21">
        <f t="shared" si="427"/>
        <v>0</v>
      </c>
      <c r="DK113" s="21">
        <f t="shared" si="236"/>
        <v>0.3</v>
      </c>
      <c r="DL113" s="20"/>
      <c r="DM113" s="25"/>
      <c r="DN113" s="21">
        <f t="shared" si="237"/>
        <v>0</v>
      </c>
      <c r="DO113" s="25"/>
      <c r="DP113" s="25"/>
      <c r="DQ113" s="25"/>
      <c r="DR113" s="25"/>
      <c r="DS113" s="25"/>
      <c r="DT113" s="25"/>
      <c r="DU113" s="25"/>
      <c r="DV113" s="25"/>
      <c r="DW113" s="25"/>
      <c r="DX113" s="25"/>
      <c r="DY113" s="25"/>
      <c r="DZ113" s="25"/>
      <c r="EA113" s="21">
        <f t="shared" si="428"/>
        <v>0</v>
      </c>
      <c r="EB113" s="25"/>
      <c r="EC113" s="25"/>
      <c r="ED113" s="25"/>
      <c r="EE113" s="25"/>
      <c r="EF113" s="25"/>
      <c r="EG113" s="21">
        <f t="shared" ref="EG113" si="438">SUM(EB113:EF113)</f>
        <v>0</v>
      </c>
      <c r="EH113" s="21">
        <f t="shared" si="238"/>
        <v>0</v>
      </c>
    </row>
    <row r="114" spans="1:138" x14ac:dyDescent="0.25">
      <c r="A114" s="88"/>
      <c r="B114" s="8" t="s">
        <v>114</v>
      </c>
      <c r="C114" s="64" t="s">
        <v>187</v>
      </c>
      <c r="D114" s="25"/>
      <c r="E114" s="25"/>
      <c r="F114" s="25"/>
      <c r="G114" s="25"/>
      <c r="H114" s="25"/>
      <c r="I114" s="25"/>
      <c r="J114" s="25"/>
      <c r="K114" s="25"/>
      <c r="L114" s="25"/>
      <c r="M114" s="25"/>
      <c r="N114" s="25"/>
      <c r="O114" s="21">
        <f>SUM(D114:N114)</f>
        <v>0</v>
      </c>
      <c r="P114" s="25"/>
      <c r="Q114" s="25"/>
      <c r="R114" s="25"/>
      <c r="S114" s="21">
        <f>SUM(P114:R114)</f>
        <v>0</v>
      </c>
      <c r="T114" s="25"/>
      <c r="U114" s="25"/>
      <c r="V114" s="25"/>
      <c r="W114" s="25"/>
      <c r="X114" s="25"/>
      <c r="Y114" s="21">
        <f>SUM(T114:X114)</f>
        <v>0</v>
      </c>
      <c r="Z114" s="21">
        <f t="shared" si="260"/>
        <v>0</v>
      </c>
      <c r="AA114" s="20"/>
      <c r="AB114" s="25"/>
      <c r="AC114" s="25"/>
      <c r="AD114" s="25"/>
      <c r="AE114" s="25"/>
      <c r="AF114" s="25"/>
      <c r="AG114" s="21">
        <f>SUM(AB114:AF114)</f>
        <v>0</v>
      </c>
      <c r="AH114" s="25"/>
      <c r="AI114" s="25"/>
      <c r="AJ114" s="25"/>
      <c r="AK114" s="25"/>
      <c r="AL114" s="25"/>
      <c r="AM114" s="21">
        <f>SUM(AH114:AL114)</f>
        <v>0</v>
      </c>
      <c r="AN114" s="25"/>
      <c r="AO114" s="25"/>
      <c r="AP114" s="25"/>
      <c r="AQ114" s="25"/>
      <c r="AR114" s="25"/>
      <c r="AS114" s="21">
        <f>SUM(AN114:AR114)</f>
        <v>0</v>
      </c>
      <c r="AT114" s="25"/>
      <c r="AU114" s="25"/>
      <c r="AV114" s="25"/>
      <c r="AW114" s="25"/>
      <c r="AX114" s="25"/>
      <c r="AY114" s="21">
        <f>SUM(AT114:AX114)</f>
        <v>0</v>
      </c>
      <c r="AZ114" s="21">
        <f t="shared" si="376"/>
        <v>0</v>
      </c>
      <c r="BA114" s="20"/>
      <c r="BB114" s="25"/>
      <c r="BC114" s="25"/>
      <c r="BD114" s="25"/>
      <c r="BE114" s="25"/>
      <c r="BF114" s="25"/>
      <c r="BG114" s="21">
        <f t="shared" si="229"/>
        <v>0</v>
      </c>
      <c r="BH114" s="25"/>
      <c r="BI114" s="25"/>
      <c r="BJ114" s="25"/>
      <c r="BK114" s="25"/>
      <c r="BL114" s="25"/>
      <c r="BM114" s="21">
        <f>SUM(BH114:BL114)</f>
        <v>0</v>
      </c>
      <c r="BN114" s="25"/>
      <c r="BO114" s="25"/>
      <c r="BP114" s="25"/>
      <c r="BQ114" s="25"/>
      <c r="BR114" s="25"/>
      <c r="BS114" s="21">
        <f>SUM(BN114:BR114)</f>
        <v>0</v>
      </c>
      <c r="BT114" s="25"/>
      <c r="BU114" s="25"/>
      <c r="BV114" s="25"/>
      <c r="BW114" s="25"/>
      <c r="BX114" s="25"/>
      <c r="BY114" s="21">
        <f>SUM(BT114:BX114)</f>
        <v>0</v>
      </c>
      <c r="BZ114" s="21">
        <f t="shared" si="232"/>
        <v>0</v>
      </c>
      <c r="CA114" s="20"/>
      <c r="CB114" s="25"/>
      <c r="CC114" s="25"/>
      <c r="CD114" s="25"/>
      <c r="CE114" s="25"/>
      <c r="CF114" s="25"/>
      <c r="CG114" s="25"/>
      <c r="CH114" s="21">
        <f>SUM(CB114:CG114)</f>
        <v>0</v>
      </c>
      <c r="CI114" s="25"/>
      <c r="CJ114" s="25"/>
      <c r="CK114" s="25"/>
      <c r="CL114" s="25"/>
      <c r="CM114" s="25"/>
      <c r="CN114" s="25"/>
      <c r="CO114" s="21">
        <f>SUM(CI114:CN114)</f>
        <v>0</v>
      </c>
      <c r="CP114" s="25"/>
      <c r="CQ114" s="25"/>
      <c r="CR114" s="25"/>
      <c r="CS114" s="25"/>
      <c r="CT114" s="25"/>
      <c r="CU114" s="21">
        <f t="shared" si="426"/>
        <v>0</v>
      </c>
      <c r="CV114" s="25">
        <v>5.3333333300000003</v>
      </c>
      <c r="CW114" s="25"/>
      <c r="CX114" s="25"/>
      <c r="CY114" s="25"/>
      <c r="CZ114" s="21">
        <f t="shared" ref="CZ114:CZ145" si="439">SUM(CV114:CY114)</f>
        <v>5.3333333300000003</v>
      </c>
      <c r="DA114" s="25"/>
      <c r="DB114" s="25"/>
      <c r="DC114" s="25"/>
      <c r="DD114" s="21">
        <f t="shared" si="235"/>
        <v>0</v>
      </c>
      <c r="DE114" s="25"/>
      <c r="DF114" s="25"/>
      <c r="DG114" s="25"/>
      <c r="DH114" s="25"/>
      <c r="DI114" s="25"/>
      <c r="DJ114" s="21">
        <f t="shared" si="379"/>
        <v>0</v>
      </c>
      <c r="DK114" s="21">
        <f t="shared" ref="DK114:DK145" si="440">SUM(CH114,CO114,CZ114,DD114,DJ114,CU114)</f>
        <v>5.3333333300000003</v>
      </c>
      <c r="DL114" s="20"/>
      <c r="DM114" s="25"/>
      <c r="DN114" s="21">
        <f t="shared" si="237"/>
        <v>0</v>
      </c>
      <c r="DO114" s="25"/>
      <c r="DP114" s="25"/>
      <c r="DQ114" s="25"/>
      <c r="DR114" s="25"/>
      <c r="DS114" s="25"/>
      <c r="DT114" s="25"/>
      <c r="DU114" s="25"/>
      <c r="DV114" s="25"/>
      <c r="DW114" s="25"/>
      <c r="DX114" s="25"/>
      <c r="DY114" s="25"/>
      <c r="DZ114" s="25"/>
      <c r="EA114" s="21">
        <f t="shared" si="272"/>
        <v>0</v>
      </c>
      <c r="EB114" s="25"/>
      <c r="EC114" s="25"/>
      <c r="ED114" s="25"/>
      <c r="EE114" s="25"/>
      <c r="EF114" s="25"/>
      <c r="EG114" s="21">
        <f t="shared" si="429"/>
        <v>0</v>
      </c>
      <c r="EH114" s="21">
        <f t="shared" si="238"/>
        <v>0</v>
      </c>
    </row>
    <row r="115" spans="1:138" ht="15.75" customHeight="1" x14ac:dyDescent="0.25">
      <c r="A115" s="26"/>
      <c r="B115" s="141" t="s">
        <v>197</v>
      </c>
      <c r="C115" s="64" t="s">
        <v>186</v>
      </c>
      <c r="D115" s="25"/>
      <c r="E115" s="25"/>
      <c r="F115" s="25"/>
      <c r="G115" s="25"/>
      <c r="H115" s="25"/>
      <c r="I115" s="25"/>
      <c r="J115" s="25"/>
      <c r="K115" s="25"/>
      <c r="L115" s="25">
        <v>3.942627965468017</v>
      </c>
      <c r="M115" s="25">
        <v>4.231210556511761</v>
      </c>
      <c r="N115" s="25">
        <v>3.0145451804958925</v>
      </c>
      <c r="O115" s="19">
        <f t="shared" si="369"/>
        <v>11.18838370247567</v>
      </c>
      <c r="P115" s="25"/>
      <c r="Q115" s="25"/>
      <c r="R115" s="25"/>
      <c r="S115" s="19">
        <f t="shared" si="370"/>
        <v>0</v>
      </c>
      <c r="T115" s="25"/>
      <c r="U115" s="25"/>
      <c r="V115" s="25"/>
      <c r="W115" s="25"/>
      <c r="X115" s="25"/>
      <c r="Y115" s="19">
        <f t="shared" si="371"/>
        <v>0</v>
      </c>
      <c r="Z115" s="19">
        <f t="shared" si="260"/>
        <v>11.18838370247567</v>
      </c>
      <c r="AA115" s="20"/>
      <c r="AB115" s="25"/>
      <c r="AC115" s="25"/>
      <c r="AD115" s="25"/>
      <c r="AE115" s="25"/>
      <c r="AF115" s="25"/>
      <c r="AG115" s="19">
        <f t="shared" si="372"/>
        <v>0</v>
      </c>
      <c r="AH115" s="25">
        <v>2.2781574999999998</v>
      </c>
      <c r="AI115" s="25">
        <v>2.3184168000000001</v>
      </c>
      <c r="AJ115" s="25">
        <v>1.4168395</v>
      </c>
      <c r="AK115" s="25">
        <v>1.3352647800000002</v>
      </c>
      <c r="AL115" s="25">
        <v>1.11392582</v>
      </c>
      <c r="AM115" s="19">
        <f t="shared" si="373"/>
        <v>8.4626044</v>
      </c>
      <c r="AN115" s="25"/>
      <c r="AO115" s="25"/>
      <c r="AP115" s="25"/>
      <c r="AQ115" s="25"/>
      <c r="AR115" s="25"/>
      <c r="AS115" s="19">
        <f t="shared" si="374"/>
        <v>0</v>
      </c>
      <c r="AT115" s="25"/>
      <c r="AU115" s="25"/>
      <c r="AV115" s="25"/>
      <c r="AW115" s="25"/>
      <c r="AX115" s="25"/>
      <c r="AY115" s="19">
        <f t="shared" si="375"/>
        <v>0</v>
      </c>
      <c r="AZ115" s="19">
        <f t="shared" si="376"/>
        <v>8.4626044</v>
      </c>
      <c r="BA115" s="20"/>
      <c r="BB115" s="25"/>
      <c r="BC115" s="25"/>
      <c r="BD115" s="25"/>
      <c r="BE115" s="25"/>
      <c r="BF115" s="25"/>
      <c r="BG115" s="19">
        <f t="shared" si="229"/>
        <v>0</v>
      </c>
      <c r="BH115" s="25">
        <v>2.0708648300000001</v>
      </c>
      <c r="BI115" s="25">
        <v>1.27434</v>
      </c>
      <c r="BJ115" s="25">
        <v>4.0177829999999997</v>
      </c>
      <c r="BK115" s="25">
        <v>4.0061681700000005</v>
      </c>
      <c r="BL115" s="25">
        <v>3.0927112799999996</v>
      </c>
      <c r="BM115" s="19">
        <f t="shared" si="266"/>
        <v>14.46186728</v>
      </c>
      <c r="BN115" s="25"/>
      <c r="BO115" s="25"/>
      <c r="BP115" s="25"/>
      <c r="BQ115" s="25"/>
      <c r="BR115" s="25"/>
      <c r="BS115" s="19">
        <f t="shared" ref="BS115" si="441">SUM(BN115:BR115)</f>
        <v>0</v>
      </c>
      <c r="BT115" s="25"/>
      <c r="BU115" s="25"/>
      <c r="BV115" s="25"/>
      <c r="BW115" s="25"/>
      <c r="BX115" s="25"/>
      <c r="BY115" s="19">
        <f t="shared" si="268"/>
        <v>0</v>
      </c>
      <c r="BZ115" s="19">
        <f t="shared" si="232"/>
        <v>14.46186728</v>
      </c>
      <c r="CA115" s="20"/>
      <c r="CB115" s="25"/>
      <c r="CC115" s="25"/>
      <c r="CD115" s="25"/>
      <c r="CE115" s="25"/>
      <c r="CF115" s="25"/>
      <c r="CG115" s="25"/>
      <c r="CH115" s="19">
        <f t="shared" si="377"/>
        <v>0</v>
      </c>
      <c r="CI115" s="25">
        <v>3.2842312600000003</v>
      </c>
      <c r="CJ115" s="25">
        <v>3.0538701799999997</v>
      </c>
      <c r="CK115" s="25">
        <v>1</v>
      </c>
      <c r="CL115" s="25"/>
      <c r="CM115" s="25"/>
      <c r="CN115" s="25"/>
      <c r="CO115" s="19">
        <f t="shared" si="378"/>
        <v>7.33810144</v>
      </c>
      <c r="CP115" s="25"/>
      <c r="CQ115" s="25"/>
      <c r="CR115" s="25"/>
      <c r="CS115" s="25"/>
      <c r="CT115" s="25"/>
      <c r="CU115" s="19">
        <f t="shared" si="426"/>
        <v>0</v>
      </c>
      <c r="CV115" s="25"/>
      <c r="CW115" s="25"/>
      <c r="CX115" s="25"/>
      <c r="CY115" s="25"/>
      <c r="CZ115" s="19">
        <f t="shared" si="439"/>
        <v>0</v>
      </c>
      <c r="DA115" s="25"/>
      <c r="DB115" s="25"/>
      <c r="DC115" s="25"/>
      <c r="DD115" s="19">
        <f t="shared" si="235"/>
        <v>0</v>
      </c>
      <c r="DE115" s="25"/>
      <c r="DF115" s="25"/>
      <c r="DG115" s="25"/>
      <c r="DH115" s="25"/>
      <c r="DI115" s="25"/>
      <c r="DJ115" s="19">
        <f t="shared" ref="DJ115:DJ116" si="442">SUM(DE115:DI115)</f>
        <v>0</v>
      </c>
      <c r="DK115" s="19">
        <f t="shared" si="440"/>
        <v>7.33810144</v>
      </c>
      <c r="DL115" s="20"/>
      <c r="DM115" s="25"/>
      <c r="DN115" s="21">
        <f t="shared" si="237"/>
        <v>0</v>
      </c>
      <c r="DO115" s="25"/>
      <c r="DP115" s="25"/>
      <c r="DQ115" s="25"/>
      <c r="DR115" s="25"/>
      <c r="DS115" s="25"/>
      <c r="DT115" s="25"/>
      <c r="DU115" s="25"/>
      <c r="DV115" s="25"/>
      <c r="DW115" s="25"/>
      <c r="DX115" s="25"/>
      <c r="DY115" s="25"/>
      <c r="DZ115" s="25"/>
      <c r="EA115" s="19">
        <f t="shared" si="272"/>
        <v>0</v>
      </c>
      <c r="EB115" s="25"/>
      <c r="EC115" s="25"/>
      <c r="ED115" s="25"/>
      <c r="EE115" s="25"/>
      <c r="EF115" s="25"/>
      <c r="EG115" s="19">
        <f t="shared" si="429"/>
        <v>0</v>
      </c>
      <c r="EH115" s="21">
        <f t="shared" si="238"/>
        <v>0</v>
      </c>
    </row>
    <row r="116" spans="1:138" ht="15.75" customHeight="1" x14ac:dyDescent="0.25">
      <c r="A116" s="26"/>
      <c r="B116" s="142"/>
      <c r="C116" s="64" t="s">
        <v>187</v>
      </c>
      <c r="D116" s="25"/>
      <c r="E116" s="25"/>
      <c r="F116" s="25"/>
      <c r="G116" s="25"/>
      <c r="H116" s="25"/>
      <c r="I116" s="25"/>
      <c r="J116" s="25"/>
      <c r="K116" s="25"/>
      <c r="L116" s="25"/>
      <c r="M116" s="25"/>
      <c r="N116" s="25"/>
      <c r="O116" s="19">
        <f>SUM(D116:N116)</f>
        <v>0</v>
      </c>
      <c r="P116" s="25"/>
      <c r="Q116" s="25"/>
      <c r="R116" s="25"/>
      <c r="S116" s="19">
        <f>SUM(P116:R116)</f>
        <v>0</v>
      </c>
      <c r="T116" s="25"/>
      <c r="U116" s="25"/>
      <c r="V116" s="25"/>
      <c r="W116" s="25"/>
      <c r="X116" s="25"/>
      <c r="Y116" s="19">
        <f>SUM(T116:X116)</f>
        <v>0</v>
      </c>
      <c r="Z116" s="19">
        <f t="shared" si="260"/>
        <v>0</v>
      </c>
      <c r="AA116" s="20"/>
      <c r="AB116" s="25"/>
      <c r="AC116" s="25"/>
      <c r="AD116" s="25"/>
      <c r="AE116" s="25"/>
      <c r="AF116" s="25"/>
      <c r="AG116" s="19">
        <f>SUM(AB116:AF116)</f>
        <v>0</v>
      </c>
      <c r="AH116" s="25">
        <v>1.65E-4</v>
      </c>
      <c r="AI116" s="25"/>
      <c r="AJ116" s="25">
        <v>5.2902730000000002E-2</v>
      </c>
      <c r="AK116" s="25">
        <v>-5.2902730000000002E-2</v>
      </c>
      <c r="AL116" s="25">
        <v>0.11079790999999999</v>
      </c>
      <c r="AM116" s="19">
        <f>SUM(AH116:AL116)</f>
        <v>0.11096290999999998</v>
      </c>
      <c r="AN116" s="25"/>
      <c r="AO116" s="25"/>
      <c r="AP116" s="25"/>
      <c r="AQ116" s="25"/>
      <c r="AR116" s="25"/>
      <c r="AS116" s="19">
        <f>SUM(AN116:AR116)</f>
        <v>0</v>
      </c>
      <c r="AT116" s="25"/>
      <c r="AU116" s="25"/>
      <c r="AV116" s="25"/>
      <c r="AW116" s="25"/>
      <c r="AX116" s="25"/>
      <c r="AY116" s="19">
        <f>SUM(AT116:AX116)</f>
        <v>0</v>
      </c>
      <c r="AZ116" s="19">
        <f>SUM(AG116,AM116,AS116,AY116)</f>
        <v>0.11096290999999998</v>
      </c>
      <c r="BA116" s="20"/>
      <c r="BB116" s="25"/>
      <c r="BC116" s="25"/>
      <c r="BD116" s="25"/>
      <c r="BE116" s="25"/>
      <c r="BF116" s="25"/>
      <c r="BG116" s="19">
        <f t="shared" si="229"/>
        <v>0</v>
      </c>
      <c r="BH116" s="25">
        <v>0.20972014</v>
      </c>
      <c r="BI116" s="25">
        <v>1.4888127799999999</v>
      </c>
      <c r="BJ116" s="25"/>
      <c r="BK116" s="25"/>
      <c r="BL116" s="25"/>
      <c r="BM116" s="19">
        <f t="shared" si="266"/>
        <v>1.6985329199999999</v>
      </c>
      <c r="BN116" s="25"/>
      <c r="BO116" s="25"/>
      <c r="BP116" s="25"/>
      <c r="BQ116" s="25"/>
      <c r="BR116" s="25"/>
      <c r="BS116" s="19">
        <f>SUM(BN116:BR116)</f>
        <v>0</v>
      </c>
      <c r="BT116" s="25"/>
      <c r="BU116" s="25"/>
      <c r="BV116" s="25"/>
      <c r="BW116" s="25"/>
      <c r="BX116" s="25"/>
      <c r="BY116" s="19">
        <f t="shared" si="268"/>
        <v>0</v>
      </c>
      <c r="BZ116" s="19">
        <f t="shared" si="232"/>
        <v>1.6985329199999999</v>
      </c>
      <c r="CA116" s="20"/>
      <c r="CB116" s="25"/>
      <c r="CC116" s="25"/>
      <c r="CD116" s="25"/>
      <c r="CE116" s="25"/>
      <c r="CF116" s="25"/>
      <c r="CG116" s="25"/>
      <c r="CH116" s="19">
        <f>SUM(CB116:CG116)</f>
        <v>0</v>
      </c>
      <c r="CI116" s="25"/>
      <c r="CJ116" s="25"/>
      <c r="CK116" s="25"/>
      <c r="CL116" s="25"/>
      <c r="CM116" s="25"/>
      <c r="CN116" s="25"/>
      <c r="CO116" s="19">
        <f>SUM(CI116:CN116)</f>
        <v>0</v>
      </c>
      <c r="CP116" s="25"/>
      <c r="CQ116" s="25"/>
      <c r="CR116" s="25"/>
      <c r="CS116" s="25"/>
      <c r="CT116" s="25"/>
      <c r="CU116" s="19">
        <f t="shared" si="426"/>
        <v>0</v>
      </c>
      <c r="CV116" s="25"/>
      <c r="CW116" s="25"/>
      <c r="CX116" s="25"/>
      <c r="CY116" s="25"/>
      <c r="CZ116" s="19">
        <f t="shared" si="439"/>
        <v>0</v>
      </c>
      <c r="DA116" s="25"/>
      <c r="DB116" s="25"/>
      <c r="DC116" s="25"/>
      <c r="DD116" s="19">
        <f t="shared" si="235"/>
        <v>0</v>
      </c>
      <c r="DE116" s="25"/>
      <c r="DF116" s="25"/>
      <c r="DG116" s="25"/>
      <c r="DH116" s="25"/>
      <c r="DI116" s="25"/>
      <c r="DJ116" s="19">
        <f t="shared" si="442"/>
        <v>0</v>
      </c>
      <c r="DK116" s="19">
        <f t="shared" si="440"/>
        <v>0</v>
      </c>
      <c r="DL116" s="20"/>
      <c r="DM116" s="25"/>
      <c r="DN116" s="21">
        <f t="shared" si="237"/>
        <v>0</v>
      </c>
      <c r="DO116" s="25"/>
      <c r="DP116" s="25"/>
      <c r="DQ116" s="25"/>
      <c r="DR116" s="25"/>
      <c r="DS116" s="25"/>
      <c r="DT116" s="25"/>
      <c r="DU116" s="25"/>
      <c r="DV116" s="25"/>
      <c r="DW116" s="25"/>
      <c r="DX116" s="25"/>
      <c r="DY116" s="25"/>
      <c r="DZ116" s="25"/>
      <c r="EA116" s="19">
        <f t="shared" si="272"/>
        <v>0</v>
      </c>
      <c r="EB116" s="25"/>
      <c r="EC116" s="25"/>
      <c r="ED116" s="25"/>
      <c r="EE116" s="25"/>
      <c r="EF116" s="25"/>
      <c r="EG116" s="19">
        <f t="shared" si="429"/>
        <v>0</v>
      </c>
      <c r="EH116" s="21">
        <f t="shared" si="238"/>
        <v>0</v>
      </c>
    </row>
    <row r="117" spans="1:138" ht="15.75" customHeight="1" x14ac:dyDescent="0.25">
      <c r="A117" s="88">
        <v>20</v>
      </c>
      <c r="B117" s="8" t="s">
        <v>116</v>
      </c>
      <c r="C117" s="64" t="s">
        <v>187</v>
      </c>
      <c r="D117" s="35"/>
      <c r="E117" s="35"/>
      <c r="F117" s="35"/>
      <c r="G117" s="35"/>
      <c r="H117" s="35"/>
      <c r="I117" s="35"/>
      <c r="J117" s="35"/>
      <c r="K117" s="35"/>
      <c r="L117" s="35"/>
      <c r="M117" s="35"/>
      <c r="N117" s="35"/>
      <c r="O117" s="19">
        <f>SUM(D117:N117)</f>
        <v>0</v>
      </c>
      <c r="P117" s="35"/>
      <c r="Q117" s="35"/>
      <c r="R117" s="35"/>
      <c r="S117" s="19">
        <f>SUM(P117:R117)</f>
        <v>0</v>
      </c>
      <c r="T117" s="35"/>
      <c r="U117" s="35"/>
      <c r="V117" s="35"/>
      <c r="W117" s="35"/>
      <c r="X117" s="35"/>
      <c r="Y117" s="19">
        <f>SUM(T117:X117)</f>
        <v>0</v>
      </c>
      <c r="Z117" s="19">
        <f t="shared" si="260"/>
        <v>0</v>
      </c>
      <c r="AA117" s="20"/>
      <c r="AB117" s="35"/>
      <c r="AC117" s="35"/>
      <c r="AD117" s="35"/>
      <c r="AE117" s="35"/>
      <c r="AF117" s="35"/>
      <c r="AG117" s="19">
        <f>SUM(AB117:AF117)</f>
        <v>0</v>
      </c>
      <c r="AH117" s="35"/>
      <c r="AI117" s="35"/>
      <c r="AJ117" s="35"/>
      <c r="AK117" s="35"/>
      <c r="AL117" s="35"/>
      <c r="AM117" s="19">
        <f>SUM(AH117:AL117)</f>
        <v>0</v>
      </c>
      <c r="AN117" s="35"/>
      <c r="AO117" s="35"/>
      <c r="AP117" s="35"/>
      <c r="AQ117" s="35"/>
      <c r="AR117" s="35"/>
      <c r="AS117" s="19">
        <f>SUM(AN117:AR117)</f>
        <v>0</v>
      </c>
      <c r="AT117" s="35"/>
      <c r="AU117" s="35"/>
      <c r="AV117" s="35"/>
      <c r="AW117" s="35"/>
      <c r="AX117" s="35"/>
      <c r="AY117" s="19">
        <f>SUM(AT117:AX117)</f>
        <v>0</v>
      </c>
      <c r="AZ117" s="19">
        <f>SUM(AG117,AM117,AS117,AY117)</f>
        <v>0</v>
      </c>
      <c r="BA117" s="20"/>
      <c r="BB117" s="35"/>
      <c r="BC117" s="35"/>
      <c r="BD117" s="35"/>
      <c r="BE117" s="35"/>
      <c r="BF117" s="35"/>
      <c r="BG117" s="19">
        <f t="shared" si="229"/>
        <v>0</v>
      </c>
      <c r="BH117" s="35"/>
      <c r="BI117" s="35"/>
      <c r="BJ117" s="35"/>
      <c r="BK117" s="35"/>
      <c r="BL117" s="35">
        <v>1.777145</v>
      </c>
      <c r="BM117" s="21">
        <f t="shared" ref="BM117:BM123" si="443">SUM(BH117:BL117)</f>
        <v>1.777145</v>
      </c>
      <c r="BN117" s="35"/>
      <c r="BO117" s="35"/>
      <c r="BP117" s="35"/>
      <c r="BQ117" s="35"/>
      <c r="BR117" s="35"/>
      <c r="BS117" s="21">
        <f>SUM(BN117:BR117)</f>
        <v>0</v>
      </c>
      <c r="BT117" s="35"/>
      <c r="BU117" s="35"/>
      <c r="BV117" s="35"/>
      <c r="BW117" s="35"/>
      <c r="BX117" s="35"/>
      <c r="BY117" s="21">
        <f>SUM(BT117:BX117)</f>
        <v>0</v>
      </c>
      <c r="BZ117" s="21">
        <f t="shared" si="232"/>
        <v>1.777145</v>
      </c>
      <c r="CA117" s="20"/>
      <c r="CB117" s="35"/>
      <c r="CC117" s="35"/>
      <c r="CD117" s="35"/>
      <c r="CE117" s="35"/>
      <c r="CF117" s="35"/>
      <c r="CG117" s="35"/>
      <c r="CH117" s="19">
        <f>SUM(CB117:CG117)</f>
        <v>0</v>
      </c>
      <c r="CI117" s="35">
        <v>0.80228900000000003</v>
      </c>
      <c r="CJ117" s="35">
        <v>10.827158000000001</v>
      </c>
      <c r="CK117" s="35">
        <v>0.37851000000000001</v>
      </c>
      <c r="CL117" s="35"/>
      <c r="CM117" s="35"/>
      <c r="CN117" s="35"/>
      <c r="CO117" s="19">
        <f>SUM(CI117:CN117)</f>
        <v>12.007957000000001</v>
      </c>
      <c r="CP117" s="35"/>
      <c r="CQ117" s="35"/>
      <c r="CR117" s="35"/>
      <c r="CS117" s="35"/>
      <c r="CT117" s="35"/>
      <c r="CU117" s="21">
        <f>SUM(CP117:CT117)</f>
        <v>0</v>
      </c>
      <c r="CV117" s="35"/>
      <c r="CW117" s="35"/>
      <c r="CX117" s="35"/>
      <c r="CY117" s="35"/>
      <c r="CZ117" s="19">
        <f t="shared" si="439"/>
        <v>0</v>
      </c>
      <c r="DA117" s="35">
        <v>15.805266</v>
      </c>
      <c r="DB117" s="35"/>
      <c r="DC117" s="35"/>
      <c r="DD117" s="19">
        <f t="shared" si="235"/>
        <v>15.805266</v>
      </c>
      <c r="DE117" s="35"/>
      <c r="DF117" s="35"/>
      <c r="DG117" s="35"/>
      <c r="DH117" s="35"/>
      <c r="DI117" s="35"/>
      <c r="DJ117" s="21">
        <f>SUM(DE117:DI117)</f>
        <v>0</v>
      </c>
      <c r="DK117" s="21">
        <f t="shared" si="440"/>
        <v>27.813223000000001</v>
      </c>
      <c r="DL117" s="20"/>
      <c r="DM117" s="35"/>
      <c r="DN117" s="21">
        <f t="shared" si="237"/>
        <v>0</v>
      </c>
      <c r="DO117" s="35"/>
      <c r="DP117" s="35"/>
      <c r="DQ117" s="35"/>
      <c r="DR117" s="35"/>
      <c r="DS117" s="35"/>
      <c r="DT117" s="35"/>
      <c r="DU117" s="35"/>
      <c r="DV117" s="35"/>
      <c r="DW117" s="35"/>
      <c r="DX117" s="35"/>
      <c r="DY117" s="35"/>
      <c r="DZ117" s="35"/>
      <c r="EA117" s="21">
        <f t="shared" si="272"/>
        <v>0</v>
      </c>
      <c r="EB117" s="35"/>
      <c r="EC117" s="35"/>
      <c r="ED117" s="35"/>
      <c r="EE117" s="35"/>
      <c r="EF117" s="35"/>
      <c r="EG117" s="21">
        <f>SUM(EB117:EF117)</f>
        <v>0</v>
      </c>
      <c r="EH117" s="21">
        <f t="shared" si="238"/>
        <v>0</v>
      </c>
    </row>
    <row r="118" spans="1:138" x14ac:dyDescent="0.25">
      <c r="A118" s="88"/>
      <c r="B118" s="8" t="s">
        <v>117</v>
      </c>
      <c r="C118" s="64" t="s">
        <v>187</v>
      </c>
      <c r="D118" s="25"/>
      <c r="E118" s="25"/>
      <c r="F118" s="25"/>
      <c r="G118" s="25"/>
      <c r="H118" s="25"/>
      <c r="I118" s="25"/>
      <c r="J118" s="25"/>
      <c r="K118" s="25"/>
      <c r="L118" s="25"/>
      <c r="M118" s="25"/>
      <c r="N118" s="25"/>
      <c r="O118" s="21">
        <f t="shared" ref="O118:O119" si="444">SUM(D118:N118)</f>
        <v>0</v>
      </c>
      <c r="P118" s="25"/>
      <c r="Q118" s="25"/>
      <c r="R118" s="25"/>
      <c r="S118" s="21">
        <f t="shared" ref="S118:S119" si="445">SUM(P118:R118)</f>
        <v>0</v>
      </c>
      <c r="T118" s="25"/>
      <c r="U118" s="25"/>
      <c r="V118" s="25"/>
      <c r="W118" s="25"/>
      <c r="X118" s="25"/>
      <c r="Y118" s="21">
        <f t="shared" ref="Y118:Y119" si="446">SUM(T118:X118)</f>
        <v>0</v>
      </c>
      <c r="Z118" s="21">
        <f t="shared" ref="Z118:Z119" si="447">SUM(O118,S118,Y118)</f>
        <v>0</v>
      </c>
      <c r="AA118" s="20"/>
      <c r="AB118" s="25"/>
      <c r="AC118" s="25"/>
      <c r="AD118" s="25"/>
      <c r="AE118" s="25"/>
      <c r="AF118" s="25"/>
      <c r="AG118" s="21">
        <f t="shared" ref="AG118:AG119" si="448">SUM(AB118:AF118)</f>
        <v>0</v>
      </c>
      <c r="AH118" s="25"/>
      <c r="AI118" s="25"/>
      <c r="AJ118" s="25"/>
      <c r="AK118" s="25"/>
      <c r="AL118" s="25"/>
      <c r="AM118" s="21">
        <f t="shared" ref="AM118:AM119" si="449">SUM(AH118:AL118)</f>
        <v>0</v>
      </c>
      <c r="AN118" s="25"/>
      <c r="AO118" s="25"/>
      <c r="AP118" s="25"/>
      <c r="AQ118" s="25"/>
      <c r="AR118" s="25"/>
      <c r="AS118" s="21">
        <f t="shared" ref="AS118:AS119" si="450">SUM(AN118:AR118)</f>
        <v>0</v>
      </c>
      <c r="AT118" s="25"/>
      <c r="AU118" s="25"/>
      <c r="AV118" s="25"/>
      <c r="AW118" s="25"/>
      <c r="AX118" s="25"/>
      <c r="AY118" s="21">
        <f t="shared" ref="AY118:AY119" si="451">SUM(AT118:AX118)</f>
        <v>0</v>
      </c>
      <c r="AZ118" s="21">
        <f t="shared" ref="AZ118:AZ119" si="452">SUM(AG118,AM118,AS118,AY118)</f>
        <v>0</v>
      </c>
      <c r="BA118" s="20"/>
      <c r="BB118" s="25"/>
      <c r="BC118" s="25"/>
      <c r="BD118" s="25"/>
      <c r="BE118" s="25"/>
      <c r="BF118" s="25"/>
      <c r="BG118" s="21">
        <f t="shared" si="229"/>
        <v>0</v>
      </c>
      <c r="BH118" s="25"/>
      <c r="BI118" s="25"/>
      <c r="BJ118" s="25"/>
      <c r="BK118" s="25"/>
      <c r="BL118" s="25"/>
      <c r="BM118" s="21">
        <f t="shared" si="443"/>
        <v>0</v>
      </c>
      <c r="BN118" s="25"/>
      <c r="BO118" s="25"/>
      <c r="BP118" s="25"/>
      <c r="BQ118" s="25"/>
      <c r="BR118" s="25"/>
      <c r="BS118" s="21">
        <f t="shared" ref="BS118:BS123" si="453">SUM(BN118:BR118)</f>
        <v>0</v>
      </c>
      <c r="BT118" s="25"/>
      <c r="BU118" s="25"/>
      <c r="BV118" s="25"/>
      <c r="BW118" s="25"/>
      <c r="BX118" s="25"/>
      <c r="BY118" s="21">
        <f t="shared" ref="BY118:BY119" si="454">SUM(BT118:BX118)</f>
        <v>0</v>
      </c>
      <c r="BZ118" s="21">
        <f t="shared" si="232"/>
        <v>0</v>
      </c>
      <c r="CA118" s="20"/>
      <c r="CB118" s="25"/>
      <c r="CC118" s="25"/>
      <c r="CD118" s="25"/>
      <c r="CE118" s="25"/>
      <c r="CF118" s="25"/>
      <c r="CG118" s="25"/>
      <c r="CH118" s="21">
        <f t="shared" ref="CH118:CH119" si="455">SUM(CB118:CG118)</f>
        <v>0</v>
      </c>
      <c r="CI118" s="25"/>
      <c r="CJ118" s="25"/>
      <c r="CK118" s="25"/>
      <c r="CL118" s="25"/>
      <c r="CM118" s="25"/>
      <c r="CN118" s="25"/>
      <c r="CO118" s="21">
        <f t="shared" ref="CO118:CO119" si="456">SUM(CI118:CN118)</f>
        <v>0</v>
      </c>
      <c r="CP118" s="25"/>
      <c r="CQ118" s="25"/>
      <c r="CR118" s="25"/>
      <c r="CS118" s="25"/>
      <c r="CT118" s="25"/>
      <c r="CU118" s="21">
        <f t="shared" ref="CU118:CU139" si="457">SUM(CP118:CT118)</f>
        <v>0</v>
      </c>
      <c r="CV118" s="25">
        <v>0.1</v>
      </c>
      <c r="CW118" s="25"/>
      <c r="CX118" s="25"/>
      <c r="CY118" s="25"/>
      <c r="CZ118" s="21">
        <f t="shared" si="439"/>
        <v>0.1</v>
      </c>
      <c r="DA118" s="25"/>
      <c r="DB118" s="25"/>
      <c r="DC118" s="25"/>
      <c r="DD118" s="21">
        <f t="shared" si="235"/>
        <v>0</v>
      </c>
      <c r="DE118" s="25"/>
      <c r="DF118" s="25"/>
      <c r="DG118" s="25"/>
      <c r="DH118" s="25"/>
      <c r="DI118" s="25"/>
      <c r="DJ118" s="21">
        <f t="shared" ref="DJ118:DJ119" si="458">SUM(DE118:DI118)</f>
        <v>0</v>
      </c>
      <c r="DK118" s="21">
        <f t="shared" si="440"/>
        <v>0.1</v>
      </c>
      <c r="DL118" s="20"/>
      <c r="DM118" s="25"/>
      <c r="DN118" s="21">
        <f t="shared" si="237"/>
        <v>0</v>
      </c>
      <c r="DO118" s="25"/>
      <c r="DP118" s="25"/>
      <c r="DQ118" s="25"/>
      <c r="DR118" s="25"/>
      <c r="DS118" s="25"/>
      <c r="DT118" s="25"/>
      <c r="DU118" s="25"/>
      <c r="DV118" s="25"/>
      <c r="DW118" s="25"/>
      <c r="DX118" s="25"/>
      <c r="DY118" s="25"/>
      <c r="DZ118" s="25"/>
      <c r="EA118" s="21">
        <f t="shared" ref="EA118:EA119" si="459">SUM(DO118:DZ118)</f>
        <v>0</v>
      </c>
      <c r="EB118" s="25"/>
      <c r="EC118" s="25"/>
      <c r="ED118" s="25"/>
      <c r="EE118" s="25"/>
      <c r="EF118" s="25"/>
      <c r="EG118" s="21">
        <f t="shared" ref="EG118:EG139" si="460">SUM(EB118:EF118)</f>
        <v>0</v>
      </c>
      <c r="EH118" s="21">
        <f t="shared" si="238"/>
        <v>0</v>
      </c>
    </row>
    <row r="119" spans="1:138" x14ac:dyDescent="0.25">
      <c r="A119" s="88"/>
      <c r="B119" s="8" t="s">
        <v>118</v>
      </c>
      <c r="C119" s="64" t="s">
        <v>187</v>
      </c>
      <c r="D119" s="25"/>
      <c r="E119" s="25"/>
      <c r="F119" s="25"/>
      <c r="G119" s="25"/>
      <c r="H119" s="25"/>
      <c r="I119" s="25"/>
      <c r="J119" s="25"/>
      <c r="K119" s="25"/>
      <c r="L119" s="25"/>
      <c r="M119" s="25"/>
      <c r="N119" s="25"/>
      <c r="O119" s="21">
        <f t="shared" si="444"/>
        <v>0</v>
      </c>
      <c r="P119" s="25"/>
      <c r="Q119" s="25"/>
      <c r="R119" s="25"/>
      <c r="S119" s="21">
        <f t="shared" si="445"/>
        <v>0</v>
      </c>
      <c r="T119" s="25"/>
      <c r="U119" s="25"/>
      <c r="V119" s="25"/>
      <c r="W119" s="25"/>
      <c r="X119" s="25"/>
      <c r="Y119" s="21">
        <f t="shared" si="446"/>
        <v>0</v>
      </c>
      <c r="Z119" s="21">
        <f t="shared" si="447"/>
        <v>0</v>
      </c>
      <c r="AA119" s="20"/>
      <c r="AB119" s="25"/>
      <c r="AC119" s="25"/>
      <c r="AD119" s="25"/>
      <c r="AE119" s="25"/>
      <c r="AF119" s="25"/>
      <c r="AG119" s="21">
        <f t="shared" si="448"/>
        <v>0</v>
      </c>
      <c r="AH119" s="25"/>
      <c r="AI119" s="25"/>
      <c r="AJ119" s="25"/>
      <c r="AK119" s="25"/>
      <c r="AL119" s="25"/>
      <c r="AM119" s="21">
        <f t="shared" si="449"/>
        <v>0</v>
      </c>
      <c r="AN119" s="25"/>
      <c r="AO119" s="25"/>
      <c r="AP119" s="25"/>
      <c r="AQ119" s="25"/>
      <c r="AR119" s="25"/>
      <c r="AS119" s="21">
        <f t="shared" si="450"/>
        <v>0</v>
      </c>
      <c r="AT119" s="25"/>
      <c r="AU119" s="25"/>
      <c r="AV119" s="25"/>
      <c r="AW119" s="25"/>
      <c r="AX119" s="25"/>
      <c r="AY119" s="21">
        <f t="shared" si="451"/>
        <v>0</v>
      </c>
      <c r="AZ119" s="21">
        <f t="shared" si="452"/>
        <v>0</v>
      </c>
      <c r="BA119" s="20"/>
      <c r="BB119" s="25"/>
      <c r="BC119" s="25"/>
      <c r="BD119" s="25"/>
      <c r="BE119" s="25"/>
      <c r="BF119" s="25"/>
      <c r="BG119" s="21">
        <f t="shared" si="229"/>
        <v>0</v>
      </c>
      <c r="BH119" s="25"/>
      <c r="BI119" s="25"/>
      <c r="BJ119" s="25"/>
      <c r="BK119" s="25"/>
      <c r="BL119" s="25"/>
      <c r="BM119" s="21">
        <f t="shared" si="443"/>
        <v>0</v>
      </c>
      <c r="BN119" s="25"/>
      <c r="BO119" s="25"/>
      <c r="BP119" s="25"/>
      <c r="BQ119" s="25"/>
      <c r="BR119" s="25"/>
      <c r="BS119" s="21">
        <f t="shared" si="453"/>
        <v>0</v>
      </c>
      <c r="BT119" s="25"/>
      <c r="BU119" s="25"/>
      <c r="BV119" s="25"/>
      <c r="BW119" s="25"/>
      <c r="BX119" s="25"/>
      <c r="BY119" s="21">
        <f t="shared" si="454"/>
        <v>0</v>
      </c>
      <c r="BZ119" s="21">
        <f t="shared" si="232"/>
        <v>0</v>
      </c>
      <c r="CA119" s="20"/>
      <c r="CB119" s="25"/>
      <c r="CC119" s="25"/>
      <c r="CD119" s="25"/>
      <c r="CE119" s="25"/>
      <c r="CF119" s="25"/>
      <c r="CG119" s="25"/>
      <c r="CH119" s="21">
        <f t="shared" si="455"/>
        <v>0</v>
      </c>
      <c r="CI119" s="25"/>
      <c r="CJ119" s="25"/>
      <c r="CK119" s="25"/>
      <c r="CL119" s="25"/>
      <c r="CM119" s="25"/>
      <c r="CN119" s="25"/>
      <c r="CO119" s="21">
        <f t="shared" si="456"/>
        <v>0</v>
      </c>
      <c r="CP119" s="25"/>
      <c r="CQ119" s="25"/>
      <c r="CR119" s="25"/>
      <c r="CS119" s="25"/>
      <c r="CT119" s="25"/>
      <c r="CU119" s="21">
        <f t="shared" si="457"/>
        <v>0</v>
      </c>
      <c r="CV119" s="25"/>
      <c r="CW119" s="25"/>
      <c r="CX119" s="25"/>
      <c r="CY119" s="25"/>
      <c r="CZ119" s="21">
        <f t="shared" si="439"/>
        <v>0</v>
      </c>
      <c r="DA119" s="25">
        <v>0.2</v>
      </c>
      <c r="DB119" s="25"/>
      <c r="DC119" s="25"/>
      <c r="DD119" s="21">
        <f t="shared" si="235"/>
        <v>0.2</v>
      </c>
      <c r="DE119" s="25"/>
      <c r="DF119" s="25"/>
      <c r="DG119" s="25"/>
      <c r="DH119" s="25"/>
      <c r="DI119" s="25"/>
      <c r="DJ119" s="21">
        <f t="shared" si="458"/>
        <v>0</v>
      </c>
      <c r="DK119" s="21">
        <f t="shared" si="440"/>
        <v>0.2</v>
      </c>
      <c r="DL119" s="20"/>
      <c r="DM119" s="25"/>
      <c r="DN119" s="21">
        <f t="shared" si="237"/>
        <v>0</v>
      </c>
      <c r="DO119" s="25"/>
      <c r="DP119" s="25"/>
      <c r="DQ119" s="25"/>
      <c r="DR119" s="25"/>
      <c r="DS119" s="25"/>
      <c r="DT119" s="25"/>
      <c r="DU119" s="25"/>
      <c r="DV119" s="25"/>
      <c r="DW119" s="25"/>
      <c r="DX119" s="25"/>
      <c r="DY119" s="25"/>
      <c r="DZ119" s="25"/>
      <c r="EA119" s="21">
        <f t="shared" si="459"/>
        <v>0</v>
      </c>
      <c r="EB119" s="25"/>
      <c r="EC119" s="25"/>
      <c r="ED119" s="25"/>
      <c r="EE119" s="25"/>
      <c r="EF119" s="25"/>
      <c r="EG119" s="21">
        <f t="shared" si="460"/>
        <v>0</v>
      </c>
      <c r="EH119" s="21">
        <f t="shared" si="238"/>
        <v>0</v>
      </c>
    </row>
    <row r="120" spans="1:138" x14ac:dyDescent="0.25">
      <c r="A120" s="88"/>
      <c r="B120" s="8" t="s">
        <v>119</v>
      </c>
      <c r="C120" s="64" t="s">
        <v>186</v>
      </c>
      <c r="D120" s="25"/>
      <c r="E120" s="25"/>
      <c r="F120" s="25"/>
      <c r="G120" s="25"/>
      <c r="H120" s="25"/>
      <c r="I120" s="25"/>
      <c r="J120" s="25"/>
      <c r="K120" s="25"/>
      <c r="L120" s="25"/>
      <c r="M120" s="25"/>
      <c r="N120" s="25"/>
      <c r="O120" s="21">
        <f t="shared" ref="O120:O122" si="461">SUM(D120:N120)</f>
        <v>0</v>
      </c>
      <c r="P120" s="25"/>
      <c r="Q120" s="25"/>
      <c r="R120" s="25"/>
      <c r="S120" s="21">
        <f t="shared" ref="S120:S122" si="462">SUM(P120:R120)</f>
        <v>0</v>
      </c>
      <c r="T120" s="25"/>
      <c r="U120" s="25"/>
      <c r="V120" s="25"/>
      <c r="W120" s="25"/>
      <c r="X120" s="25"/>
      <c r="Y120" s="21">
        <f t="shared" ref="Y120:Y122" si="463">SUM(T120:X120)</f>
        <v>0</v>
      </c>
      <c r="Z120" s="21">
        <f t="shared" si="260"/>
        <v>0</v>
      </c>
      <c r="AA120" s="20"/>
      <c r="AB120" s="25"/>
      <c r="AC120" s="25"/>
      <c r="AD120" s="25"/>
      <c r="AE120" s="25"/>
      <c r="AF120" s="25"/>
      <c r="AG120" s="21">
        <f t="shared" ref="AG120:AG122" si="464">SUM(AB120:AF120)</f>
        <v>0</v>
      </c>
      <c r="AH120" s="25"/>
      <c r="AI120" s="25"/>
      <c r="AJ120" s="25"/>
      <c r="AK120" s="25"/>
      <c r="AL120" s="25"/>
      <c r="AM120" s="21">
        <f t="shared" ref="AM120:AM122" si="465">SUM(AH120:AL120)</f>
        <v>0</v>
      </c>
      <c r="AN120" s="25"/>
      <c r="AO120" s="25"/>
      <c r="AP120" s="25"/>
      <c r="AQ120" s="25"/>
      <c r="AR120" s="25"/>
      <c r="AS120" s="21">
        <f t="shared" ref="AS120:AS122" si="466">SUM(AN120:AR120)</f>
        <v>0</v>
      </c>
      <c r="AT120" s="25"/>
      <c r="AU120" s="25"/>
      <c r="AV120" s="25"/>
      <c r="AW120" s="25"/>
      <c r="AX120" s="25"/>
      <c r="AY120" s="21">
        <f t="shared" ref="AY120:AY122" si="467">SUM(AT120:AX120)</f>
        <v>0</v>
      </c>
      <c r="AZ120" s="21">
        <f t="shared" ref="AZ120:AZ122" si="468">SUM(AG120,AM120,AS120,AY120)</f>
        <v>0</v>
      </c>
      <c r="BA120" s="20"/>
      <c r="BB120" s="25"/>
      <c r="BC120" s="25"/>
      <c r="BD120" s="25"/>
      <c r="BE120" s="25"/>
      <c r="BF120" s="25"/>
      <c r="BG120" s="21">
        <f t="shared" ref="BG120:BG122" si="469">SUM(BB120:BF120)</f>
        <v>0</v>
      </c>
      <c r="BH120" s="25"/>
      <c r="BI120" s="25"/>
      <c r="BJ120" s="25"/>
      <c r="BK120" s="25"/>
      <c r="BL120" s="25"/>
      <c r="BM120" s="21">
        <f t="shared" ref="BM120:BM122" si="470">SUM(BH120:BL120)</f>
        <v>0</v>
      </c>
      <c r="BN120" s="25"/>
      <c r="BO120" s="25"/>
      <c r="BP120" s="25"/>
      <c r="BQ120" s="25"/>
      <c r="BR120" s="25"/>
      <c r="BS120" s="21">
        <f t="shared" si="453"/>
        <v>0</v>
      </c>
      <c r="BT120" s="25"/>
      <c r="BU120" s="25"/>
      <c r="BV120" s="25"/>
      <c r="BW120" s="25"/>
      <c r="BX120" s="25"/>
      <c r="BY120" s="21">
        <f t="shared" ref="BY120:BY122" si="471">SUM(BT120:BX120)</f>
        <v>0</v>
      </c>
      <c r="BZ120" s="21">
        <f t="shared" si="232"/>
        <v>0</v>
      </c>
      <c r="CA120" s="20"/>
      <c r="CB120" s="25"/>
      <c r="CC120" s="25"/>
      <c r="CD120" s="25"/>
      <c r="CE120" s="25"/>
      <c r="CF120" s="25"/>
      <c r="CG120" s="25"/>
      <c r="CH120" s="21">
        <f t="shared" ref="CH120:CH122" si="472">SUM(CB120:CG120)</f>
        <v>0</v>
      </c>
      <c r="CI120" s="25"/>
      <c r="CJ120" s="25"/>
      <c r="CK120" s="25"/>
      <c r="CL120" s="25"/>
      <c r="CM120" s="25"/>
      <c r="CN120" s="25"/>
      <c r="CO120" s="21">
        <f t="shared" ref="CO120:CO122" si="473">SUM(CI120:CN120)</f>
        <v>0</v>
      </c>
      <c r="CP120" s="25"/>
      <c r="CQ120" s="25"/>
      <c r="CR120" s="25"/>
      <c r="CS120" s="25"/>
      <c r="CT120" s="25"/>
      <c r="CU120" s="21">
        <f t="shared" si="457"/>
        <v>0</v>
      </c>
      <c r="CV120" s="25">
        <v>1.5250000000000001</v>
      </c>
      <c r="CW120" s="25"/>
      <c r="CX120" s="25"/>
      <c r="CY120" s="25"/>
      <c r="CZ120" s="21">
        <f t="shared" si="439"/>
        <v>1.5250000000000001</v>
      </c>
      <c r="DA120" s="25"/>
      <c r="DB120" s="25"/>
      <c r="DC120" s="25"/>
      <c r="DD120" s="21">
        <f t="shared" si="235"/>
        <v>0</v>
      </c>
      <c r="DE120" s="25"/>
      <c r="DF120" s="25"/>
      <c r="DG120" s="25"/>
      <c r="DH120" s="25"/>
      <c r="DI120" s="25"/>
      <c r="DJ120" s="21">
        <f t="shared" ref="DJ120:DJ122" si="474">SUM(DE120:DI120)</f>
        <v>0</v>
      </c>
      <c r="DK120" s="21">
        <f t="shared" si="440"/>
        <v>1.5250000000000001</v>
      </c>
      <c r="DL120" s="20"/>
      <c r="DM120" s="25"/>
      <c r="DN120" s="21">
        <f t="shared" si="237"/>
        <v>0</v>
      </c>
      <c r="DO120" s="25"/>
      <c r="DP120" s="25"/>
      <c r="DQ120" s="25"/>
      <c r="DR120" s="25"/>
      <c r="DS120" s="25"/>
      <c r="DT120" s="25"/>
      <c r="DU120" s="25"/>
      <c r="DV120" s="25"/>
      <c r="DW120" s="25"/>
      <c r="DX120" s="25"/>
      <c r="DY120" s="25"/>
      <c r="DZ120" s="25"/>
      <c r="EA120" s="21">
        <f t="shared" si="272"/>
        <v>0</v>
      </c>
      <c r="EB120" s="25"/>
      <c r="EC120" s="25"/>
      <c r="ED120" s="25"/>
      <c r="EE120" s="25"/>
      <c r="EF120" s="25"/>
      <c r="EG120" s="21">
        <f t="shared" si="460"/>
        <v>0</v>
      </c>
      <c r="EH120" s="21">
        <f t="shared" si="238"/>
        <v>0</v>
      </c>
    </row>
    <row r="121" spans="1:138" x14ac:dyDescent="0.25">
      <c r="A121" s="88"/>
      <c r="B121" s="8" t="s">
        <v>249</v>
      </c>
      <c r="C121" s="64" t="s">
        <v>187</v>
      </c>
      <c r="D121" s="25"/>
      <c r="E121" s="25"/>
      <c r="F121" s="25"/>
      <c r="G121" s="25"/>
      <c r="H121" s="25"/>
      <c r="I121" s="25"/>
      <c r="J121" s="25"/>
      <c r="K121" s="25"/>
      <c r="L121" s="25"/>
      <c r="M121" s="25"/>
      <c r="N121" s="25"/>
      <c r="O121" s="21">
        <f t="shared" ref="O121" si="475">SUM(D121:N121)</f>
        <v>0</v>
      </c>
      <c r="P121" s="25"/>
      <c r="Q121" s="25"/>
      <c r="R121" s="25"/>
      <c r="S121" s="21">
        <f t="shared" ref="S121" si="476">SUM(P121:R121)</f>
        <v>0</v>
      </c>
      <c r="T121" s="25"/>
      <c r="U121" s="25"/>
      <c r="V121" s="25"/>
      <c r="W121" s="25"/>
      <c r="X121" s="25"/>
      <c r="Y121" s="21">
        <f t="shared" ref="Y121" si="477">SUM(T121:X121)</f>
        <v>0</v>
      </c>
      <c r="Z121" s="21">
        <f t="shared" ref="Z121" si="478">SUM(O121,S121,Y121)</f>
        <v>0</v>
      </c>
      <c r="AA121" s="20"/>
      <c r="AB121" s="25"/>
      <c r="AC121" s="25"/>
      <c r="AD121" s="25"/>
      <c r="AE121" s="25"/>
      <c r="AF121" s="25"/>
      <c r="AG121" s="21">
        <f t="shared" ref="AG121" si="479">SUM(AB121:AF121)</f>
        <v>0</v>
      </c>
      <c r="AH121" s="25"/>
      <c r="AI121" s="25"/>
      <c r="AJ121" s="25"/>
      <c r="AK121" s="25"/>
      <c r="AL121" s="25"/>
      <c r="AM121" s="21">
        <f t="shared" ref="AM121" si="480">SUM(AH121:AL121)</f>
        <v>0</v>
      </c>
      <c r="AN121" s="25"/>
      <c r="AO121" s="25"/>
      <c r="AP121" s="25"/>
      <c r="AQ121" s="25"/>
      <c r="AR121" s="25"/>
      <c r="AS121" s="21">
        <f t="shared" ref="AS121" si="481">SUM(AN121:AR121)</f>
        <v>0</v>
      </c>
      <c r="AT121" s="25"/>
      <c r="AU121" s="25"/>
      <c r="AV121" s="25"/>
      <c r="AW121" s="25"/>
      <c r="AX121" s="25"/>
      <c r="AY121" s="21">
        <f t="shared" ref="AY121" si="482">SUM(AT121:AX121)</f>
        <v>0</v>
      </c>
      <c r="AZ121" s="21">
        <f t="shared" ref="AZ121" si="483">SUM(AG121,AM121,AS121,AY121)</f>
        <v>0</v>
      </c>
      <c r="BA121" s="20"/>
      <c r="BB121" s="25"/>
      <c r="BC121" s="25"/>
      <c r="BD121" s="25"/>
      <c r="BE121" s="25"/>
      <c r="BF121" s="25"/>
      <c r="BG121" s="21">
        <f t="shared" ref="BG121" si="484">SUM(BB121:BF121)</f>
        <v>0</v>
      </c>
      <c r="BH121" s="25"/>
      <c r="BI121" s="25"/>
      <c r="BJ121" s="25"/>
      <c r="BK121" s="25"/>
      <c r="BL121" s="25"/>
      <c r="BM121" s="21">
        <f t="shared" ref="BM121" si="485">SUM(BH121:BL121)</f>
        <v>0</v>
      </c>
      <c r="BN121" s="25"/>
      <c r="BO121" s="25"/>
      <c r="BP121" s="25"/>
      <c r="BQ121" s="25"/>
      <c r="BR121" s="25"/>
      <c r="BS121" s="21">
        <f t="shared" ref="BS121" si="486">SUM(BN121:BR121)</f>
        <v>0</v>
      </c>
      <c r="BT121" s="25"/>
      <c r="BU121" s="25"/>
      <c r="BV121" s="25"/>
      <c r="BW121" s="25"/>
      <c r="BX121" s="25"/>
      <c r="BY121" s="21">
        <f t="shared" ref="BY121" si="487">SUM(BT121:BX121)</f>
        <v>0</v>
      </c>
      <c r="BZ121" s="21">
        <f t="shared" ref="BZ121" si="488">SUM(BG121,BM121,BS121,BY121)</f>
        <v>0</v>
      </c>
      <c r="CA121" s="20"/>
      <c r="CB121" s="25"/>
      <c r="CC121" s="25"/>
      <c r="CD121" s="25"/>
      <c r="CE121" s="25"/>
      <c r="CF121" s="25"/>
      <c r="CG121" s="25"/>
      <c r="CH121" s="21">
        <f t="shared" ref="CH121" si="489">SUM(CB121:CG121)</f>
        <v>0</v>
      </c>
      <c r="CI121" s="25"/>
      <c r="CJ121" s="25"/>
      <c r="CK121" s="25">
        <v>0.25</v>
      </c>
      <c r="CL121" s="25">
        <v>0.25</v>
      </c>
      <c r="CM121" s="25"/>
      <c r="CN121" s="25"/>
      <c r="CO121" s="21">
        <f t="shared" ref="CO121" si="490">SUM(CI121:CN121)</f>
        <v>0.5</v>
      </c>
      <c r="CP121" s="25"/>
      <c r="CQ121" s="25"/>
      <c r="CR121" s="25"/>
      <c r="CS121" s="25"/>
      <c r="CT121" s="25"/>
      <c r="CU121" s="21">
        <f t="shared" ref="CU121" si="491">SUM(CP121:CT121)</f>
        <v>0</v>
      </c>
      <c r="CV121" s="25"/>
      <c r="CW121" s="25"/>
      <c r="CX121" s="25"/>
      <c r="CY121" s="25"/>
      <c r="CZ121" s="21">
        <f t="shared" si="439"/>
        <v>0</v>
      </c>
      <c r="DA121" s="25"/>
      <c r="DB121" s="25"/>
      <c r="DC121" s="25"/>
      <c r="DD121" s="21">
        <f t="shared" ref="DD121" si="492">SUM(DA121:DC121)</f>
        <v>0</v>
      </c>
      <c r="DE121" s="25"/>
      <c r="DF121" s="25"/>
      <c r="DG121" s="25"/>
      <c r="DH121" s="25"/>
      <c r="DI121" s="25"/>
      <c r="DJ121" s="21">
        <f t="shared" ref="DJ121" si="493">SUM(DE121:DI121)</f>
        <v>0</v>
      </c>
      <c r="DK121" s="21">
        <f t="shared" si="440"/>
        <v>0.5</v>
      </c>
      <c r="DL121" s="20"/>
      <c r="DM121" s="25"/>
      <c r="DN121" s="21">
        <f t="shared" si="237"/>
        <v>0</v>
      </c>
      <c r="DO121" s="25"/>
      <c r="DP121" s="25"/>
      <c r="DQ121" s="25"/>
      <c r="DR121" s="25"/>
      <c r="DS121" s="25"/>
      <c r="DT121" s="25"/>
      <c r="DU121" s="25"/>
      <c r="DV121" s="25"/>
      <c r="DW121" s="25"/>
      <c r="DX121" s="25"/>
      <c r="DY121" s="25"/>
      <c r="DZ121" s="25"/>
      <c r="EA121" s="21">
        <f t="shared" ref="EA121" si="494">SUM(DO121:DZ121)</f>
        <v>0</v>
      </c>
      <c r="EB121" s="25"/>
      <c r="EC121" s="25"/>
      <c r="ED121" s="25"/>
      <c r="EE121" s="25"/>
      <c r="EF121" s="25"/>
      <c r="EG121" s="21">
        <f t="shared" ref="EG121" si="495">SUM(EB121:EF121)</f>
        <v>0</v>
      </c>
      <c r="EH121" s="21">
        <f t="shared" si="238"/>
        <v>0</v>
      </c>
    </row>
    <row r="122" spans="1:138" x14ac:dyDescent="0.25">
      <c r="A122" s="88"/>
      <c r="B122" s="8" t="s">
        <v>120</v>
      </c>
      <c r="C122" s="64" t="s">
        <v>187</v>
      </c>
      <c r="D122" s="25"/>
      <c r="E122" s="25"/>
      <c r="F122" s="25"/>
      <c r="G122" s="25"/>
      <c r="H122" s="25"/>
      <c r="I122" s="25"/>
      <c r="J122" s="25"/>
      <c r="K122" s="25"/>
      <c r="L122" s="25"/>
      <c r="M122" s="25"/>
      <c r="N122" s="25"/>
      <c r="O122" s="21">
        <f t="shared" si="461"/>
        <v>0</v>
      </c>
      <c r="P122" s="25"/>
      <c r="Q122" s="25"/>
      <c r="R122" s="25"/>
      <c r="S122" s="21">
        <f t="shared" si="462"/>
        <v>0</v>
      </c>
      <c r="T122" s="25"/>
      <c r="U122" s="25"/>
      <c r="V122" s="25"/>
      <c r="W122" s="25"/>
      <c r="X122" s="25"/>
      <c r="Y122" s="21">
        <f t="shared" si="463"/>
        <v>0</v>
      </c>
      <c r="Z122" s="21">
        <f t="shared" si="260"/>
        <v>0</v>
      </c>
      <c r="AA122" s="20"/>
      <c r="AB122" s="25"/>
      <c r="AC122" s="25"/>
      <c r="AD122" s="25"/>
      <c r="AE122" s="25"/>
      <c r="AF122" s="25"/>
      <c r="AG122" s="21">
        <f t="shared" si="464"/>
        <v>0</v>
      </c>
      <c r="AH122" s="25"/>
      <c r="AI122" s="25"/>
      <c r="AJ122" s="25"/>
      <c r="AK122" s="25"/>
      <c r="AL122" s="25"/>
      <c r="AM122" s="21">
        <f t="shared" si="465"/>
        <v>0</v>
      </c>
      <c r="AN122" s="25"/>
      <c r="AO122" s="25"/>
      <c r="AP122" s="25"/>
      <c r="AQ122" s="25"/>
      <c r="AR122" s="25"/>
      <c r="AS122" s="21">
        <f t="shared" si="466"/>
        <v>0</v>
      </c>
      <c r="AT122" s="25"/>
      <c r="AU122" s="25"/>
      <c r="AV122" s="25"/>
      <c r="AW122" s="25"/>
      <c r="AX122" s="25"/>
      <c r="AY122" s="21">
        <f t="shared" si="467"/>
        <v>0</v>
      </c>
      <c r="AZ122" s="21">
        <f t="shared" si="468"/>
        <v>0</v>
      </c>
      <c r="BA122" s="20"/>
      <c r="BB122" s="25"/>
      <c r="BC122" s="25"/>
      <c r="BD122" s="25"/>
      <c r="BE122" s="25"/>
      <c r="BF122" s="25"/>
      <c r="BG122" s="21">
        <f t="shared" si="469"/>
        <v>0</v>
      </c>
      <c r="BH122" s="25"/>
      <c r="BI122" s="25"/>
      <c r="BJ122" s="25"/>
      <c r="BK122" s="25"/>
      <c r="BL122" s="25"/>
      <c r="BM122" s="21">
        <f t="shared" si="470"/>
        <v>0</v>
      </c>
      <c r="BN122" s="25"/>
      <c r="BO122" s="25"/>
      <c r="BP122" s="25"/>
      <c r="BQ122" s="25"/>
      <c r="BR122" s="25"/>
      <c r="BS122" s="21">
        <f t="shared" si="453"/>
        <v>0</v>
      </c>
      <c r="BT122" s="25"/>
      <c r="BU122" s="25"/>
      <c r="BV122" s="25"/>
      <c r="BW122" s="25"/>
      <c r="BX122" s="25"/>
      <c r="BY122" s="21">
        <f t="shared" si="471"/>
        <v>0</v>
      </c>
      <c r="BZ122" s="21">
        <f t="shared" si="232"/>
        <v>0</v>
      </c>
      <c r="CA122" s="20"/>
      <c r="CB122" s="25"/>
      <c r="CC122" s="25"/>
      <c r="CD122" s="25"/>
      <c r="CE122" s="25"/>
      <c r="CF122" s="25"/>
      <c r="CG122" s="25"/>
      <c r="CH122" s="21">
        <f t="shared" si="472"/>
        <v>0</v>
      </c>
      <c r="CI122" s="25"/>
      <c r="CJ122" s="25"/>
      <c r="CK122" s="25"/>
      <c r="CL122" s="25"/>
      <c r="CM122" s="25"/>
      <c r="CN122" s="25"/>
      <c r="CO122" s="21">
        <f t="shared" si="473"/>
        <v>0</v>
      </c>
      <c r="CP122" s="25"/>
      <c r="CQ122" s="25"/>
      <c r="CR122" s="25"/>
      <c r="CS122" s="25"/>
      <c r="CT122" s="25"/>
      <c r="CU122" s="21">
        <f t="shared" si="457"/>
        <v>0</v>
      </c>
      <c r="CV122" s="25"/>
      <c r="CW122" s="25"/>
      <c r="CX122" s="25"/>
      <c r="CY122" s="25"/>
      <c r="CZ122" s="21">
        <f t="shared" si="439"/>
        <v>0</v>
      </c>
      <c r="DA122" s="25">
        <v>0.1</v>
      </c>
      <c r="DB122" s="25"/>
      <c r="DC122" s="25"/>
      <c r="DD122" s="21">
        <f t="shared" si="235"/>
        <v>0.1</v>
      </c>
      <c r="DE122" s="25"/>
      <c r="DF122" s="25"/>
      <c r="DG122" s="25"/>
      <c r="DH122" s="25"/>
      <c r="DI122" s="25"/>
      <c r="DJ122" s="21">
        <f t="shared" si="474"/>
        <v>0</v>
      </c>
      <c r="DK122" s="21">
        <f t="shared" si="440"/>
        <v>0.1</v>
      </c>
      <c r="DL122" s="20"/>
      <c r="DM122" s="25"/>
      <c r="DN122" s="21">
        <f t="shared" si="237"/>
        <v>0</v>
      </c>
      <c r="DO122" s="25"/>
      <c r="DP122" s="25"/>
      <c r="DQ122" s="25"/>
      <c r="DR122" s="25"/>
      <c r="DS122" s="25"/>
      <c r="DT122" s="25"/>
      <c r="DU122" s="25"/>
      <c r="DV122" s="25"/>
      <c r="DW122" s="25"/>
      <c r="DX122" s="25"/>
      <c r="DY122" s="25"/>
      <c r="DZ122" s="25"/>
      <c r="EA122" s="21">
        <f t="shared" si="272"/>
        <v>0</v>
      </c>
      <c r="EB122" s="25"/>
      <c r="EC122" s="25"/>
      <c r="ED122" s="25"/>
      <c r="EE122" s="25"/>
      <c r="EF122" s="25"/>
      <c r="EG122" s="21">
        <f t="shared" si="460"/>
        <v>0</v>
      </c>
      <c r="EH122" s="21">
        <f t="shared" si="238"/>
        <v>0</v>
      </c>
    </row>
    <row r="123" spans="1:138" x14ac:dyDescent="0.25">
      <c r="A123" s="88"/>
      <c r="B123" s="8" t="s">
        <v>121</v>
      </c>
      <c r="C123" s="64" t="s">
        <v>187</v>
      </c>
      <c r="D123" s="25"/>
      <c r="E123" s="25"/>
      <c r="F123" s="25"/>
      <c r="G123" s="25"/>
      <c r="H123" s="25"/>
      <c r="I123" s="25"/>
      <c r="J123" s="25"/>
      <c r="K123" s="25"/>
      <c r="L123" s="25"/>
      <c r="M123" s="25"/>
      <c r="N123" s="25"/>
      <c r="O123" s="21">
        <f t="shared" ref="O123" si="496">SUM(D123:N123)</f>
        <v>0</v>
      </c>
      <c r="P123" s="25"/>
      <c r="Q123" s="25"/>
      <c r="R123" s="25"/>
      <c r="S123" s="21">
        <f t="shared" ref="S123" si="497">SUM(P123:R123)</f>
        <v>0</v>
      </c>
      <c r="T123" s="25"/>
      <c r="U123" s="25"/>
      <c r="V123" s="25"/>
      <c r="W123" s="25"/>
      <c r="X123" s="25"/>
      <c r="Y123" s="21">
        <f t="shared" ref="Y123" si="498">SUM(T123:X123)</f>
        <v>0</v>
      </c>
      <c r="Z123" s="21">
        <f t="shared" ref="Z123" si="499">SUM(O123,S123,Y123)</f>
        <v>0</v>
      </c>
      <c r="AA123" s="20"/>
      <c r="AB123" s="25"/>
      <c r="AC123" s="25"/>
      <c r="AD123" s="25"/>
      <c r="AE123" s="25"/>
      <c r="AF123" s="25"/>
      <c r="AG123" s="21">
        <f t="shared" ref="AG123" si="500">SUM(AB123:AF123)</f>
        <v>0</v>
      </c>
      <c r="AH123" s="25"/>
      <c r="AI123" s="25"/>
      <c r="AJ123" s="25"/>
      <c r="AK123" s="25"/>
      <c r="AL123" s="25"/>
      <c r="AM123" s="21">
        <f t="shared" ref="AM123" si="501">SUM(AH123:AL123)</f>
        <v>0</v>
      </c>
      <c r="AN123" s="25"/>
      <c r="AO123" s="25"/>
      <c r="AP123" s="25"/>
      <c r="AQ123" s="25"/>
      <c r="AR123" s="25"/>
      <c r="AS123" s="21">
        <f t="shared" ref="AS123" si="502">SUM(AN123:AR123)</f>
        <v>0</v>
      </c>
      <c r="AT123" s="25"/>
      <c r="AU123" s="25"/>
      <c r="AV123" s="25"/>
      <c r="AW123" s="25"/>
      <c r="AX123" s="25"/>
      <c r="AY123" s="21">
        <f t="shared" ref="AY123" si="503">SUM(AT123:AX123)</f>
        <v>0</v>
      </c>
      <c r="AZ123" s="21">
        <f t="shared" ref="AZ123" si="504">SUM(AG123,AM123,AS123,AY123)</f>
        <v>0</v>
      </c>
      <c r="BA123" s="20"/>
      <c r="BB123" s="25"/>
      <c r="BC123" s="25"/>
      <c r="BD123" s="25"/>
      <c r="BE123" s="25"/>
      <c r="BF123" s="25"/>
      <c r="BG123" s="21">
        <f t="shared" si="229"/>
        <v>0</v>
      </c>
      <c r="BH123" s="25"/>
      <c r="BI123" s="25"/>
      <c r="BJ123" s="25"/>
      <c r="BK123" s="25"/>
      <c r="BL123" s="25"/>
      <c r="BM123" s="21">
        <f t="shared" si="443"/>
        <v>0</v>
      </c>
      <c r="BN123" s="25"/>
      <c r="BO123" s="25"/>
      <c r="BP123" s="25"/>
      <c r="BQ123" s="25"/>
      <c r="BR123" s="25"/>
      <c r="BS123" s="21">
        <f t="shared" si="453"/>
        <v>0</v>
      </c>
      <c r="BT123" s="25"/>
      <c r="BU123" s="25"/>
      <c r="BV123" s="25"/>
      <c r="BW123" s="25"/>
      <c r="BX123" s="25"/>
      <c r="BY123" s="21">
        <f t="shared" ref="BY123" si="505">SUM(BT123:BX123)</f>
        <v>0</v>
      </c>
      <c r="BZ123" s="21">
        <f t="shared" ref="BZ123:BZ152" si="506">SUM(BG123,BM123,BS123,BY123)</f>
        <v>0</v>
      </c>
      <c r="CA123" s="20"/>
      <c r="CB123" s="25"/>
      <c r="CC123" s="25"/>
      <c r="CD123" s="25"/>
      <c r="CE123" s="25"/>
      <c r="CF123" s="25"/>
      <c r="CG123" s="25"/>
      <c r="CH123" s="21">
        <f t="shared" ref="CH123" si="507">SUM(CB123:CG123)</f>
        <v>0</v>
      </c>
      <c r="CI123" s="25"/>
      <c r="CJ123" s="25"/>
      <c r="CK123" s="25"/>
      <c r="CL123" s="25"/>
      <c r="CM123" s="25"/>
      <c r="CN123" s="25"/>
      <c r="CO123" s="21">
        <f t="shared" ref="CO123" si="508">SUM(CI123:CN123)</f>
        <v>0</v>
      </c>
      <c r="CP123" s="25"/>
      <c r="CQ123" s="25"/>
      <c r="CR123" s="25"/>
      <c r="CS123" s="25"/>
      <c r="CT123" s="25"/>
      <c r="CU123" s="21">
        <f t="shared" si="457"/>
        <v>0</v>
      </c>
      <c r="CV123" s="25"/>
      <c r="CW123" s="25"/>
      <c r="CX123" s="25"/>
      <c r="CY123" s="25"/>
      <c r="CZ123" s="21">
        <f t="shared" si="439"/>
        <v>0</v>
      </c>
      <c r="DA123" s="25">
        <v>5.0000000000000009</v>
      </c>
      <c r="DB123" s="25"/>
      <c r="DC123" s="25"/>
      <c r="DD123" s="21">
        <f t="shared" si="235"/>
        <v>5.0000000000000009</v>
      </c>
      <c r="DE123" s="25"/>
      <c r="DF123" s="25"/>
      <c r="DG123" s="25"/>
      <c r="DH123" s="25"/>
      <c r="DI123" s="25"/>
      <c r="DJ123" s="21">
        <f t="shared" ref="DJ123" si="509">SUM(DE123:DI123)</f>
        <v>0</v>
      </c>
      <c r="DK123" s="21">
        <f t="shared" si="440"/>
        <v>5.0000000000000009</v>
      </c>
      <c r="DL123" s="20"/>
      <c r="DM123" s="25"/>
      <c r="DN123" s="21">
        <f t="shared" si="237"/>
        <v>0</v>
      </c>
      <c r="DO123" s="25"/>
      <c r="DP123" s="25"/>
      <c r="DQ123" s="25"/>
      <c r="DR123" s="25"/>
      <c r="DS123" s="25"/>
      <c r="DT123" s="25"/>
      <c r="DU123" s="25"/>
      <c r="DV123" s="25"/>
      <c r="DW123" s="25"/>
      <c r="DX123" s="25"/>
      <c r="DY123" s="25"/>
      <c r="DZ123" s="25"/>
      <c r="EA123" s="21">
        <f t="shared" ref="EA123" si="510">SUM(DO123:DZ123)</f>
        <v>0</v>
      </c>
      <c r="EB123" s="25"/>
      <c r="EC123" s="25"/>
      <c r="ED123" s="25"/>
      <c r="EE123" s="25"/>
      <c r="EF123" s="25"/>
      <c r="EG123" s="21">
        <f t="shared" si="460"/>
        <v>0</v>
      </c>
      <c r="EH123" s="21">
        <f t="shared" si="238"/>
        <v>0</v>
      </c>
    </row>
    <row r="124" spans="1:138" x14ac:dyDescent="0.25">
      <c r="A124" s="26"/>
      <c r="B124" s="8" t="s">
        <v>122</v>
      </c>
      <c r="C124" s="64" t="s">
        <v>187</v>
      </c>
      <c r="D124" s="25"/>
      <c r="E124" s="25"/>
      <c r="F124" s="25"/>
      <c r="G124" s="25"/>
      <c r="H124" s="25"/>
      <c r="I124" s="25"/>
      <c r="J124" s="25"/>
      <c r="K124" s="25"/>
      <c r="L124" s="25"/>
      <c r="M124" s="25"/>
      <c r="N124" s="25"/>
      <c r="O124" s="21">
        <f>SUM(D124:N124)</f>
        <v>0</v>
      </c>
      <c r="P124" s="25"/>
      <c r="Q124" s="25"/>
      <c r="R124" s="25"/>
      <c r="S124" s="21">
        <f>SUM(P124:R124)</f>
        <v>0</v>
      </c>
      <c r="T124" s="25"/>
      <c r="U124" s="25"/>
      <c r="V124" s="25"/>
      <c r="W124" s="25"/>
      <c r="X124" s="25"/>
      <c r="Y124" s="21">
        <f>SUM(T124:X124)</f>
        <v>0</v>
      </c>
      <c r="Z124" s="21">
        <f t="shared" si="260"/>
        <v>0</v>
      </c>
      <c r="AA124" s="20"/>
      <c r="AB124" s="25"/>
      <c r="AC124" s="25"/>
      <c r="AD124" s="25"/>
      <c r="AE124" s="25"/>
      <c r="AF124" s="25"/>
      <c r="AG124" s="21">
        <f>SUM(AB124:AF124)</f>
        <v>0</v>
      </c>
      <c r="AH124" s="25"/>
      <c r="AI124" s="25"/>
      <c r="AJ124" s="25"/>
      <c r="AK124" s="25"/>
      <c r="AL124" s="25"/>
      <c r="AM124" s="21">
        <f>SUM(AH124:AL124)</f>
        <v>0</v>
      </c>
      <c r="AN124" s="25"/>
      <c r="AO124" s="25"/>
      <c r="AP124" s="25"/>
      <c r="AQ124" s="25"/>
      <c r="AR124" s="25"/>
      <c r="AS124" s="21">
        <f>SUM(AN124:AR124)</f>
        <v>0</v>
      </c>
      <c r="AT124" s="25"/>
      <c r="AU124" s="25"/>
      <c r="AV124" s="25"/>
      <c r="AW124" s="25"/>
      <c r="AX124" s="25"/>
      <c r="AY124" s="21">
        <f>SUM(AT124:AX124)</f>
        <v>0</v>
      </c>
      <c r="AZ124" s="21">
        <f>SUM(AG124,AM124,AS124,AY124)</f>
        <v>0</v>
      </c>
      <c r="BA124" s="20"/>
      <c r="BB124" s="25"/>
      <c r="BC124" s="25"/>
      <c r="BD124" s="25"/>
      <c r="BE124" s="25"/>
      <c r="BF124" s="25"/>
      <c r="BG124" s="21">
        <f t="shared" si="229"/>
        <v>0</v>
      </c>
      <c r="BH124" s="25"/>
      <c r="BI124" s="25"/>
      <c r="BJ124" s="25"/>
      <c r="BK124" s="25"/>
      <c r="BL124" s="25"/>
      <c r="BM124" s="21">
        <f t="shared" ref="BM124" si="511">SUM(BH124:BL124)</f>
        <v>0</v>
      </c>
      <c r="BN124" s="25"/>
      <c r="BO124" s="25"/>
      <c r="BP124" s="25"/>
      <c r="BQ124" s="25"/>
      <c r="BR124" s="25"/>
      <c r="BS124" s="21">
        <f>SUM(BN124:BR124)</f>
        <v>0</v>
      </c>
      <c r="BT124" s="25"/>
      <c r="BU124" s="25"/>
      <c r="BV124" s="25"/>
      <c r="BW124" s="25"/>
      <c r="BX124" s="25"/>
      <c r="BY124" s="21">
        <f t="shared" ref="BY124" si="512">SUM(BT124:BX124)</f>
        <v>0</v>
      </c>
      <c r="BZ124" s="21">
        <f t="shared" si="506"/>
        <v>0</v>
      </c>
      <c r="CA124" s="20"/>
      <c r="CB124" s="25"/>
      <c r="CC124" s="25"/>
      <c r="CD124" s="25"/>
      <c r="CE124" s="25"/>
      <c r="CF124" s="25"/>
      <c r="CG124" s="25"/>
      <c r="CH124" s="21">
        <f>SUM(CB124:CG124)</f>
        <v>0</v>
      </c>
      <c r="CI124" s="25"/>
      <c r="CJ124" s="25"/>
      <c r="CK124" s="25"/>
      <c r="CL124" s="25"/>
      <c r="CM124" s="25"/>
      <c r="CN124" s="25"/>
      <c r="CO124" s="21">
        <f>SUM(CI124:CN124)</f>
        <v>0</v>
      </c>
      <c r="CP124" s="25"/>
      <c r="CQ124" s="25"/>
      <c r="CR124" s="25"/>
      <c r="CS124" s="25"/>
      <c r="CT124" s="25"/>
      <c r="CU124" s="21">
        <f t="shared" si="457"/>
        <v>0</v>
      </c>
      <c r="CV124" s="25">
        <v>30</v>
      </c>
      <c r="CW124" s="25"/>
      <c r="CX124" s="25"/>
      <c r="CY124" s="25"/>
      <c r="CZ124" s="21">
        <f t="shared" si="439"/>
        <v>30</v>
      </c>
      <c r="DA124" s="25"/>
      <c r="DB124" s="25"/>
      <c r="DC124" s="25"/>
      <c r="DD124" s="21">
        <f t="shared" si="235"/>
        <v>0</v>
      </c>
      <c r="DE124" s="25"/>
      <c r="DF124" s="25"/>
      <c r="DG124" s="25"/>
      <c r="DH124" s="25"/>
      <c r="DI124" s="25"/>
      <c r="DJ124" s="21">
        <f t="shared" ref="DJ124:DJ138" si="513">SUM(DE124:DI124)</f>
        <v>0</v>
      </c>
      <c r="DK124" s="21">
        <f t="shared" si="440"/>
        <v>30</v>
      </c>
      <c r="DL124" s="20"/>
      <c r="DM124" s="25"/>
      <c r="DN124" s="21">
        <f t="shared" si="237"/>
        <v>0</v>
      </c>
      <c r="DO124" s="25"/>
      <c r="DP124" s="25"/>
      <c r="DQ124" s="25"/>
      <c r="DR124" s="25"/>
      <c r="DS124" s="25"/>
      <c r="DT124" s="25"/>
      <c r="DU124" s="25"/>
      <c r="DV124" s="25"/>
      <c r="DW124" s="25"/>
      <c r="DX124" s="25"/>
      <c r="DY124" s="25"/>
      <c r="DZ124" s="25"/>
      <c r="EA124" s="21">
        <f t="shared" si="272"/>
        <v>0</v>
      </c>
      <c r="EB124" s="25"/>
      <c r="EC124" s="25"/>
      <c r="ED124" s="25"/>
      <c r="EE124" s="25"/>
      <c r="EF124" s="25"/>
      <c r="EG124" s="21">
        <f t="shared" si="460"/>
        <v>0</v>
      </c>
      <c r="EH124" s="21">
        <f t="shared" si="238"/>
        <v>0</v>
      </c>
    </row>
    <row r="125" spans="1:138" ht="15.75" customHeight="1" x14ac:dyDescent="0.25">
      <c r="A125" s="26"/>
      <c r="B125" s="9" t="s">
        <v>123</v>
      </c>
      <c r="C125" s="64" t="s">
        <v>187</v>
      </c>
      <c r="D125" s="35"/>
      <c r="E125" s="35"/>
      <c r="F125" s="35"/>
      <c r="G125" s="35"/>
      <c r="H125" s="35"/>
      <c r="I125" s="35"/>
      <c r="J125" s="35"/>
      <c r="K125" s="35"/>
      <c r="L125" s="35"/>
      <c r="M125" s="35"/>
      <c r="N125" s="35"/>
      <c r="O125" s="19">
        <f t="shared" ref="O125" si="514">SUM(D125:N125)</f>
        <v>0</v>
      </c>
      <c r="P125" s="35"/>
      <c r="Q125" s="35"/>
      <c r="R125" s="35"/>
      <c r="S125" s="19">
        <f t="shared" ref="S125" si="515">SUM(P125:R125)</f>
        <v>0</v>
      </c>
      <c r="T125" s="35"/>
      <c r="U125" s="35"/>
      <c r="V125" s="35"/>
      <c r="W125" s="35"/>
      <c r="X125" s="35"/>
      <c r="Y125" s="19">
        <f t="shared" ref="Y125" si="516">SUM(T125:X125)</f>
        <v>0</v>
      </c>
      <c r="Z125" s="19">
        <f t="shared" si="260"/>
        <v>0</v>
      </c>
      <c r="AA125" s="20"/>
      <c r="AB125" s="35"/>
      <c r="AC125" s="35"/>
      <c r="AD125" s="35"/>
      <c r="AE125" s="35"/>
      <c r="AF125" s="35"/>
      <c r="AG125" s="19">
        <f t="shared" ref="AG125" si="517">SUM(AB125:AF125)</f>
        <v>0</v>
      </c>
      <c r="AH125" s="35"/>
      <c r="AI125" s="35"/>
      <c r="AJ125" s="35"/>
      <c r="AK125" s="35"/>
      <c r="AL125" s="35"/>
      <c r="AM125" s="19">
        <f t="shared" ref="AM125" si="518">SUM(AH125:AL125)</f>
        <v>0</v>
      </c>
      <c r="AN125" s="35"/>
      <c r="AO125" s="35"/>
      <c r="AP125" s="35"/>
      <c r="AQ125" s="35"/>
      <c r="AR125" s="35"/>
      <c r="AS125" s="19">
        <f t="shared" ref="AS125" si="519">SUM(AN125:AR125)</f>
        <v>0</v>
      </c>
      <c r="AT125" s="35"/>
      <c r="AU125" s="35"/>
      <c r="AV125" s="35"/>
      <c r="AW125" s="35"/>
      <c r="AX125" s="35"/>
      <c r="AY125" s="19">
        <f t="shared" ref="AY125" si="520">SUM(AT125:AX125)</f>
        <v>0</v>
      </c>
      <c r="AZ125" s="19">
        <f t="shared" ref="AZ125:AZ134" si="521">SUM(AG125,AM125,AS125,AY125)</f>
        <v>0</v>
      </c>
      <c r="BA125" s="20"/>
      <c r="BB125" s="35"/>
      <c r="BC125" s="35"/>
      <c r="BD125" s="35"/>
      <c r="BE125" s="35"/>
      <c r="BF125" s="35"/>
      <c r="BG125" s="19">
        <f t="shared" si="229"/>
        <v>0</v>
      </c>
      <c r="BH125" s="35"/>
      <c r="BI125" s="35"/>
      <c r="BJ125" s="35"/>
      <c r="BK125" s="35"/>
      <c r="BL125" s="35"/>
      <c r="BM125" s="21">
        <f t="shared" ref="BM125:BM135" si="522">SUM(BH125:BL125)</f>
        <v>0</v>
      </c>
      <c r="BN125" s="35"/>
      <c r="BO125" s="35"/>
      <c r="BP125" s="35"/>
      <c r="BQ125" s="35"/>
      <c r="BR125" s="35"/>
      <c r="BS125" s="21">
        <f t="shared" ref="BS125:BS127" si="523">SUM(BN125:BR125)</f>
        <v>0</v>
      </c>
      <c r="BT125" s="35"/>
      <c r="BU125" s="35"/>
      <c r="BV125" s="35"/>
      <c r="BW125" s="35"/>
      <c r="BX125" s="35"/>
      <c r="BY125" s="21">
        <f t="shared" ref="BY125:BY135" si="524">SUM(BT125:BX125)</f>
        <v>0</v>
      </c>
      <c r="BZ125" s="21">
        <f t="shared" si="506"/>
        <v>0</v>
      </c>
      <c r="CA125" s="20"/>
      <c r="CB125" s="25"/>
      <c r="CC125" s="25"/>
      <c r="CD125" s="35"/>
      <c r="CE125" s="35"/>
      <c r="CF125" s="35"/>
      <c r="CG125" s="35">
        <v>5.0539999999999994</v>
      </c>
      <c r="CH125" s="19">
        <f t="shared" ref="CH125" si="525">SUM(CB125:CG125)</f>
        <v>5.0539999999999994</v>
      </c>
      <c r="CI125" s="35"/>
      <c r="CJ125" s="35"/>
      <c r="CK125" s="35"/>
      <c r="CL125" s="35"/>
      <c r="CM125" s="35"/>
      <c r="CN125" s="35"/>
      <c r="CO125" s="19">
        <f t="shared" ref="CO125" si="526">SUM(CI125:CN125)</f>
        <v>0</v>
      </c>
      <c r="CP125" s="35"/>
      <c r="CQ125" s="35"/>
      <c r="CR125" s="35"/>
      <c r="CS125" s="35"/>
      <c r="CT125" s="35"/>
      <c r="CU125" s="21">
        <f t="shared" si="457"/>
        <v>0</v>
      </c>
      <c r="CV125" s="35"/>
      <c r="CW125" s="35"/>
      <c r="CX125" s="35"/>
      <c r="CY125" s="35"/>
      <c r="CZ125" s="19">
        <f t="shared" si="439"/>
        <v>0</v>
      </c>
      <c r="DA125" s="35"/>
      <c r="DB125" s="35"/>
      <c r="DC125" s="35"/>
      <c r="DD125" s="19">
        <f t="shared" si="235"/>
        <v>0</v>
      </c>
      <c r="DE125" s="35"/>
      <c r="DF125" s="35"/>
      <c r="DG125" s="35"/>
      <c r="DH125" s="35"/>
      <c r="DI125" s="35"/>
      <c r="DJ125" s="21">
        <f t="shared" si="513"/>
        <v>0</v>
      </c>
      <c r="DK125" s="21">
        <f t="shared" si="440"/>
        <v>5.0539999999999994</v>
      </c>
      <c r="DL125" s="20"/>
      <c r="DM125" s="35"/>
      <c r="DN125" s="21">
        <f t="shared" si="237"/>
        <v>0</v>
      </c>
      <c r="DO125" s="35"/>
      <c r="DP125" s="35"/>
      <c r="DQ125" s="35"/>
      <c r="DR125" s="35"/>
      <c r="DS125" s="35"/>
      <c r="DT125" s="35"/>
      <c r="DU125" s="35"/>
      <c r="DV125" s="35"/>
      <c r="DW125" s="35"/>
      <c r="DX125" s="35"/>
      <c r="DY125" s="35"/>
      <c r="DZ125" s="35"/>
      <c r="EA125" s="21">
        <f t="shared" si="272"/>
        <v>0</v>
      </c>
      <c r="EB125" s="35"/>
      <c r="EC125" s="35"/>
      <c r="ED125" s="35"/>
      <c r="EE125" s="35"/>
      <c r="EF125" s="35"/>
      <c r="EG125" s="21">
        <f t="shared" si="460"/>
        <v>0</v>
      </c>
      <c r="EH125" s="21">
        <f t="shared" si="238"/>
        <v>0</v>
      </c>
    </row>
    <row r="126" spans="1:138" x14ac:dyDescent="0.25">
      <c r="A126" s="88"/>
      <c r="B126" s="8" t="s">
        <v>124</v>
      </c>
      <c r="C126" s="64" t="s">
        <v>187</v>
      </c>
      <c r="D126" s="25"/>
      <c r="E126" s="25"/>
      <c r="F126" s="25"/>
      <c r="G126" s="25"/>
      <c r="H126" s="25"/>
      <c r="I126" s="25"/>
      <c r="J126" s="25"/>
      <c r="K126" s="25"/>
      <c r="L126" s="25"/>
      <c r="M126" s="25"/>
      <c r="N126" s="25"/>
      <c r="O126" s="21">
        <f t="shared" ref="O126:O127" si="527">SUM(D126:N126)</f>
        <v>0</v>
      </c>
      <c r="P126" s="25"/>
      <c r="Q126" s="25"/>
      <c r="R126" s="25"/>
      <c r="S126" s="21">
        <f t="shared" ref="S126:S127" si="528">SUM(P126:R126)</f>
        <v>0</v>
      </c>
      <c r="T126" s="25"/>
      <c r="U126" s="25"/>
      <c r="V126" s="25"/>
      <c r="W126" s="25"/>
      <c r="X126" s="25"/>
      <c r="Y126" s="21">
        <f t="shared" ref="Y126:Y127" si="529">SUM(T126:X126)</f>
        <v>0</v>
      </c>
      <c r="Z126" s="21">
        <f t="shared" ref="Z126:Z127" si="530">SUM(O126,S126,Y126)</f>
        <v>0</v>
      </c>
      <c r="AA126" s="20"/>
      <c r="AB126" s="25"/>
      <c r="AC126" s="25"/>
      <c r="AD126" s="25"/>
      <c r="AE126" s="25"/>
      <c r="AF126" s="25"/>
      <c r="AG126" s="21">
        <f t="shared" ref="AG126:AG127" si="531">SUM(AB126:AF126)</f>
        <v>0</v>
      </c>
      <c r="AH126" s="25"/>
      <c r="AI126" s="25"/>
      <c r="AJ126" s="25"/>
      <c r="AK126" s="25"/>
      <c r="AL126" s="25"/>
      <c r="AM126" s="21">
        <f t="shared" ref="AM126:AM127" si="532">SUM(AH126:AL126)</f>
        <v>0</v>
      </c>
      <c r="AN126" s="25"/>
      <c r="AO126" s="25"/>
      <c r="AP126" s="25"/>
      <c r="AQ126" s="25"/>
      <c r="AR126" s="25"/>
      <c r="AS126" s="21">
        <f t="shared" ref="AS126:AS127" si="533">SUM(AN126:AR126)</f>
        <v>0</v>
      </c>
      <c r="AT126" s="25"/>
      <c r="AU126" s="25"/>
      <c r="AV126" s="25"/>
      <c r="AW126" s="25"/>
      <c r="AX126" s="25"/>
      <c r="AY126" s="21">
        <f t="shared" ref="AY126:AY127" si="534">SUM(AT126:AX126)</f>
        <v>0</v>
      </c>
      <c r="AZ126" s="21">
        <f t="shared" ref="AZ126:AZ127" si="535">SUM(AG126,AM126,AS126,AY126)</f>
        <v>0</v>
      </c>
      <c r="BA126" s="20"/>
      <c r="BB126" s="25"/>
      <c r="BC126" s="25"/>
      <c r="BD126" s="25"/>
      <c r="BE126" s="25"/>
      <c r="BF126" s="25"/>
      <c r="BG126" s="21">
        <f t="shared" si="229"/>
        <v>0</v>
      </c>
      <c r="BH126" s="25"/>
      <c r="BI126" s="25"/>
      <c r="BJ126" s="25"/>
      <c r="BK126" s="25"/>
      <c r="BL126" s="25"/>
      <c r="BM126" s="21">
        <f t="shared" ref="BM126:BM127" si="536">SUM(BH126:BL126)</f>
        <v>0</v>
      </c>
      <c r="BN126" s="25"/>
      <c r="BO126" s="25"/>
      <c r="BP126" s="25"/>
      <c r="BQ126" s="25"/>
      <c r="BR126" s="25"/>
      <c r="BS126" s="21">
        <f t="shared" si="523"/>
        <v>0</v>
      </c>
      <c r="BT126" s="25"/>
      <c r="BU126" s="25"/>
      <c r="BV126" s="25"/>
      <c r="BW126" s="25"/>
      <c r="BX126" s="25"/>
      <c r="BY126" s="21">
        <f t="shared" ref="BY126:BY127" si="537">SUM(BT126:BX126)</f>
        <v>0</v>
      </c>
      <c r="BZ126" s="21">
        <f t="shared" si="506"/>
        <v>0</v>
      </c>
      <c r="CA126" s="20"/>
      <c r="CB126" s="25"/>
      <c r="CC126" s="25"/>
      <c r="CD126" s="25"/>
      <c r="CE126" s="25"/>
      <c r="CF126" s="25"/>
      <c r="CG126" s="25"/>
      <c r="CH126" s="21">
        <f t="shared" ref="CH126:CH127" si="538">SUM(CB126:CG126)</f>
        <v>0</v>
      </c>
      <c r="CI126" s="25"/>
      <c r="CJ126" s="25"/>
      <c r="CK126" s="25"/>
      <c r="CL126" s="25"/>
      <c r="CM126" s="25"/>
      <c r="CN126" s="25"/>
      <c r="CO126" s="21">
        <f t="shared" ref="CO126:CO127" si="539">SUM(CI126:CN126)</f>
        <v>0</v>
      </c>
      <c r="CP126" s="25"/>
      <c r="CQ126" s="25"/>
      <c r="CR126" s="25"/>
      <c r="CS126" s="25"/>
      <c r="CT126" s="25"/>
      <c r="CU126" s="21">
        <f t="shared" si="457"/>
        <v>0</v>
      </c>
      <c r="CV126" s="25"/>
      <c r="CW126" s="25"/>
      <c r="CX126" s="25"/>
      <c r="CY126" s="25"/>
      <c r="CZ126" s="21">
        <f t="shared" si="439"/>
        <v>0</v>
      </c>
      <c r="DA126" s="25">
        <v>0.11</v>
      </c>
      <c r="DB126" s="25"/>
      <c r="DC126" s="25"/>
      <c r="DD126" s="21">
        <f t="shared" si="235"/>
        <v>0.11</v>
      </c>
      <c r="DE126" s="25"/>
      <c r="DF126" s="25"/>
      <c r="DG126" s="25"/>
      <c r="DH126" s="25"/>
      <c r="DI126" s="25"/>
      <c r="DJ126" s="21">
        <f t="shared" ref="DJ126:DJ127" si="540">SUM(DE126:DI126)</f>
        <v>0</v>
      </c>
      <c r="DK126" s="21">
        <f t="shared" si="440"/>
        <v>0.11</v>
      </c>
      <c r="DL126" s="20"/>
      <c r="DM126" s="25"/>
      <c r="DN126" s="21">
        <f t="shared" si="237"/>
        <v>0</v>
      </c>
      <c r="DO126" s="25"/>
      <c r="DP126" s="25"/>
      <c r="DQ126" s="25"/>
      <c r="DR126" s="25"/>
      <c r="DS126" s="25"/>
      <c r="DT126" s="25"/>
      <c r="DU126" s="25"/>
      <c r="DV126" s="25"/>
      <c r="DW126" s="25"/>
      <c r="DX126" s="25"/>
      <c r="DY126" s="25"/>
      <c r="DZ126" s="25"/>
      <c r="EA126" s="21">
        <f t="shared" ref="EA126:EA127" si="541">SUM(DO126:DZ126)</f>
        <v>0</v>
      </c>
      <c r="EB126" s="25"/>
      <c r="EC126" s="25"/>
      <c r="ED126" s="25"/>
      <c r="EE126" s="25"/>
      <c r="EF126" s="25"/>
      <c r="EG126" s="21">
        <f t="shared" si="460"/>
        <v>0</v>
      </c>
      <c r="EH126" s="21">
        <f t="shared" si="238"/>
        <v>0</v>
      </c>
    </row>
    <row r="127" spans="1:138" x14ac:dyDescent="0.25">
      <c r="A127" s="88"/>
      <c r="B127" s="8" t="s">
        <v>125</v>
      </c>
      <c r="C127" s="64" t="s">
        <v>187</v>
      </c>
      <c r="D127" s="25"/>
      <c r="E127" s="25"/>
      <c r="F127" s="25"/>
      <c r="G127" s="25"/>
      <c r="H127" s="25"/>
      <c r="I127" s="25"/>
      <c r="J127" s="25"/>
      <c r="K127" s="25"/>
      <c r="L127" s="25"/>
      <c r="M127" s="25"/>
      <c r="N127" s="25"/>
      <c r="O127" s="21">
        <f t="shared" si="527"/>
        <v>0</v>
      </c>
      <c r="P127" s="25"/>
      <c r="Q127" s="25"/>
      <c r="R127" s="25"/>
      <c r="S127" s="21">
        <f t="shared" si="528"/>
        <v>0</v>
      </c>
      <c r="T127" s="25"/>
      <c r="U127" s="25"/>
      <c r="V127" s="25"/>
      <c r="W127" s="25"/>
      <c r="X127" s="25"/>
      <c r="Y127" s="21">
        <f t="shared" si="529"/>
        <v>0</v>
      </c>
      <c r="Z127" s="21">
        <f t="shared" si="530"/>
        <v>0</v>
      </c>
      <c r="AA127" s="20"/>
      <c r="AB127" s="25"/>
      <c r="AC127" s="25"/>
      <c r="AD127" s="25"/>
      <c r="AE127" s="25"/>
      <c r="AF127" s="25"/>
      <c r="AG127" s="21">
        <f t="shared" si="531"/>
        <v>0</v>
      </c>
      <c r="AH127" s="25"/>
      <c r="AI127" s="25"/>
      <c r="AJ127" s="25"/>
      <c r="AK127" s="25"/>
      <c r="AL127" s="25"/>
      <c r="AM127" s="21">
        <f t="shared" si="532"/>
        <v>0</v>
      </c>
      <c r="AN127" s="25"/>
      <c r="AO127" s="25"/>
      <c r="AP127" s="25"/>
      <c r="AQ127" s="25"/>
      <c r="AR127" s="25"/>
      <c r="AS127" s="21">
        <f t="shared" si="533"/>
        <v>0</v>
      </c>
      <c r="AT127" s="25"/>
      <c r="AU127" s="25"/>
      <c r="AV127" s="25"/>
      <c r="AW127" s="25"/>
      <c r="AX127" s="25"/>
      <c r="AY127" s="21">
        <f t="shared" si="534"/>
        <v>0</v>
      </c>
      <c r="AZ127" s="21">
        <f t="shared" si="535"/>
        <v>0</v>
      </c>
      <c r="BA127" s="20"/>
      <c r="BB127" s="25"/>
      <c r="BC127" s="25"/>
      <c r="BD127" s="25"/>
      <c r="BE127" s="25"/>
      <c r="BF127" s="25"/>
      <c r="BG127" s="21">
        <f t="shared" si="229"/>
        <v>0</v>
      </c>
      <c r="BH127" s="25"/>
      <c r="BI127" s="25"/>
      <c r="BJ127" s="25"/>
      <c r="BK127" s="25"/>
      <c r="BL127" s="25"/>
      <c r="BM127" s="21">
        <f t="shared" si="536"/>
        <v>0</v>
      </c>
      <c r="BN127" s="25"/>
      <c r="BO127" s="25"/>
      <c r="BP127" s="25"/>
      <c r="BQ127" s="25"/>
      <c r="BR127" s="25"/>
      <c r="BS127" s="21">
        <f t="shared" si="523"/>
        <v>0</v>
      </c>
      <c r="BT127" s="25"/>
      <c r="BU127" s="25"/>
      <c r="BV127" s="25"/>
      <c r="BW127" s="25"/>
      <c r="BX127" s="25"/>
      <c r="BY127" s="21">
        <f t="shared" si="537"/>
        <v>0</v>
      </c>
      <c r="BZ127" s="21">
        <f t="shared" si="506"/>
        <v>0</v>
      </c>
      <c r="CA127" s="20"/>
      <c r="CB127" s="25"/>
      <c r="CC127" s="25"/>
      <c r="CD127" s="25"/>
      <c r="CE127" s="25"/>
      <c r="CF127" s="25"/>
      <c r="CG127" s="25"/>
      <c r="CH127" s="21">
        <f t="shared" si="538"/>
        <v>0</v>
      </c>
      <c r="CI127" s="25"/>
      <c r="CJ127" s="25"/>
      <c r="CK127" s="25"/>
      <c r="CL127" s="25"/>
      <c r="CM127" s="25"/>
      <c r="CN127" s="25"/>
      <c r="CO127" s="21">
        <f t="shared" si="539"/>
        <v>0</v>
      </c>
      <c r="CP127" s="25"/>
      <c r="CQ127" s="25"/>
      <c r="CR127" s="25"/>
      <c r="CS127" s="25"/>
      <c r="CT127" s="25"/>
      <c r="CU127" s="21">
        <f t="shared" si="457"/>
        <v>0</v>
      </c>
      <c r="CV127" s="25"/>
      <c r="CW127" s="25"/>
      <c r="CX127" s="25"/>
      <c r="CY127" s="25"/>
      <c r="CZ127" s="21">
        <f t="shared" si="439"/>
        <v>0</v>
      </c>
      <c r="DA127" s="25">
        <v>0.65124700000000002</v>
      </c>
      <c r="DB127" s="25">
        <v>9.3999999999999989E-7</v>
      </c>
      <c r="DC127" s="25"/>
      <c r="DD127" s="21">
        <f t="shared" si="235"/>
        <v>0.65124793999999997</v>
      </c>
      <c r="DE127" s="25"/>
      <c r="DF127" s="25"/>
      <c r="DG127" s="25"/>
      <c r="DH127" s="25"/>
      <c r="DI127" s="25"/>
      <c r="DJ127" s="21">
        <f t="shared" si="540"/>
        <v>0</v>
      </c>
      <c r="DK127" s="21">
        <f t="shared" si="440"/>
        <v>0.65124793999999997</v>
      </c>
      <c r="DL127" s="20"/>
      <c r="DM127" s="25"/>
      <c r="DN127" s="21">
        <f t="shared" si="237"/>
        <v>0</v>
      </c>
      <c r="DO127" s="25"/>
      <c r="DP127" s="25"/>
      <c r="DQ127" s="25"/>
      <c r="DR127" s="25"/>
      <c r="DS127" s="25"/>
      <c r="DT127" s="25"/>
      <c r="DU127" s="25"/>
      <c r="DV127" s="25"/>
      <c r="DW127" s="25"/>
      <c r="DX127" s="25"/>
      <c r="DY127" s="25"/>
      <c r="DZ127" s="25"/>
      <c r="EA127" s="21">
        <f t="shared" si="541"/>
        <v>0</v>
      </c>
      <c r="EB127" s="25"/>
      <c r="EC127" s="25"/>
      <c r="ED127" s="25"/>
      <c r="EE127" s="25"/>
      <c r="EF127" s="25"/>
      <c r="EG127" s="21">
        <f t="shared" si="460"/>
        <v>0</v>
      </c>
      <c r="EH127" s="21">
        <f t="shared" si="238"/>
        <v>0</v>
      </c>
    </row>
    <row r="128" spans="1:138" x14ac:dyDescent="0.25">
      <c r="A128" s="88"/>
      <c r="B128" s="8" t="s">
        <v>126</v>
      </c>
      <c r="C128" s="64" t="s">
        <v>187</v>
      </c>
      <c r="D128" s="25"/>
      <c r="E128" s="25"/>
      <c r="F128" s="25"/>
      <c r="G128" s="25"/>
      <c r="H128" s="25"/>
      <c r="I128" s="25"/>
      <c r="J128" s="25"/>
      <c r="K128" s="25"/>
      <c r="L128" s="25"/>
      <c r="M128" s="25"/>
      <c r="N128" s="25"/>
      <c r="O128" s="21">
        <f>SUM(D128:N128)</f>
        <v>0</v>
      </c>
      <c r="P128" s="25"/>
      <c r="Q128" s="25"/>
      <c r="R128" s="25"/>
      <c r="S128" s="21">
        <f>SUM(P128:R128)</f>
        <v>0</v>
      </c>
      <c r="T128" s="25"/>
      <c r="U128" s="25"/>
      <c r="V128" s="25"/>
      <c r="W128" s="25"/>
      <c r="X128" s="25"/>
      <c r="Y128" s="21">
        <f>SUM(T128:X128)</f>
        <v>0</v>
      </c>
      <c r="Z128" s="21">
        <f t="shared" si="260"/>
        <v>0</v>
      </c>
      <c r="AA128" s="20"/>
      <c r="AB128" s="25"/>
      <c r="AC128" s="25"/>
      <c r="AD128" s="25"/>
      <c r="AE128" s="25"/>
      <c r="AF128" s="25"/>
      <c r="AG128" s="21">
        <f>SUM(AB128:AF128)</f>
        <v>0</v>
      </c>
      <c r="AH128" s="25"/>
      <c r="AI128" s="25"/>
      <c r="AJ128" s="25"/>
      <c r="AK128" s="25"/>
      <c r="AL128" s="25"/>
      <c r="AM128" s="21">
        <f>SUM(AH128:AL128)</f>
        <v>0</v>
      </c>
      <c r="AN128" s="25"/>
      <c r="AO128" s="25"/>
      <c r="AP128" s="25"/>
      <c r="AQ128" s="25"/>
      <c r="AR128" s="25"/>
      <c r="AS128" s="21">
        <f>SUM(AN128:AR128)</f>
        <v>0</v>
      </c>
      <c r="AT128" s="25"/>
      <c r="AU128" s="25"/>
      <c r="AV128" s="25"/>
      <c r="AW128" s="25"/>
      <c r="AX128" s="25"/>
      <c r="AY128" s="21">
        <f>SUM(AT128:AX128)</f>
        <v>0</v>
      </c>
      <c r="AZ128" s="21">
        <f t="shared" si="521"/>
        <v>0</v>
      </c>
      <c r="BA128" s="20"/>
      <c r="BB128" s="25"/>
      <c r="BC128" s="25"/>
      <c r="BD128" s="25"/>
      <c r="BE128" s="25"/>
      <c r="BF128" s="25"/>
      <c r="BG128" s="21">
        <f t="shared" si="229"/>
        <v>0</v>
      </c>
      <c r="BH128" s="25"/>
      <c r="BI128" s="25"/>
      <c r="BJ128" s="25"/>
      <c r="BK128" s="25"/>
      <c r="BL128" s="25"/>
      <c r="BM128" s="21">
        <f t="shared" si="522"/>
        <v>0</v>
      </c>
      <c r="BN128" s="25"/>
      <c r="BO128" s="25"/>
      <c r="BP128" s="25"/>
      <c r="BQ128" s="25"/>
      <c r="BR128" s="25"/>
      <c r="BS128" s="21">
        <f>SUM(BN128:BR128)</f>
        <v>0</v>
      </c>
      <c r="BT128" s="25"/>
      <c r="BU128" s="25"/>
      <c r="BV128" s="25"/>
      <c r="BW128" s="25"/>
      <c r="BX128" s="25"/>
      <c r="BY128" s="21">
        <f t="shared" si="524"/>
        <v>0</v>
      </c>
      <c r="BZ128" s="21">
        <f t="shared" si="506"/>
        <v>0</v>
      </c>
      <c r="CA128" s="20"/>
      <c r="CB128" s="25"/>
      <c r="CC128" s="25"/>
      <c r="CD128" s="25"/>
      <c r="CE128" s="25"/>
      <c r="CF128" s="25"/>
      <c r="CG128" s="25"/>
      <c r="CH128" s="21">
        <f>SUM(CB128:CG128)</f>
        <v>0</v>
      </c>
      <c r="CI128" s="25"/>
      <c r="CJ128" s="25"/>
      <c r="CK128" s="25"/>
      <c r="CL128" s="25"/>
      <c r="CM128" s="25"/>
      <c r="CN128" s="25"/>
      <c r="CO128" s="21">
        <f>SUM(CI128:CN128)</f>
        <v>0</v>
      </c>
      <c r="CP128" s="25"/>
      <c r="CQ128" s="25"/>
      <c r="CR128" s="25"/>
      <c r="CS128" s="25"/>
      <c r="CT128" s="25"/>
      <c r="CU128" s="21">
        <f t="shared" si="457"/>
        <v>0</v>
      </c>
      <c r="CV128" s="25">
        <v>10</v>
      </c>
      <c r="CW128" s="25"/>
      <c r="CX128" s="25"/>
      <c r="CY128" s="25"/>
      <c r="CZ128" s="21">
        <f t="shared" si="439"/>
        <v>10</v>
      </c>
      <c r="DA128" s="25"/>
      <c r="DB128" s="25"/>
      <c r="DC128" s="25"/>
      <c r="DD128" s="21">
        <f t="shared" si="235"/>
        <v>0</v>
      </c>
      <c r="DE128" s="25"/>
      <c r="DF128" s="25"/>
      <c r="DG128" s="25"/>
      <c r="DH128" s="25"/>
      <c r="DI128" s="25"/>
      <c r="DJ128" s="21">
        <f t="shared" si="513"/>
        <v>0</v>
      </c>
      <c r="DK128" s="21">
        <f t="shared" si="440"/>
        <v>10</v>
      </c>
      <c r="DL128" s="20"/>
      <c r="DM128" s="25"/>
      <c r="DN128" s="21">
        <f t="shared" si="237"/>
        <v>0</v>
      </c>
      <c r="DO128" s="25"/>
      <c r="DP128" s="25"/>
      <c r="DQ128" s="25"/>
      <c r="DR128" s="25"/>
      <c r="DS128" s="25"/>
      <c r="DT128" s="25"/>
      <c r="DU128" s="25"/>
      <c r="DV128" s="25"/>
      <c r="DW128" s="25"/>
      <c r="DX128" s="25"/>
      <c r="DY128" s="25"/>
      <c r="DZ128" s="25"/>
      <c r="EA128" s="21">
        <f t="shared" si="272"/>
        <v>0</v>
      </c>
      <c r="EB128" s="25"/>
      <c r="EC128" s="25"/>
      <c r="ED128" s="25"/>
      <c r="EE128" s="25"/>
      <c r="EF128" s="25"/>
      <c r="EG128" s="21">
        <f t="shared" si="460"/>
        <v>0</v>
      </c>
      <c r="EH128" s="21">
        <f t="shared" si="238"/>
        <v>0</v>
      </c>
    </row>
    <row r="129" spans="1:138" x14ac:dyDescent="0.25">
      <c r="A129" s="88"/>
      <c r="B129" s="8" t="s">
        <v>127</v>
      </c>
      <c r="C129" s="64" t="s">
        <v>187</v>
      </c>
      <c r="D129" s="25"/>
      <c r="E129" s="25"/>
      <c r="F129" s="25"/>
      <c r="G129" s="25"/>
      <c r="H129" s="25"/>
      <c r="I129" s="25"/>
      <c r="J129" s="25"/>
      <c r="K129" s="25"/>
      <c r="L129" s="25"/>
      <c r="M129" s="25"/>
      <c r="N129" s="25"/>
      <c r="O129" s="21">
        <f t="shared" ref="O129" si="542">SUM(D129:N129)</f>
        <v>0</v>
      </c>
      <c r="P129" s="25"/>
      <c r="Q129" s="25"/>
      <c r="R129" s="25"/>
      <c r="S129" s="21">
        <f t="shared" ref="S129" si="543">SUM(P129:R129)</f>
        <v>0</v>
      </c>
      <c r="T129" s="25"/>
      <c r="U129" s="25"/>
      <c r="V129" s="25"/>
      <c r="W129" s="25"/>
      <c r="X129" s="25"/>
      <c r="Y129" s="21">
        <f t="shared" ref="Y129" si="544">SUM(T129:X129)</f>
        <v>0</v>
      </c>
      <c r="Z129" s="21">
        <f t="shared" ref="Z129" si="545">SUM(O129,S129,Y129)</f>
        <v>0</v>
      </c>
      <c r="AA129" s="20"/>
      <c r="AB129" s="25"/>
      <c r="AC129" s="25"/>
      <c r="AD129" s="25"/>
      <c r="AE129" s="25"/>
      <c r="AF129" s="25"/>
      <c r="AG129" s="21">
        <f t="shared" ref="AG129" si="546">SUM(AB129:AF129)</f>
        <v>0</v>
      </c>
      <c r="AH129" s="25"/>
      <c r="AI129" s="25"/>
      <c r="AJ129" s="25"/>
      <c r="AK129" s="25"/>
      <c r="AL129" s="25"/>
      <c r="AM129" s="21">
        <f t="shared" ref="AM129" si="547">SUM(AH129:AL129)</f>
        <v>0</v>
      </c>
      <c r="AN129" s="25"/>
      <c r="AO129" s="25"/>
      <c r="AP129" s="25"/>
      <c r="AQ129" s="25"/>
      <c r="AR129" s="25"/>
      <c r="AS129" s="21">
        <f t="shared" ref="AS129" si="548">SUM(AN129:AR129)</f>
        <v>0</v>
      </c>
      <c r="AT129" s="25"/>
      <c r="AU129" s="25"/>
      <c r="AV129" s="25"/>
      <c r="AW129" s="25"/>
      <c r="AX129" s="25"/>
      <c r="AY129" s="21">
        <f t="shared" ref="AY129" si="549">SUM(AT129:AX129)</f>
        <v>0</v>
      </c>
      <c r="AZ129" s="21">
        <f t="shared" ref="AZ129" si="550">SUM(AG129,AM129,AS129,AY129)</f>
        <v>0</v>
      </c>
      <c r="BA129" s="20"/>
      <c r="BB129" s="25"/>
      <c r="BC129" s="25"/>
      <c r="BD129" s="25"/>
      <c r="BE129" s="25"/>
      <c r="BF129" s="25"/>
      <c r="BG129" s="21">
        <f t="shared" si="229"/>
        <v>0</v>
      </c>
      <c r="BH129" s="25"/>
      <c r="BI129" s="25"/>
      <c r="BJ129" s="25"/>
      <c r="BK129" s="25"/>
      <c r="BL129" s="25"/>
      <c r="BM129" s="21">
        <f t="shared" ref="BM129" si="551">SUM(BH129:BL129)</f>
        <v>0</v>
      </c>
      <c r="BN129" s="25"/>
      <c r="BO129" s="25"/>
      <c r="BP129" s="25"/>
      <c r="BQ129" s="25"/>
      <c r="BR129" s="25"/>
      <c r="BS129" s="21">
        <f t="shared" ref="BS129" si="552">SUM(BN129:BR129)</f>
        <v>0</v>
      </c>
      <c r="BT129" s="25"/>
      <c r="BU129" s="25"/>
      <c r="BV129" s="25"/>
      <c r="BW129" s="25"/>
      <c r="BX129" s="25"/>
      <c r="BY129" s="21">
        <f t="shared" ref="BY129" si="553">SUM(BT129:BX129)</f>
        <v>0</v>
      </c>
      <c r="BZ129" s="21">
        <f t="shared" ref="BZ129" si="554">SUM(BG129,BM129,BS129,BY129)</f>
        <v>0</v>
      </c>
      <c r="CA129" s="20"/>
      <c r="CB129" s="25"/>
      <c r="CC129" s="25"/>
      <c r="CD129" s="25"/>
      <c r="CE129" s="25"/>
      <c r="CF129" s="25"/>
      <c r="CG129" s="25"/>
      <c r="CH129" s="21">
        <f t="shared" ref="CH129" si="555">SUM(CB129:CG129)</f>
        <v>0</v>
      </c>
      <c r="CI129" s="25"/>
      <c r="CJ129" s="25"/>
      <c r="CK129" s="25"/>
      <c r="CL129" s="25"/>
      <c r="CM129" s="25"/>
      <c r="CN129" s="25"/>
      <c r="CO129" s="21">
        <f t="shared" ref="CO129" si="556">SUM(CI129:CN129)</f>
        <v>0</v>
      </c>
      <c r="CP129" s="25"/>
      <c r="CQ129" s="25"/>
      <c r="CR129" s="25"/>
      <c r="CS129" s="25"/>
      <c r="CT129" s="25"/>
      <c r="CU129" s="21">
        <f t="shared" ref="CU129" si="557">SUM(CP129:CT129)</f>
        <v>0</v>
      </c>
      <c r="CV129" s="25">
        <v>0.1</v>
      </c>
      <c r="CW129" s="25"/>
      <c r="CX129" s="25"/>
      <c r="CY129" s="25"/>
      <c r="CZ129" s="21">
        <f t="shared" si="439"/>
        <v>0.1</v>
      </c>
      <c r="DA129" s="25"/>
      <c r="DB129" s="25"/>
      <c r="DC129" s="25"/>
      <c r="DD129" s="21">
        <f t="shared" si="235"/>
        <v>0</v>
      </c>
      <c r="DE129" s="25"/>
      <c r="DF129" s="25"/>
      <c r="DG129" s="25"/>
      <c r="DH129" s="25"/>
      <c r="DI129" s="25"/>
      <c r="DJ129" s="21">
        <f t="shared" ref="DJ129" si="558">SUM(DE129:DI129)</f>
        <v>0</v>
      </c>
      <c r="DK129" s="21">
        <f t="shared" si="440"/>
        <v>0.1</v>
      </c>
      <c r="DL129" s="20"/>
      <c r="DM129" s="25"/>
      <c r="DN129" s="21">
        <f t="shared" si="237"/>
        <v>0</v>
      </c>
      <c r="DO129" s="25"/>
      <c r="DP129" s="25"/>
      <c r="DQ129" s="25"/>
      <c r="DR129" s="25"/>
      <c r="DS129" s="25"/>
      <c r="DT129" s="25"/>
      <c r="DU129" s="25"/>
      <c r="DV129" s="25"/>
      <c r="DW129" s="25"/>
      <c r="DX129" s="25"/>
      <c r="DY129" s="25"/>
      <c r="DZ129" s="25"/>
      <c r="EA129" s="21">
        <f t="shared" ref="EA129" si="559">SUM(DO129:DZ129)</f>
        <v>0</v>
      </c>
      <c r="EB129" s="25"/>
      <c r="EC129" s="25"/>
      <c r="ED129" s="25"/>
      <c r="EE129" s="25"/>
      <c r="EF129" s="25"/>
      <c r="EG129" s="21">
        <f t="shared" ref="EG129" si="560">SUM(EB129:EF129)</f>
        <v>0</v>
      </c>
      <c r="EH129" s="21">
        <f t="shared" si="238"/>
        <v>0</v>
      </c>
    </row>
    <row r="130" spans="1:138" x14ac:dyDescent="0.25">
      <c r="A130" s="26"/>
      <c r="B130" s="8" t="s">
        <v>128</v>
      </c>
      <c r="C130" s="64" t="s">
        <v>186</v>
      </c>
      <c r="D130" s="25"/>
      <c r="E130" s="25"/>
      <c r="F130" s="25"/>
      <c r="G130" s="25"/>
      <c r="H130" s="25"/>
      <c r="I130" s="25"/>
      <c r="J130" s="25"/>
      <c r="K130" s="25"/>
      <c r="L130" s="25"/>
      <c r="M130" s="25"/>
      <c r="N130" s="25"/>
      <c r="O130" s="21">
        <f>SUM(D130:N130)</f>
        <v>0</v>
      </c>
      <c r="P130" s="25"/>
      <c r="Q130" s="25"/>
      <c r="R130" s="25"/>
      <c r="S130" s="21">
        <f>SUM(P130:R130)</f>
        <v>0</v>
      </c>
      <c r="T130" s="25"/>
      <c r="U130" s="25"/>
      <c r="V130" s="25"/>
      <c r="W130" s="25"/>
      <c r="X130" s="25"/>
      <c r="Y130" s="21">
        <f>SUM(T130:X130)</f>
        <v>0</v>
      </c>
      <c r="Z130" s="21">
        <f>SUM(O130,S130,Y130)</f>
        <v>0</v>
      </c>
      <c r="AA130" s="18"/>
      <c r="AB130" s="25"/>
      <c r="AC130" s="25"/>
      <c r="AD130" s="25"/>
      <c r="AE130" s="25"/>
      <c r="AF130" s="25"/>
      <c r="AG130" s="21">
        <f>SUM(AB130:AF130)</f>
        <v>0</v>
      </c>
      <c r="AH130" s="25"/>
      <c r="AI130" s="25"/>
      <c r="AJ130" s="25"/>
      <c r="AK130" s="25"/>
      <c r="AL130" s="25"/>
      <c r="AM130" s="21">
        <f>SUM(AH130:AL130)</f>
        <v>0</v>
      </c>
      <c r="AN130" s="25"/>
      <c r="AO130" s="25"/>
      <c r="AP130" s="25"/>
      <c r="AQ130" s="25"/>
      <c r="AR130" s="25"/>
      <c r="AS130" s="21">
        <f>SUM(AN130:AR130)</f>
        <v>0</v>
      </c>
      <c r="AT130" s="25"/>
      <c r="AU130" s="25"/>
      <c r="AV130" s="25"/>
      <c r="AW130" s="25"/>
      <c r="AX130" s="25"/>
      <c r="AY130" s="21">
        <f>SUM(AT130:AX130)</f>
        <v>0</v>
      </c>
      <c r="AZ130" s="21">
        <f>SUM(AG130,AM130,AS130,AY130)</f>
        <v>0</v>
      </c>
      <c r="BA130" s="18"/>
      <c r="BB130" s="25"/>
      <c r="BC130" s="25"/>
      <c r="BD130" s="25"/>
      <c r="BE130" s="25"/>
      <c r="BF130" s="25"/>
      <c r="BG130" s="21">
        <f>SUM(BB130:BF130)</f>
        <v>0</v>
      </c>
      <c r="BH130" s="25"/>
      <c r="BI130" s="25"/>
      <c r="BJ130" s="25"/>
      <c r="BK130" s="25"/>
      <c r="BL130" s="25"/>
      <c r="BM130" s="21">
        <f>SUM(BH130:BL130)</f>
        <v>0</v>
      </c>
      <c r="BN130" s="25"/>
      <c r="BO130" s="25"/>
      <c r="BP130" s="25"/>
      <c r="BQ130" s="25"/>
      <c r="BR130" s="25"/>
      <c r="BS130" s="21">
        <f>SUM(BN130:BR130)</f>
        <v>0</v>
      </c>
      <c r="BT130" s="25"/>
      <c r="BU130" s="25"/>
      <c r="BV130" s="25"/>
      <c r="BW130" s="25"/>
      <c r="BX130" s="25"/>
      <c r="BY130" s="21">
        <f>SUM(BT130:BX130)</f>
        <v>0</v>
      </c>
      <c r="BZ130" s="21">
        <f>SUM(BG130,BM130,BS130,BY130)</f>
        <v>0</v>
      </c>
      <c r="CA130" s="18"/>
      <c r="CB130" s="25"/>
      <c r="CC130" s="25"/>
      <c r="CD130" s="25"/>
      <c r="CE130" s="25"/>
      <c r="CF130" s="25"/>
      <c r="CG130" s="25"/>
      <c r="CH130" s="21">
        <f>SUM(CB130:CG130)</f>
        <v>0</v>
      </c>
      <c r="CI130" s="25"/>
      <c r="CJ130" s="25"/>
      <c r="CK130" s="25"/>
      <c r="CL130" s="25"/>
      <c r="CM130" s="25"/>
      <c r="CN130" s="25"/>
      <c r="CO130" s="21">
        <f>SUM(CI130:CN130)</f>
        <v>0</v>
      </c>
      <c r="CP130" s="25"/>
      <c r="CQ130" s="25"/>
      <c r="CR130" s="25"/>
      <c r="CS130" s="25"/>
      <c r="CT130" s="25"/>
      <c r="CU130" s="21">
        <f>SUM(CP130:CT130)</f>
        <v>0</v>
      </c>
      <c r="CV130" s="25">
        <v>0.01</v>
      </c>
      <c r="CW130" s="25"/>
      <c r="CX130" s="25"/>
      <c r="CY130" s="25"/>
      <c r="CZ130" s="21">
        <f t="shared" si="439"/>
        <v>0.01</v>
      </c>
      <c r="DA130" s="25"/>
      <c r="DB130" s="25"/>
      <c r="DC130" s="25"/>
      <c r="DD130" s="21">
        <f t="shared" si="235"/>
        <v>0</v>
      </c>
      <c r="DE130" s="25"/>
      <c r="DF130" s="25"/>
      <c r="DG130" s="25"/>
      <c r="DH130" s="25"/>
      <c r="DI130" s="25"/>
      <c r="DJ130" s="21">
        <f>SUM(DE130:DI130)</f>
        <v>0</v>
      </c>
      <c r="DK130" s="21">
        <f t="shared" si="440"/>
        <v>0.01</v>
      </c>
      <c r="DL130" s="18"/>
      <c r="DM130" s="25"/>
      <c r="DN130" s="21">
        <f t="shared" si="237"/>
        <v>0</v>
      </c>
      <c r="DO130" s="25"/>
      <c r="DP130" s="25"/>
      <c r="DQ130" s="25"/>
      <c r="DR130" s="25"/>
      <c r="DS130" s="25"/>
      <c r="DT130" s="25"/>
      <c r="DU130" s="25"/>
      <c r="DV130" s="25"/>
      <c r="DW130" s="25"/>
      <c r="DX130" s="25"/>
      <c r="DY130" s="25"/>
      <c r="DZ130" s="25"/>
      <c r="EA130" s="21">
        <f>SUM(DO130:DZ130)</f>
        <v>0</v>
      </c>
      <c r="EB130" s="25"/>
      <c r="EC130" s="25"/>
      <c r="ED130" s="25"/>
      <c r="EE130" s="25"/>
      <c r="EF130" s="25"/>
      <c r="EG130" s="21">
        <f>SUM(EB130:EF130)</f>
        <v>0</v>
      </c>
      <c r="EH130" s="21">
        <f t="shared" si="238"/>
        <v>0</v>
      </c>
    </row>
    <row r="131" spans="1:138" x14ac:dyDescent="0.25">
      <c r="A131" s="88"/>
      <c r="B131" s="8" t="s">
        <v>129</v>
      </c>
      <c r="C131" s="64" t="s">
        <v>187</v>
      </c>
      <c r="D131" s="25"/>
      <c r="E131" s="25"/>
      <c r="F131" s="25"/>
      <c r="G131" s="25"/>
      <c r="H131" s="25"/>
      <c r="I131" s="25"/>
      <c r="J131" s="25"/>
      <c r="K131" s="25"/>
      <c r="L131" s="25"/>
      <c r="M131" s="25"/>
      <c r="N131" s="25"/>
      <c r="O131" s="21">
        <f t="shared" ref="O131" si="561">SUM(D131:N131)</f>
        <v>0</v>
      </c>
      <c r="P131" s="25"/>
      <c r="Q131" s="25"/>
      <c r="R131" s="25"/>
      <c r="S131" s="21">
        <f t="shared" ref="S131" si="562">SUM(P131:R131)</f>
        <v>0</v>
      </c>
      <c r="T131" s="25"/>
      <c r="U131" s="25"/>
      <c r="V131" s="25"/>
      <c r="W131" s="25"/>
      <c r="X131" s="25"/>
      <c r="Y131" s="21">
        <f t="shared" ref="Y131" si="563">SUM(T131:X131)</f>
        <v>0</v>
      </c>
      <c r="Z131" s="21">
        <f t="shared" si="260"/>
        <v>0</v>
      </c>
      <c r="AA131" s="20"/>
      <c r="AB131" s="25"/>
      <c r="AC131" s="25"/>
      <c r="AD131" s="25"/>
      <c r="AE131" s="25"/>
      <c r="AF131" s="25"/>
      <c r="AG131" s="21">
        <f t="shared" ref="AG131" si="564">SUM(AB131:AF131)</f>
        <v>0</v>
      </c>
      <c r="AH131" s="25"/>
      <c r="AI131" s="25"/>
      <c r="AJ131" s="25"/>
      <c r="AK131" s="25"/>
      <c r="AL131" s="25"/>
      <c r="AM131" s="21">
        <f t="shared" ref="AM131" si="565">SUM(AH131:AL131)</f>
        <v>0</v>
      </c>
      <c r="AN131" s="25"/>
      <c r="AO131" s="25"/>
      <c r="AP131" s="25"/>
      <c r="AQ131" s="25"/>
      <c r="AR131" s="25"/>
      <c r="AS131" s="21">
        <f t="shared" ref="AS131" si="566">SUM(AN131:AR131)</f>
        <v>0</v>
      </c>
      <c r="AT131" s="25"/>
      <c r="AU131" s="25"/>
      <c r="AV131" s="25"/>
      <c r="AW131" s="25"/>
      <c r="AX131" s="25"/>
      <c r="AY131" s="21">
        <f t="shared" ref="AY131" si="567">SUM(AT131:AX131)</f>
        <v>0</v>
      </c>
      <c r="AZ131" s="21">
        <f t="shared" si="521"/>
        <v>0</v>
      </c>
      <c r="BA131" s="20"/>
      <c r="BB131" s="25"/>
      <c r="BC131" s="25"/>
      <c r="BD131" s="25"/>
      <c r="BE131" s="25"/>
      <c r="BF131" s="25"/>
      <c r="BG131" s="21">
        <f t="shared" ref="BG131" si="568">SUM(BB131:BF131)</f>
        <v>0</v>
      </c>
      <c r="BH131" s="25"/>
      <c r="BI131" s="25"/>
      <c r="BJ131" s="25"/>
      <c r="BK131" s="25"/>
      <c r="BL131" s="25"/>
      <c r="BM131" s="21">
        <f t="shared" si="522"/>
        <v>0</v>
      </c>
      <c r="BN131" s="25"/>
      <c r="BO131" s="25"/>
      <c r="BP131" s="25"/>
      <c r="BQ131" s="25"/>
      <c r="BR131" s="25"/>
      <c r="BS131" s="21">
        <f t="shared" ref="BS131:BS132" si="569">SUM(BN131:BR131)</f>
        <v>0</v>
      </c>
      <c r="BT131" s="25"/>
      <c r="BU131" s="25"/>
      <c r="BV131" s="25"/>
      <c r="BW131" s="25"/>
      <c r="BX131" s="25"/>
      <c r="BY131" s="21">
        <f t="shared" si="524"/>
        <v>0</v>
      </c>
      <c r="BZ131" s="21">
        <f t="shared" si="506"/>
        <v>0</v>
      </c>
      <c r="CA131" s="20"/>
      <c r="CB131" s="25"/>
      <c r="CC131" s="25"/>
      <c r="CD131" s="25"/>
      <c r="CE131" s="25"/>
      <c r="CF131" s="25"/>
      <c r="CG131" s="25"/>
      <c r="CH131" s="21">
        <f t="shared" ref="CH131" si="570">SUM(CB131:CG131)</f>
        <v>0</v>
      </c>
      <c r="CI131" s="25"/>
      <c r="CJ131" s="25"/>
      <c r="CK131" s="25"/>
      <c r="CL131" s="25"/>
      <c r="CM131" s="25"/>
      <c r="CN131" s="25"/>
      <c r="CO131" s="21">
        <f t="shared" ref="CO131" si="571">SUM(CI131:CN131)</f>
        <v>0</v>
      </c>
      <c r="CP131" s="25"/>
      <c r="CQ131" s="25"/>
      <c r="CR131" s="25"/>
      <c r="CS131" s="25"/>
      <c r="CT131" s="25"/>
      <c r="CU131" s="21">
        <f t="shared" si="457"/>
        <v>0</v>
      </c>
      <c r="CV131" s="25"/>
      <c r="CW131" s="25"/>
      <c r="CX131" s="25"/>
      <c r="CY131" s="25"/>
      <c r="CZ131" s="21">
        <f t="shared" si="439"/>
        <v>0</v>
      </c>
      <c r="DA131" s="25">
        <v>0.5</v>
      </c>
      <c r="DB131" s="25"/>
      <c r="DC131" s="25"/>
      <c r="DD131" s="21">
        <f t="shared" si="235"/>
        <v>0.5</v>
      </c>
      <c r="DE131" s="25"/>
      <c r="DF131" s="25"/>
      <c r="DG131" s="25"/>
      <c r="DH131" s="25"/>
      <c r="DI131" s="25"/>
      <c r="DJ131" s="21">
        <f t="shared" si="513"/>
        <v>0</v>
      </c>
      <c r="DK131" s="21">
        <f t="shared" si="440"/>
        <v>0.5</v>
      </c>
      <c r="DL131" s="20"/>
      <c r="DM131" s="25"/>
      <c r="DN131" s="21">
        <f t="shared" si="237"/>
        <v>0</v>
      </c>
      <c r="DO131" s="25"/>
      <c r="DP131" s="25"/>
      <c r="DQ131" s="25"/>
      <c r="DR131" s="25"/>
      <c r="DS131" s="25"/>
      <c r="DT131" s="25"/>
      <c r="DU131" s="25"/>
      <c r="DV131" s="25"/>
      <c r="DW131" s="25"/>
      <c r="DX131" s="25"/>
      <c r="DY131" s="25"/>
      <c r="DZ131" s="25"/>
      <c r="EA131" s="21">
        <f t="shared" si="272"/>
        <v>0</v>
      </c>
      <c r="EB131" s="25"/>
      <c r="EC131" s="25"/>
      <c r="ED131" s="25"/>
      <c r="EE131" s="25"/>
      <c r="EF131" s="25"/>
      <c r="EG131" s="21">
        <f t="shared" si="460"/>
        <v>0</v>
      </c>
      <c r="EH131" s="21">
        <f t="shared" si="238"/>
        <v>0</v>
      </c>
    </row>
    <row r="132" spans="1:138" x14ac:dyDescent="0.25">
      <c r="A132" s="88"/>
      <c r="B132" s="8" t="s">
        <v>130</v>
      </c>
      <c r="C132" s="64" t="s">
        <v>187</v>
      </c>
      <c r="D132" s="25"/>
      <c r="E132" s="25"/>
      <c r="F132" s="25"/>
      <c r="G132" s="25"/>
      <c r="H132" s="25"/>
      <c r="I132" s="25"/>
      <c r="J132" s="25"/>
      <c r="K132" s="25"/>
      <c r="L132" s="25"/>
      <c r="M132" s="25"/>
      <c r="N132" s="25"/>
      <c r="O132" s="21">
        <f t="shared" ref="O132" si="572">SUM(D132:N132)</f>
        <v>0</v>
      </c>
      <c r="P132" s="25"/>
      <c r="Q132" s="25"/>
      <c r="R132" s="25"/>
      <c r="S132" s="21">
        <f t="shared" ref="S132" si="573">SUM(P132:R132)</f>
        <v>0</v>
      </c>
      <c r="T132" s="25"/>
      <c r="U132" s="25"/>
      <c r="V132" s="25"/>
      <c r="W132" s="25"/>
      <c r="X132" s="25"/>
      <c r="Y132" s="21">
        <f t="shared" ref="Y132" si="574">SUM(T132:X132)</f>
        <v>0</v>
      </c>
      <c r="Z132" s="21">
        <f t="shared" ref="Z132:Z133" si="575">SUM(O132,S132,Y132)</f>
        <v>0</v>
      </c>
      <c r="AA132" s="20"/>
      <c r="AB132" s="25"/>
      <c r="AC132" s="25"/>
      <c r="AD132" s="25"/>
      <c r="AE132" s="25"/>
      <c r="AF132" s="25"/>
      <c r="AG132" s="21">
        <f t="shared" ref="AG132" si="576">SUM(AB132:AF132)</f>
        <v>0</v>
      </c>
      <c r="AH132" s="25"/>
      <c r="AI132" s="25"/>
      <c r="AJ132" s="25"/>
      <c r="AK132" s="25"/>
      <c r="AL132" s="25"/>
      <c r="AM132" s="21">
        <f t="shared" ref="AM132" si="577">SUM(AH132:AL132)</f>
        <v>0</v>
      </c>
      <c r="AN132" s="25"/>
      <c r="AO132" s="25"/>
      <c r="AP132" s="25"/>
      <c r="AQ132" s="25"/>
      <c r="AR132" s="25"/>
      <c r="AS132" s="21">
        <f t="shared" ref="AS132" si="578">SUM(AN132:AR132)</f>
        <v>0</v>
      </c>
      <c r="AT132" s="25"/>
      <c r="AU132" s="25"/>
      <c r="AV132" s="25"/>
      <c r="AW132" s="25"/>
      <c r="AX132" s="25"/>
      <c r="AY132" s="21">
        <f t="shared" ref="AY132" si="579">SUM(AT132:AX132)</f>
        <v>0</v>
      </c>
      <c r="AZ132" s="21">
        <f t="shared" ref="AZ132:AZ133" si="580">SUM(AG132,AM132,AS132,AY132)</f>
        <v>0</v>
      </c>
      <c r="BA132" s="20"/>
      <c r="BB132" s="25"/>
      <c r="BC132" s="25"/>
      <c r="BD132" s="25"/>
      <c r="BE132" s="25"/>
      <c r="BF132" s="25"/>
      <c r="BG132" s="21">
        <f t="shared" si="229"/>
        <v>0</v>
      </c>
      <c r="BH132" s="25"/>
      <c r="BI132" s="25"/>
      <c r="BJ132" s="25"/>
      <c r="BK132" s="25"/>
      <c r="BL132" s="25"/>
      <c r="BM132" s="21">
        <f t="shared" ref="BM132" si="581">SUM(BH132:BL132)</f>
        <v>0</v>
      </c>
      <c r="BN132" s="25"/>
      <c r="BO132" s="25"/>
      <c r="BP132" s="25"/>
      <c r="BQ132" s="25"/>
      <c r="BR132" s="25"/>
      <c r="BS132" s="21">
        <f t="shared" si="569"/>
        <v>0</v>
      </c>
      <c r="BT132" s="25"/>
      <c r="BU132" s="25"/>
      <c r="BV132" s="25"/>
      <c r="BW132" s="25"/>
      <c r="BX132" s="25"/>
      <c r="BY132" s="21">
        <f t="shared" ref="BY132" si="582">SUM(BT132:BX132)</f>
        <v>0</v>
      </c>
      <c r="BZ132" s="21">
        <f t="shared" si="506"/>
        <v>0</v>
      </c>
      <c r="CA132" s="20"/>
      <c r="CB132" s="25"/>
      <c r="CC132" s="25"/>
      <c r="CD132" s="25"/>
      <c r="CE132" s="25"/>
      <c r="CF132" s="25"/>
      <c r="CG132" s="25"/>
      <c r="CH132" s="21">
        <f t="shared" ref="CH132" si="583">SUM(CB132:CG132)</f>
        <v>0</v>
      </c>
      <c r="CI132" s="25"/>
      <c r="CJ132" s="25"/>
      <c r="CK132" s="25"/>
      <c r="CL132" s="25"/>
      <c r="CM132" s="25"/>
      <c r="CN132" s="25"/>
      <c r="CO132" s="21">
        <f t="shared" ref="CO132" si="584">SUM(CI132:CN132)</f>
        <v>0</v>
      </c>
      <c r="CP132" s="25"/>
      <c r="CQ132" s="25"/>
      <c r="CR132" s="25"/>
      <c r="CS132" s="25"/>
      <c r="CT132" s="25"/>
      <c r="CU132" s="21">
        <f t="shared" si="457"/>
        <v>0</v>
      </c>
      <c r="CV132" s="25"/>
      <c r="CW132" s="25"/>
      <c r="CX132" s="25"/>
      <c r="CY132" s="25"/>
      <c r="CZ132" s="21">
        <f t="shared" si="439"/>
        <v>0</v>
      </c>
      <c r="DA132" s="25">
        <v>1</v>
      </c>
      <c r="DB132" s="25"/>
      <c r="DC132" s="25"/>
      <c r="DD132" s="21">
        <f t="shared" si="235"/>
        <v>1</v>
      </c>
      <c r="DE132" s="25"/>
      <c r="DF132" s="25"/>
      <c r="DG132" s="25"/>
      <c r="DH132" s="25"/>
      <c r="DI132" s="25"/>
      <c r="DJ132" s="21">
        <f t="shared" ref="DJ132:DJ133" si="585">SUM(DE132:DI132)</f>
        <v>0</v>
      </c>
      <c r="DK132" s="21">
        <f t="shared" si="440"/>
        <v>1</v>
      </c>
      <c r="DL132" s="20"/>
      <c r="DM132" s="25"/>
      <c r="DN132" s="21">
        <f t="shared" si="237"/>
        <v>0</v>
      </c>
      <c r="DO132" s="25"/>
      <c r="DP132" s="25"/>
      <c r="DQ132" s="25"/>
      <c r="DR132" s="25"/>
      <c r="DS132" s="25"/>
      <c r="DT132" s="25"/>
      <c r="DU132" s="25"/>
      <c r="DV132" s="25"/>
      <c r="DW132" s="25"/>
      <c r="DX132" s="25"/>
      <c r="DY132" s="25"/>
      <c r="DZ132" s="25"/>
      <c r="EA132" s="21">
        <f t="shared" ref="EA132:EA133" si="586">SUM(DO132:DZ132)</f>
        <v>0</v>
      </c>
      <c r="EB132" s="25"/>
      <c r="EC132" s="25"/>
      <c r="ED132" s="25"/>
      <c r="EE132" s="25"/>
      <c r="EF132" s="25"/>
      <c r="EG132" s="21">
        <f t="shared" si="460"/>
        <v>0</v>
      </c>
      <c r="EH132" s="21">
        <f t="shared" si="238"/>
        <v>0</v>
      </c>
    </row>
    <row r="133" spans="1:138" x14ac:dyDescent="0.25">
      <c r="A133" s="88"/>
      <c r="B133" s="8" t="s">
        <v>131</v>
      </c>
      <c r="C133" s="64" t="s">
        <v>187</v>
      </c>
      <c r="D133" s="25"/>
      <c r="E133" s="25"/>
      <c r="F133" s="25"/>
      <c r="G133" s="25"/>
      <c r="H133" s="25"/>
      <c r="I133" s="25"/>
      <c r="J133" s="25"/>
      <c r="K133" s="25"/>
      <c r="L133" s="25"/>
      <c r="M133" s="25"/>
      <c r="N133" s="25"/>
      <c r="O133" s="21">
        <f>SUM(D133:N133)</f>
        <v>0</v>
      </c>
      <c r="P133" s="25"/>
      <c r="Q133" s="25"/>
      <c r="R133" s="25"/>
      <c r="S133" s="21">
        <f>SUM(P133:R133)</f>
        <v>0</v>
      </c>
      <c r="T133" s="25"/>
      <c r="U133" s="25"/>
      <c r="V133" s="25"/>
      <c r="W133" s="25"/>
      <c r="X133" s="25"/>
      <c r="Y133" s="21">
        <f>SUM(T133:X133)</f>
        <v>0</v>
      </c>
      <c r="Z133" s="21">
        <f t="shared" si="575"/>
        <v>0</v>
      </c>
      <c r="AA133" s="20"/>
      <c r="AB133" s="25"/>
      <c r="AC133" s="25"/>
      <c r="AD133" s="25"/>
      <c r="AE133" s="25"/>
      <c r="AF133" s="25"/>
      <c r="AG133" s="21">
        <f>SUM(AB133:AF133)</f>
        <v>0</v>
      </c>
      <c r="AH133" s="25"/>
      <c r="AI133" s="25"/>
      <c r="AJ133" s="25"/>
      <c r="AK133" s="25"/>
      <c r="AL133" s="25"/>
      <c r="AM133" s="21">
        <f>SUM(AH133:AL133)</f>
        <v>0</v>
      </c>
      <c r="AN133" s="25"/>
      <c r="AO133" s="25"/>
      <c r="AP133" s="25"/>
      <c r="AQ133" s="25"/>
      <c r="AR133" s="25"/>
      <c r="AS133" s="21">
        <f>SUM(AN133:AR133)</f>
        <v>0</v>
      </c>
      <c r="AT133" s="25"/>
      <c r="AU133" s="25"/>
      <c r="AV133" s="25"/>
      <c r="AW133" s="25"/>
      <c r="AX133" s="25"/>
      <c r="AY133" s="21">
        <f>SUM(AT133:AX133)</f>
        <v>0</v>
      </c>
      <c r="AZ133" s="21">
        <f t="shared" si="580"/>
        <v>0</v>
      </c>
      <c r="BA133" s="20"/>
      <c r="BB133" s="25"/>
      <c r="BC133" s="25"/>
      <c r="BD133" s="25"/>
      <c r="BE133" s="25"/>
      <c r="BF133" s="25"/>
      <c r="BG133" s="21">
        <f t="shared" ref="BG133" si="587">SUM(BB133:BF133)</f>
        <v>0</v>
      </c>
      <c r="BH133" s="25"/>
      <c r="BI133" s="25"/>
      <c r="BJ133" s="25"/>
      <c r="BK133" s="25"/>
      <c r="BL133" s="25"/>
      <c r="BM133" s="21">
        <f>SUM(BH133:BL133)</f>
        <v>0</v>
      </c>
      <c r="BN133" s="25"/>
      <c r="BO133" s="25"/>
      <c r="BP133" s="25"/>
      <c r="BQ133" s="25"/>
      <c r="BR133" s="25"/>
      <c r="BS133" s="21">
        <f>SUM(BN133:BR133)</f>
        <v>0</v>
      </c>
      <c r="BT133" s="25"/>
      <c r="BU133" s="25"/>
      <c r="BV133" s="25"/>
      <c r="BW133" s="25"/>
      <c r="BX133" s="25"/>
      <c r="BY133" s="21">
        <f>SUM(BT133:BX133)</f>
        <v>0</v>
      </c>
      <c r="BZ133" s="21">
        <f t="shared" ref="BZ133" si="588">SUM(BG133,BM133,BS133,BY133)</f>
        <v>0</v>
      </c>
      <c r="CA133" s="20"/>
      <c r="CB133" s="25"/>
      <c r="CC133" s="25"/>
      <c r="CD133" s="25"/>
      <c r="CE133" s="25"/>
      <c r="CF133" s="25"/>
      <c r="CG133" s="25"/>
      <c r="CH133" s="21">
        <f>SUM(CB133:CG133)</f>
        <v>0</v>
      </c>
      <c r="CI133" s="25"/>
      <c r="CJ133" s="25"/>
      <c r="CK133" s="25"/>
      <c r="CL133" s="25"/>
      <c r="CM133" s="25"/>
      <c r="CN133" s="25"/>
      <c r="CO133" s="21">
        <f>SUM(CI133:CN133)</f>
        <v>0</v>
      </c>
      <c r="CP133" s="25"/>
      <c r="CQ133" s="25"/>
      <c r="CR133" s="25"/>
      <c r="CS133" s="25"/>
      <c r="CT133" s="25"/>
      <c r="CU133" s="21">
        <f t="shared" ref="CU133" si="589">SUM(CP133:CT133)</f>
        <v>0</v>
      </c>
      <c r="CV133" s="25">
        <v>0.25</v>
      </c>
      <c r="CW133" s="25"/>
      <c r="CX133" s="25"/>
      <c r="CY133" s="25"/>
      <c r="CZ133" s="21">
        <f t="shared" si="439"/>
        <v>0.25</v>
      </c>
      <c r="DA133" s="25"/>
      <c r="DB133" s="25"/>
      <c r="DC133" s="25"/>
      <c r="DD133" s="21">
        <f t="shared" si="235"/>
        <v>0</v>
      </c>
      <c r="DE133" s="25"/>
      <c r="DF133" s="25"/>
      <c r="DG133" s="25"/>
      <c r="DH133" s="25"/>
      <c r="DI133" s="25"/>
      <c r="DJ133" s="21">
        <f t="shared" si="585"/>
        <v>0</v>
      </c>
      <c r="DK133" s="21">
        <f t="shared" si="440"/>
        <v>0.25</v>
      </c>
      <c r="DL133" s="20"/>
      <c r="DM133" s="25"/>
      <c r="DN133" s="21">
        <f t="shared" si="237"/>
        <v>0</v>
      </c>
      <c r="DO133" s="25"/>
      <c r="DP133" s="25"/>
      <c r="DQ133" s="25"/>
      <c r="DR133" s="25"/>
      <c r="DS133" s="25"/>
      <c r="DT133" s="25"/>
      <c r="DU133" s="25"/>
      <c r="DV133" s="25"/>
      <c r="DW133" s="25"/>
      <c r="DX133" s="25"/>
      <c r="DY133" s="25"/>
      <c r="DZ133" s="25"/>
      <c r="EA133" s="21">
        <f t="shared" si="586"/>
        <v>0</v>
      </c>
      <c r="EB133" s="25"/>
      <c r="EC133" s="25"/>
      <c r="ED133" s="25"/>
      <c r="EE133" s="25"/>
      <c r="EF133" s="25"/>
      <c r="EG133" s="21">
        <f t="shared" ref="EG133" si="590">SUM(EB133:EF133)</f>
        <v>0</v>
      </c>
      <c r="EH133" s="21">
        <f t="shared" si="238"/>
        <v>0</v>
      </c>
    </row>
    <row r="134" spans="1:138" x14ac:dyDescent="0.25">
      <c r="A134" s="88">
        <v>21</v>
      </c>
      <c r="B134" s="8" t="s">
        <v>132</v>
      </c>
      <c r="C134" s="64" t="s">
        <v>188</v>
      </c>
      <c r="D134" s="25"/>
      <c r="E134" s="25"/>
      <c r="F134" s="25"/>
      <c r="G134" s="25"/>
      <c r="H134" s="25"/>
      <c r="I134" s="25"/>
      <c r="J134" s="25"/>
      <c r="K134" s="25"/>
      <c r="L134" s="25"/>
      <c r="M134" s="25"/>
      <c r="N134" s="25"/>
      <c r="O134" s="21">
        <f>SUM(D134:N134)</f>
        <v>0</v>
      </c>
      <c r="P134" s="25"/>
      <c r="Q134" s="25"/>
      <c r="R134" s="25"/>
      <c r="S134" s="21">
        <f>SUM(P134:R134)</f>
        <v>0</v>
      </c>
      <c r="T134" s="25"/>
      <c r="U134" s="25"/>
      <c r="V134" s="25"/>
      <c r="W134" s="25"/>
      <c r="X134" s="25"/>
      <c r="Y134" s="21">
        <f>SUM(T134:X134)</f>
        <v>0</v>
      </c>
      <c r="Z134" s="21">
        <f t="shared" si="260"/>
        <v>0</v>
      </c>
      <c r="AA134" s="20"/>
      <c r="AB134" s="25"/>
      <c r="AC134" s="25"/>
      <c r="AD134" s="25"/>
      <c r="AE134" s="25"/>
      <c r="AF134" s="25"/>
      <c r="AG134" s="21">
        <f>SUM(AB134:AF134)</f>
        <v>0</v>
      </c>
      <c r="AH134" s="25"/>
      <c r="AI134" s="25"/>
      <c r="AJ134" s="25"/>
      <c r="AK134" s="25"/>
      <c r="AL134" s="25"/>
      <c r="AM134" s="21">
        <f>SUM(AH134:AL134)</f>
        <v>0</v>
      </c>
      <c r="AN134" s="25"/>
      <c r="AO134" s="25"/>
      <c r="AP134" s="25"/>
      <c r="AQ134" s="25"/>
      <c r="AR134" s="25"/>
      <c r="AS134" s="21">
        <f>SUM(AN134:AR134)</f>
        <v>0</v>
      </c>
      <c r="AT134" s="25"/>
      <c r="AU134" s="25"/>
      <c r="AV134" s="25"/>
      <c r="AW134" s="25"/>
      <c r="AX134" s="25"/>
      <c r="AY134" s="21">
        <f>SUM(AT134:AX134)</f>
        <v>0</v>
      </c>
      <c r="AZ134" s="21">
        <f t="shared" si="521"/>
        <v>0</v>
      </c>
      <c r="BA134" s="20"/>
      <c r="BB134" s="25"/>
      <c r="BC134" s="25"/>
      <c r="BD134" s="25"/>
      <c r="BE134" s="25"/>
      <c r="BF134" s="25"/>
      <c r="BG134" s="21">
        <f t="shared" si="229"/>
        <v>0</v>
      </c>
      <c r="BH134" s="25"/>
      <c r="BI134" s="25"/>
      <c r="BJ134" s="25"/>
      <c r="BK134" s="25"/>
      <c r="BL134" s="25"/>
      <c r="BM134" s="21">
        <f>SUM(BH134:BL134)</f>
        <v>0</v>
      </c>
      <c r="BN134" s="25"/>
      <c r="BO134" s="25"/>
      <c r="BP134" s="25"/>
      <c r="BQ134" s="25"/>
      <c r="BR134" s="25"/>
      <c r="BS134" s="21">
        <f>SUM(BN134:BR134)</f>
        <v>0</v>
      </c>
      <c r="BT134" s="25"/>
      <c r="BU134" s="25"/>
      <c r="BV134" s="25"/>
      <c r="BW134" s="25"/>
      <c r="BX134" s="25"/>
      <c r="BY134" s="21">
        <f>SUM(BT134:BX134)</f>
        <v>0</v>
      </c>
      <c r="BZ134" s="21">
        <f t="shared" si="506"/>
        <v>0</v>
      </c>
      <c r="CA134" s="20"/>
      <c r="CB134" s="25"/>
      <c r="CC134" s="25"/>
      <c r="CD134" s="25"/>
      <c r="CE134" s="25"/>
      <c r="CF134" s="25"/>
      <c r="CG134" s="25"/>
      <c r="CH134" s="21">
        <f>SUM(CB134:CG134)</f>
        <v>0</v>
      </c>
      <c r="CI134" s="25"/>
      <c r="CJ134" s="25"/>
      <c r="CK134" s="25"/>
      <c r="CL134" s="25"/>
      <c r="CM134" s="25"/>
      <c r="CN134" s="25"/>
      <c r="CO134" s="21">
        <f>SUM(CI134:CN134)</f>
        <v>0</v>
      </c>
      <c r="CP134" s="25"/>
      <c r="CQ134" s="25"/>
      <c r="CR134" s="25"/>
      <c r="CS134" s="25"/>
      <c r="CT134" s="25"/>
      <c r="CU134" s="21">
        <f t="shared" si="457"/>
        <v>0</v>
      </c>
      <c r="CV134" s="25"/>
      <c r="CW134" s="25"/>
      <c r="CX134" s="25"/>
      <c r="CY134" s="25"/>
      <c r="CZ134" s="21">
        <f t="shared" si="439"/>
        <v>0</v>
      </c>
      <c r="DA134" s="25">
        <v>5</v>
      </c>
      <c r="DB134" s="25"/>
      <c r="DC134" s="25"/>
      <c r="DD134" s="21">
        <f t="shared" si="235"/>
        <v>5</v>
      </c>
      <c r="DE134" s="25"/>
      <c r="DF134" s="25"/>
      <c r="DG134" s="25"/>
      <c r="DH134" s="25"/>
      <c r="DI134" s="25"/>
      <c r="DJ134" s="21">
        <f t="shared" si="513"/>
        <v>0</v>
      </c>
      <c r="DK134" s="21">
        <f t="shared" si="440"/>
        <v>5</v>
      </c>
      <c r="DL134" s="20"/>
      <c r="DM134" s="25"/>
      <c r="DN134" s="21">
        <f t="shared" si="237"/>
        <v>0</v>
      </c>
      <c r="DO134" s="25"/>
      <c r="DP134" s="25"/>
      <c r="DQ134" s="25"/>
      <c r="DR134" s="25"/>
      <c r="DS134" s="25"/>
      <c r="DT134" s="25"/>
      <c r="DU134" s="25"/>
      <c r="DV134" s="25"/>
      <c r="DW134" s="25"/>
      <c r="DX134" s="25"/>
      <c r="DY134" s="25"/>
      <c r="DZ134" s="25"/>
      <c r="EA134" s="21">
        <f t="shared" si="272"/>
        <v>0</v>
      </c>
      <c r="EB134" s="25"/>
      <c r="EC134" s="25"/>
      <c r="ED134" s="25"/>
      <c r="EE134" s="25"/>
      <c r="EF134" s="25"/>
      <c r="EG134" s="21">
        <f t="shared" si="460"/>
        <v>0</v>
      </c>
      <c r="EH134" s="21">
        <f t="shared" si="238"/>
        <v>0</v>
      </c>
    </row>
    <row r="135" spans="1:138" x14ac:dyDescent="0.25">
      <c r="A135" s="26">
        <v>22</v>
      </c>
      <c r="B135" s="8" t="s">
        <v>133</v>
      </c>
      <c r="C135" s="64" t="s">
        <v>187</v>
      </c>
      <c r="D135" s="25"/>
      <c r="E135" s="25"/>
      <c r="F135" s="25"/>
      <c r="G135" s="25"/>
      <c r="H135" s="25"/>
      <c r="I135" s="25"/>
      <c r="J135" s="25"/>
      <c r="K135" s="25"/>
      <c r="L135" s="25"/>
      <c r="M135" s="25"/>
      <c r="N135" s="25"/>
      <c r="O135" s="21">
        <f>SUM(D135:N135)</f>
        <v>0</v>
      </c>
      <c r="P135" s="25"/>
      <c r="Q135" s="25"/>
      <c r="R135" s="25"/>
      <c r="S135" s="21">
        <f>SUM(P135:R135)</f>
        <v>0</v>
      </c>
      <c r="T135" s="25"/>
      <c r="U135" s="25"/>
      <c r="V135" s="25"/>
      <c r="W135" s="25"/>
      <c r="X135" s="25"/>
      <c r="Y135" s="21">
        <f>SUM(T135:X135)</f>
        <v>0</v>
      </c>
      <c r="Z135" s="21">
        <f t="shared" si="260"/>
        <v>0</v>
      </c>
      <c r="AA135" s="20"/>
      <c r="AB135" s="25"/>
      <c r="AC135" s="25"/>
      <c r="AD135" s="25"/>
      <c r="AE135" s="25"/>
      <c r="AF135" s="25"/>
      <c r="AG135" s="21">
        <f>SUM(AB135:AF135)</f>
        <v>0</v>
      </c>
      <c r="AH135" s="25"/>
      <c r="AI135" s="25"/>
      <c r="AJ135" s="25"/>
      <c r="AK135" s="25"/>
      <c r="AL135" s="25"/>
      <c r="AM135" s="21">
        <f>SUM(AH135:AL135)</f>
        <v>0</v>
      </c>
      <c r="AN135" s="25"/>
      <c r="AO135" s="25"/>
      <c r="AP135" s="25"/>
      <c r="AQ135" s="25"/>
      <c r="AR135" s="25"/>
      <c r="AS135" s="21">
        <f>SUM(AN135:AR135)</f>
        <v>0</v>
      </c>
      <c r="AT135" s="25"/>
      <c r="AU135" s="25"/>
      <c r="AV135" s="25"/>
      <c r="AW135" s="25"/>
      <c r="AX135" s="25"/>
      <c r="AY135" s="21">
        <f>SUM(AT135:AX135)</f>
        <v>0</v>
      </c>
      <c r="AZ135" s="21">
        <f>SUM(AG135,AM135,AS135,AY135)</f>
        <v>0</v>
      </c>
      <c r="BA135" s="20"/>
      <c r="BB135" s="25"/>
      <c r="BC135" s="25"/>
      <c r="BD135" s="25"/>
      <c r="BE135" s="25"/>
      <c r="BF135" s="25"/>
      <c r="BG135" s="21">
        <f t="shared" si="229"/>
        <v>0</v>
      </c>
      <c r="BH135" s="25"/>
      <c r="BI135" s="25"/>
      <c r="BJ135" s="25"/>
      <c r="BK135" s="25"/>
      <c r="BL135" s="25"/>
      <c r="BM135" s="21">
        <f t="shared" si="522"/>
        <v>0</v>
      </c>
      <c r="BN135" s="25"/>
      <c r="BO135" s="25"/>
      <c r="BP135" s="25"/>
      <c r="BQ135" s="25"/>
      <c r="BR135" s="25"/>
      <c r="BS135" s="21">
        <f>SUM(BN135:BR135)</f>
        <v>0</v>
      </c>
      <c r="BT135" s="25"/>
      <c r="BU135" s="25"/>
      <c r="BV135" s="25"/>
      <c r="BW135" s="25"/>
      <c r="BX135" s="25"/>
      <c r="BY135" s="21">
        <f t="shared" si="524"/>
        <v>0</v>
      </c>
      <c r="BZ135" s="21">
        <f t="shared" si="506"/>
        <v>0</v>
      </c>
      <c r="CA135" s="20"/>
      <c r="CB135" s="25"/>
      <c r="CC135" s="25"/>
      <c r="CD135" s="25"/>
      <c r="CE135" s="25"/>
      <c r="CF135" s="25"/>
      <c r="CG135" s="25"/>
      <c r="CH135" s="21">
        <f>SUM(CB135:CG135)</f>
        <v>0</v>
      </c>
      <c r="CI135" s="25">
        <v>5</v>
      </c>
      <c r="CJ135" s="25"/>
      <c r="CK135" s="25"/>
      <c r="CL135" s="25"/>
      <c r="CM135" s="25"/>
      <c r="CN135" s="25"/>
      <c r="CO135" s="21">
        <f>SUM(CI135:CN135)</f>
        <v>5</v>
      </c>
      <c r="CP135" s="25"/>
      <c r="CQ135" s="25"/>
      <c r="CR135" s="25"/>
      <c r="CS135" s="25"/>
      <c r="CT135" s="25"/>
      <c r="CU135" s="21">
        <f t="shared" si="457"/>
        <v>0</v>
      </c>
      <c r="CV135" s="25"/>
      <c r="CW135" s="25"/>
      <c r="CX135" s="25"/>
      <c r="CY135" s="25"/>
      <c r="CZ135" s="21">
        <f t="shared" si="439"/>
        <v>0</v>
      </c>
      <c r="DA135" s="25">
        <v>5</v>
      </c>
      <c r="DB135" s="25"/>
      <c r="DC135" s="25"/>
      <c r="DD135" s="21">
        <f t="shared" si="235"/>
        <v>5</v>
      </c>
      <c r="DE135" s="25"/>
      <c r="DF135" s="25"/>
      <c r="DG135" s="25"/>
      <c r="DH135" s="25"/>
      <c r="DI135" s="25"/>
      <c r="DJ135" s="21">
        <f t="shared" si="513"/>
        <v>0</v>
      </c>
      <c r="DK135" s="21">
        <f t="shared" si="440"/>
        <v>10</v>
      </c>
      <c r="DL135" s="20"/>
      <c r="DM135" s="25"/>
      <c r="DN135" s="21">
        <f t="shared" si="237"/>
        <v>0</v>
      </c>
      <c r="DO135" s="25"/>
      <c r="DP135" s="25"/>
      <c r="DQ135" s="25"/>
      <c r="DR135" s="25"/>
      <c r="DS135" s="25"/>
      <c r="DT135" s="25"/>
      <c r="DU135" s="25"/>
      <c r="DV135" s="25"/>
      <c r="DW135" s="25"/>
      <c r="DX135" s="25"/>
      <c r="DY135" s="25"/>
      <c r="DZ135" s="25"/>
      <c r="EA135" s="21">
        <f t="shared" si="272"/>
        <v>0</v>
      </c>
      <c r="EB135" s="25"/>
      <c r="EC135" s="25"/>
      <c r="ED135" s="25"/>
      <c r="EE135" s="25"/>
      <c r="EF135" s="25"/>
      <c r="EG135" s="21">
        <f t="shared" si="460"/>
        <v>0</v>
      </c>
      <c r="EH135" s="21">
        <f t="shared" si="238"/>
        <v>0</v>
      </c>
    </row>
    <row r="136" spans="1:138" x14ac:dyDescent="0.25">
      <c r="A136" s="88">
        <v>23</v>
      </c>
      <c r="B136" s="8" t="s">
        <v>134</v>
      </c>
      <c r="C136" s="64" t="s">
        <v>198</v>
      </c>
      <c r="D136" s="25"/>
      <c r="E136" s="25"/>
      <c r="F136" s="25"/>
      <c r="G136" s="25"/>
      <c r="H136" s="25"/>
      <c r="I136" s="25"/>
      <c r="J136" s="25"/>
      <c r="K136" s="25"/>
      <c r="L136" s="25"/>
      <c r="M136" s="25"/>
      <c r="N136" s="25"/>
      <c r="O136" s="21">
        <f t="shared" ref="O136" si="591">SUM(D136:N136)</f>
        <v>0</v>
      </c>
      <c r="P136" s="25"/>
      <c r="Q136" s="25"/>
      <c r="R136" s="25"/>
      <c r="S136" s="21">
        <f t="shared" ref="S136" si="592">SUM(P136:R136)</f>
        <v>0</v>
      </c>
      <c r="T136" s="25"/>
      <c r="U136" s="25"/>
      <c r="V136" s="25"/>
      <c r="W136" s="25"/>
      <c r="X136" s="25"/>
      <c r="Y136" s="21">
        <f t="shared" ref="Y136" si="593">SUM(T136:X136)</f>
        <v>0</v>
      </c>
      <c r="Z136" s="21">
        <f t="shared" ref="Z136" si="594">SUM(O136,S136,Y136)</f>
        <v>0</v>
      </c>
      <c r="AA136" s="20"/>
      <c r="AB136" s="25"/>
      <c r="AC136" s="25"/>
      <c r="AD136" s="25"/>
      <c r="AE136" s="25"/>
      <c r="AF136" s="25"/>
      <c r="AG136" s="21">
        <f t="shared" ref="AG136" si="595">SUM(AB136:AF136)</f>
        <v>0</v>
      </c>
      <c r="AH136" s="25"/>
      <c r="AI136" s="25"/>
      <c r="AJ136" s="25"/>
      <c r="AK136" s="25"/>
      <c r="AL136" s="25"/>
      <c r="AM136" s="21">
        <f t="shared" ref="AM136" si="596">SUM(AH136:AL136)</f>
        <v>0</v>
      </c>
      <c r="AN136" s="25"/>
      <c r="AO136" s="25"/>
      <c r="AP136" s="25"/>
      <c r="AQ136" s="25"/>
      <c r="AR136" s="25"/>
      <c r="AS136" s="21">
        <f t="shared" ref="AS136" si="597">SUM(AN136:AR136)</f>
        <v>0</v>
      </c>
      <c r="AT136" s="25"/>
      <c r="AU136" s="25"/>
      <c r="AV136" s="25"/>
      <c r="AW136" s="25"/>
      <c r="AX136" s="25"/>
      <c r="AY136" s="21">
        <f t="shared" ref="AY136" si="598">SUM(AT136:AX136)</f>
        <v>0</v>
      </c>
      <c r="AZ136" s="21">
        <f t="shared" ref="AZ136" si="599">SUM(AG136,AM136,AS136,AY136)</f>
        <v>0</v>
      </c>
      <c r="BA136" s="20"/>
      <c r="BB136" s="25"/>
      <c r="BC136" s="25"/>
      <c r="BD136" s="25"/>
      <c r="BE136" s="25"/>
      <c r="BF136" s="25"/>
      <c r="BG136" s="21">
        <f t="shared" si="229"/>
        <v>0</v>
      </c>
      <c r="BH136" s="25"/>
      <c r="BI136" s="25"/>
      <c r="BJ136" s="25"/>
      <c r="BK136" s="25"/>
      <c r="BL136" s="25"/>
      <c r="BM136" s="21">
        <f t="shared" ref="BM136" si="600">SUM(BH136:BL136)</f>
        <v>0</v>
      </c>
      <c r="BN136" s="25"/>
      <c r="BO136" s="25"/>
      <c r="BP136" s="25"/>
      <c r="BQ136" s="25"/>
      <c r="BR136" s="25"/>
      <c r="BS136" s="21">
        <f t="shared" ref="BS136:BS139" si="601">SUM(BN136:BR136)</f>
        <v>0</v>
      </c>
      <c r="BT136" s="25"/>
      <c r="BU136" s="25"/>
      <c r="BV136" s="25"/>
      <c r="BW136" s="25"/>
      <c r="BX136" s="25"/>
      <c r="BY136" s="21">
        <f t="shared" ref="BY136" si="602">SUM(BT136:BX136)</f>
        <v>0</v>
      </c>
      <c r="BZ136" s="21">
        <f t="shared" si="506"/>
        <v>0</v>
      </c>
      <c r="CA136" s="20"/>
      <c r="CB136" s="25"/>
      <c r="CC136" s="25"/>
      <c r="CD136" s="25"/>
      <c r="CE136" s="25"/>
      <c r="CF136" s="25"/>
      <c r="CG136" s="25"/>
      <c r="CH136" s="21">
        <f t="shared" ref="CH136" si="603">SUM(CB136:CG136)</f>
        <v>0</v>
      </c>
      <c r="CI136" s="25"/>
      <c r="CJ136" s="25"/>
      <c r="CK136" s="25"/>
      <c r="CL136" s="25"/>
      <c r="CM136" s="25"/>
      <c r="CN136" s="25"/>
      <c r="CO136" s="21">
        <f t="shared" ref="CO136" si="604">SUM(CI136:CN136)</f>
        <v>0</v>
      </c>
      <c r="CP136" s="25"/>
      <c r="CQ136" s="25"/>
      <c r="CR136" s="25"/>
      <c r="CS136" s="25"/>
      <c r="CT136" s="25"/>
      <c r="CU136" s="21">
        <f t="shared" si="457"/>
        <v>0</v>
      </c>
      <c r="CV136" s="25">
        <v>100</v>
      </c>
      <c r="CW136" s="25"/>
      <c r="CX136" s="25"/>
      <c r="CY136" s="25"/>
      <c r="CZ136" s="21">
        <f t="shared" si="439"/>
        <v>100</v>
      </c>
      <c r="DA136" s="25"/>
      <c r="DB136" s="25"/>
      <c r="DC136" s="25"/>
      <c r="DD136" s="21">
        <f t="shared" si="235"/>
        <v>0</v>
      </c>
      <c r="DE136" s="25"/>
      <c r="DF136" s="25"/>
      <c r="DG136" s="25"/>
      <c r="DH136" s="25"/>
      <c r="DI136" s="25"/>
      <c r="DJ136" s="21">
        <f t="shared" ref="DJ136" si="605">SUM(DE136:DI136)</f>
        <v>0</v>
      </c>
      <c r="DK136" s="21">
        <f t="shared" si="440"/>
        <v>100</v>
      </c>
      <c r="DL136" s="20"/>
      <c r="DM136" s="25"/>
      <c r="DN136" s="21">
        <f t="shared" si="237"/>
        <v>0</v>
      </c>
      <c r="DO136" s="25"/>
      <c r="DP136" s="25"/>
      <c r="DQ136" s="25"/>
      <c r="DR136" s="25"/>
      <c r="DS136" s="25"/>
      <c r="DT136" s="25"/>
      <c r="DU136" s="25"/>
      <c r="DV136" s="25"/>
      <c r="DW136" s="25"/>
      <c r="DX136" s="25"/>
      <c r="DY136" s="25"/>
      <c r="DZ136" s="25"/>
      <c r="EA136" s="21">
        <f t="shared" ref="EA136" si="606">SUM(DO136:DZ136)</f>
        <v>0</v>
      </c>
      <c r="EB136" s="25"/>
      <c r="EC136" s="25"/>
      <c r="ED136" s="25"/>
      <c r="EE136" s="25"/>
      <c r="EF136" s="25"/>
      <c r="EG136" s="21">
        <f t="shared" si="460"/>
        <v>0</v>
      </c>
      <c r="EH136" s="21">
        <f t="shared" si="238"/>
        <v>0</v>
      </c>
    </row>
    <row r="137" spans="1:138" x14ac:dyDescent="0.25">
      <c r="A137" s="88"/>
      <c r="B137" s="8" t="s">
        <v>135</v>
      </c>
      <c r="C137" s="64" t="s">
        <v>187</v>
      </c>
      <c r="D137" s="25"/>
      <c r="E137" s="25"/>
      <c r="F137" s="25"/>
      <c r="G137" s="25"/>
      <c r="H137" s="25"/>
      <c r="I137" s="25"/>
      <c r="J137" s="25"/>
      <c r="K137" s="25"/>
      <c r="L137" s="25"/>
      <c r="M137" s="25"/>
      <c r="N137" s="25"/>
      <c r="O137" s="21">
        <f t="shared" ref="O137" si="607">SUM(D137:N137)</f>
        <v>0</v>
      </c>
      <c r="P137" s="25"/>
      <c r="Q137" s="25"/>
      <c r="R137" s="25"/>
      <c r="S137" s="21">
        <f t="shared" ref="S137" si="608">SUM(P137:R137)</f>
        <v>0</v>
      </c>
      <c r="T137" s="25"/>
      <c r="U137" s="25"/>
      <c r="V137" s="25"/>
      <c r="W137" s="25"/>
      <c r="X137" s="25"/>
      <c r="Y137" s="21">
        <f t="shared" ref="Y137" si="609">SUM(T137:X137)</f>
        <v>0</v>
      </c>
      <c r="Z137" s="21">
        <f t="shared" ref="Z137" si="610">SUM(O137,S137,Y137)</f>
        <v>0</v>
      </c>
      <c r="AA137" s="20"/>
      <c r="AB137" s="25"/>
      <c r="AC137" s="25"/>
      <c r="AD137" s="25"/>
      <c r="AE137" s="25"/>
      <c r="AF137" s="25"/>
      <c r="AG137" s="21">
        <f t="shared" ref="AG137" si="611">SUM(AB137:AF137)</f>
        <v>0</v>
      </c>
      <c r="AH137" s="25"/>
      <c r="AI137" s="25"/>
      <c r="AJ137" s="25"/>
      <c r="AK137" s="25"/>
      <c r="AL137" s="25"/>
      <c r="AM137" s="21">
        <f t="shared" ref="AM137" si="612">SUM(AH137:AL137)</f>
        <v>0</v>
      </c>
      <c r="AN137" s="25"/>
      <c r="AO137" s="25"/>
      <c r="AP137" s="25"/>
      <c r="AQ137" s="25"/>
      <c r="AR137" s="25"/>
      <c r="AS137" s="21">
        <f t="shared" ref="AS137" si="613">SUM(AN137:AR137)</f>
        <v>0</v>
      </c>
      <c r="AT137" s="25"/>
      <c r="AU137" s="25"/>
      <c r="AV137" s="25"/>
      <c r="AW137" s="25"/>
      <c r="AX137" s="25"/>
      <c r="AY137" s="21">
        <f t="shared" ref="AY137" si="614">SUM(AT137:AX137)</f>
        <v>0</v>
      </c>
      <c r="AZ137" s="21">
        <f t="shared" ref="AZ137" si="615">SUM(AG137,AM137,AS137,AY137)</f>
        <v>0</v>
      </c>
      <c r="BA137" s="20"/>
      <c r="BB137" s="25"/>
      <c r="BC137" s="25"/>
      <c r="BD137" s="25"/>
      <c r="BE137" s="25"/>
      <c r="BF137" s="25"/>
      <c r="BG137" s="21">
        <f t="shared" si="229"/>
        <v>0</v>
      </c>
      <c r="BH137" s="25"/>
      <c r="BI137" s="25"/>
      <c r="BJ137" s="25"/>
      <c r="BK137" s="25"/>
      <c r="BL137" s="25"/>
      <c r="BM137" s="21">
        <f t="shared" ref="BM137" si="616">SUM(BH137:BL137)</f>
        <v>0</v>
      </c>
      <c r="BN137" s="25"/>
      <c r="BO137" s="25"/>
      <c r="BP137" s="25"/>
      <c r="BQ137" s="25"/>
      <c r="BR137" s="25"/>
      <c r="BS137" s="21">
        <f t="shared" si="601"/>
        <v>0</v>
      </c>
      <c r="BT137" s="25"/>
      <c r="BU137" s="25"/>
      <c r="BV137" s="25"/>
      <c r="BW137" s="25"/>
      <c r="BX137" s="25"/>
      <c r="BY137" s="21">
        <f t="shared" ref="BY137" si="617">SUM(BT137:BX137)</f>
        <v>0</v>
      </c>
      <c r="BZ137" s="21">
        <f t="shared" si="506"/>
        <v>0</v>
      </c>
      <c r="CA137" s="20"/>
      <c r="CB137" s="25"/>
      <c r="CC137" s="25"/>
      <c r="CD137" s="25"/>
      <c r="CE137" s="25"/>
      <c r="CF137" s="25"/>
      <c r="CG137" s="25"/>
      <c r="CH137" s="21">
        <f t="shared" ref="CH137" si="618">SUM(CB137:CG137)</f>
        <v>0</v>
      </c>
      <c r="CI137" s="25"/>
      <c r="CJ137" s="25"/>
      <c r="CK137" s="25">
        <v>0.1</v>
      </c>
      <c r="CL137" s="25"/>
      <c r="CM137" s="25"/>
      <c r="CN137" s="25"/>
      <c r="CO137" s="21">
        <f t="shared" ref="CO137" si="619">SUM(CI137:CN137)</f>
        <v>0.1</v>
      </c>
      <c r="CP137" s="25"/>
      <c r="CQ137" s="25"/>
      <c r="CR137" s="25"/>
      <c r="CS137" s="25"/>
      <c r="CT137" s="25"/>
      <c r="CU137" s="21">
        <f t="shared" si="457"/>
        <v>0</v>
      </c>
      <c r="CV137" s="25"/>
      <c r="CW137" s="25"/>
      <c r="CX137" s="25"/>
      <c r="CY137" s="25"/>
      <c r="CZ137" s="21">
        <f t="shared" si="439"/>
        <v>0</v>
      </c>
      <c r="DA137" s="25">
        <v>10</v>
      </c>
      <c r="DB137" s="25"/>
      <c r="DC137" s="25"/>
      <c r="DD137" s="21">
        <f t="shared" si="235"/>
        <v>10</v>
      </c>
      <c r="DE137" s="25"/>
      <c r="DF137" s="25"/>
      <c r="DG137" s="25"/>
      <c r="DH137" s="25"/>
      <c r="DI137" s="25"/>
      <c r="DJ137" s="21">
        <f t="shared" ref="DJ137" si="620">SUM(DE137:DI137)</f>
        <v>0</v>
      </c>
      <c r="DK137" s="21">
        <f t="shared" si="440"/>
        <v>10.1</v>
      </c>
      <c r="DL137" s="20"/>
      <c r="DM137" s="25"/>
      <c r="DN137" s="21">
        <f t="shared" si="237"/>
        <v>0</v>
      </c>
      <c r="DO137" s="25"/>
      <c r="DP137" s="25"/>
      <c r="DQ137" s="25"/>
      <c r="DR137" s="25"/>
      <c r="DS137" s="25"/>
      <c r="DT137" s="25"/>
      <c r="DU137" s="25"/>
      <c r="DV137" s="25"/>
      <c r="DW137" s="25"/>
      <c r="DX137" s="25"/>
      <c r="DY137" s="25"/>
      <c r="DZ137" s="25"/>
      <c r="EA137" s="21">
        <f t="shared" ref="EA137" si="621">SUM(DO137:DZ137)</f>
        <v>0</v>
      </c>
      <c r="EB137" s="25"/>
      <c r="EC137" s="25"/>
      <c r="ED137" s="25"/>
      <c r="EE137" s="25"/>
      <c r="EF137" s="25"/>
      <c r="EG137" s="21">
        <f t="shared" si="460"/>
        <v>0</v>
      </c>
      <c r="EH137" s="21">
        <f t="shared" si="238"/>
        <v>0</v>
      </c>
    </row>
    <row r="138" spans="1:138" x14ac:dyDescent="0.25">
      <c r="A138" s="88"/>
      <c r="B138" s="8" t="s">
        <v>136</v>
      </c>
      <c r="C138" s="64" t="s">
        <v>187</v>
      </c>
      <c r="D138" s="25"/>
      <c r="E138" s="25"/>
      <c r="F138" s="25"/>
      <c r="G138" s="25"/>
      <c r="H138" s="25"/>
      <c r="I138" s="25"/>
      <c r="J138" s="25"/>
      <c r="K138" s="25"/>
      <c r="L138" s="25"/>
      <c r="M138" s="25"/>
      <c r="N138" s="25"/>
      <c r="O138" s="21">
        <f t="shared" ref="O138" si="622">SUM(D138:N138)</f>
        <v>0</v>
      </c>
      <c r="P138" s="25"/>
      <c r="Q138" s="25"/>
      <c r="R138" s="25"/>
      <c r="S138" s="21">
        <f t="shared" ref="S138" si="623">SUM(P138:R138)</f>
        <v>0</v>
      </c>
      <c r="T138" s="25"/>
      <c r="U138" s="25"/>
      <c r="V138" s="25"/>
      <c r="W138" s="25"/>
      <c r="X138" s="25"/>
      <c r="Y138" s="21">
        <f t="shared" ref="Y138" si="624">SUM(T138:X138)</f>
        <v>0</v>
      </c>
      <c r="Z138" s="21">
        <f t="shared" si="260"/>
        <v>0</v>
      </c>
      <c r="AA138" s="20"/>
      <c r="AB138" s="25"/>
      <c r="AC138" s="25"/>
      <c r="AD138" s="25"/>
      <c r="AE138" s="25"/>
      <c r="AF138" s="25"/>
      <c r="AG138" s="21">
        <f t="shared" ref="AG138" si="625">SUM(AB138:AF138)</f>
        <v>0</v>
      </c>
      <c r="AH138" s="25"/>
      <c r="AI138" s="25"/>
      <c r="AJ138" s="25"/>
      <c r="AK138" s="25"/>
      <c r="AL138" s="25"/>
      <c r="AM138" s="21">
        <f t="shared" ref="AM138" si="626">SUM(AH138:AL138)</f>
        <v>0</v>
      </c>
      <c r="AN138" s="25"/>
      <c r="AO138" s="25"/>
      <c r="AP138" s="25"/>
      <c r="AQ138" s="25"/>
      <c r="AR138" s="25"/>
      <c r="AS138" s="21">
        <f t="shared" ref="AS138" si="627">SUM(AN138:AR138)</f>
        <v>0</v>
      </c>
      <c r="AT138" s="25"/>
      <c r="AU138" s="25"/>
      <c r="AV138" s="25"/>
      <c r="AW138" s="25"/>
      <c r="AX138" s="25"/>
      <c r="AY138" s="21">
        <f t="shared" ref="AY138" si="628">SUM(AT138:AX138)</f>
        <v>0</v>
      </c>
      <c r="AZ138" s="21">
        <f t="shared" ref="AZ138" si="629">SUM(AG138,AM138,AS138,AY138)</f>
        <v>0</v>
      </c>
      <c r="BA138" s="20"/>
      <c r="BB138" s="25"/>
      <c r="BC138" s="25"/>
      <c r="BD138" s="25"/>
      <c r="BE138" s="25"/>
      <c r="BF138" s="25"/>
      <c r="BG138" s="21">
        <f t="shared" ref="BG138" si="630">SUM(BB138:BF138)</f>
        <v>0</v>
      </c>
      <c r="BH138" s="25"/>
      <c r="BI138" s="25"/>
      <c r="BJ138" s="25"/>
      <c r="BK138" s="25"/>
      <c r="BL138" s="25"/>
      <c r="BM138" s="21">
        <f t="shared" ref="BM138" si="631">SUM(BH138:BL138)</f>
        <v>0</v>
      </c>
      <c r="BN138" s="25"/>
      <c r="BO138" s="25"/>
      <c r="BP138" s="25"/>
      <c r="BQ138" s="25"/>
      <c r="BR138" s="25"/>
      <c r="BS138" s="21">
        <f t="shared" si="601"/>
        <v>0</v>
      </c>
      <c r="BT138" s="25"/>
      <c r="BU138" s="25"/>
      <c r="BV138" s="25"/>
      <c r="BW138" s="25"/>
      <c r="BX138" s="25"/>
      <c r="BY138" s="21">
        <f t="shared" ref="BY138" si="632">SUM(BT138:BX138)</f>
        <v>0</v>
      </c>
      <c r="BZ138" s="21">
        <f t="shared" si="506"/>
        <v>0</v>
      </c>
      <c r="CA138" s="20"/>
      <c r="CB138" s="25"/>
      <c r="CC138" s="25"/>
      <c r="CD138" s="25"/>
      <c r="CE138" s="25"/>
      <c r="CF138" s="25"/>
      <c r="CG138" s="25"/>
      <c r="CH138" s="21">
        <f t="shared" ref="CH138" si="633">SUM(CB138:CG138)</f>
        <v>0</v>
      </c>
      <c r="CI138" s="25"/>
      <c r="CJ138" s="25"/>
      <c r="CK138" s="25"/>
      <c r="CL138" s="25"/>
      <c r="CM138" s="25"/>
      <c r="CN138" s="25"/>
      <c r="CO138" s="21">
        <f t="shared" ref="CO138" si="634">SUM(CI138:CN138)</f>
        <v>0</v>
      </c>
      <c r="CP138" s="25"/>
      <c r="CQ138" s="25"/>
      <c r="CR138" s="25"/>
      <c r="CS138" s="25"/>
      <c r="CT138" s="25"/>
      <c r="CU138" s="21">
        <f t="shared" si="457"/>
        <v>0</v>
      </c>
      <c r="CV138" s="25"/>
      <c r="CW138" s="25"/>
      <c r="CX138" s="25"/>
      <c r="CY138" s="25"/>
      <c r="CZ138" s="21">
        <f t="shared" si="439"/>
        <v>0</v>
      </c>
      <c r="DA138" s="25">
        <v>2.1</v>
      </c>
      <c r="DB138" s="25"/>
      <c r="DC138" s="25"/>
      <c r="DD138" s="21">
        <f t="shared" si="235"/>
        <v>2.1</v>
      </c>
      <c r="DE138" s="25"/>
      <c r="DF138" s="25"/>
      <c r="DG138" s="25"/>
      <c r="DH138" s="25"/>
      <c r="DI138" s="25"/>
      <c r="DJ138" s="21">
        <f t="shared" si="513"/>
        <v>0</v>
      </c>
      <c r="DK138" s="21">
        <f t="shared" si="440"/>
        <v>2.1</v>
      </c>
      <c r="DL138" s="20"/>
      <c r="DM138" s="25"/>
      <c r="DN138" s="21">
        <f t="shared" si="237"/>
        <v>0</v>
      </c>
      <c r="DO138" s="25"/>
      <c r="DP138" s="25"/>
      <c r="DQ138" s="25"/>
      <c r="DR138" s="25"/>
      <c r="DS138" s="25"/>
      <c r="DT138" s="25"/>
      <c r="DU138" s="25"/>
      <c r="DV138" s="25"/>
      <c r="DW138" s="25"/>
      <c r="DX138" s="25"/>
      <c r="DY138" s="25"/>
      <c r="DZ138" s="25"/>
      <c r="EA138" s="21">
        <f t="shared" si="272"/>
        <v>0</v>
      </c>
      <c r="EB138" s="25"/>
      <c r="EC138" s="25"/>
      <c r="ED138" s="25"/>
      <c r="EE138" s="25"/>
      <c r="EF138" s="25"/>
      <c r="EG138" s="21">
        <f t="shared" si="460"/>
        <v>0</v>
      </c>
      <c r="EH138" s="21">
        <f t="shared" si="238"/>
        <v>0</v>
      </c>
    </row>
    <row r="139" spans="1:138" ht="15.75" customHeight="1" x14ac:dyDescent="0.25">
      <c r="A139" s="26"/>
      <c r="B139" s="9" t="s">
        <v>137</v>
      </c>
      <c r="C139" s="64" t="s">
        <v>186</v>
      </c>
      <c r="D139" s="35"/>
      <c r="E139" s="35"/>
      <c r="F139" s="35"/>
      <c r="G139" s="35"/>
      <c r="H139" s="35"/>
      <c r="I139" s="35"/>
      <c r="J139" s="35"/>
      <c r="K139" s="35"/>
      <c r="L139" s="35"/>
      <c r="M139" s="35"/>
      <c r="N139" s="35"/>
      <c r="O139" s="19">
        <f t="shared" si="369"/>
        <v>0</v>
      </c>
      <c r="P139" s="35"/>
      <c r="Q139" s="35"/>
      <c r="R139" s="35"/>
      <c r="S139" s="19">
        <f t="shared" si="370"/>
        <v>0</v>
      </c>
      <c r="T139" s="35"/>
      <c r="U139" s="35"/>
      <c r="V139" s="35"/>
      <c r="W139" s="35"/>
      <c r="X139" s="35"/>
      <c r="Y139" s="19">
        <f t="shared" si="371"/>
        <v>0</v>
      </c>
      <c r="Z139" s="19">
        <f t="shared" si="260"/>
        <v>0</v>
      </c>
      <c r="AA139" s="20"/>
      <c r="AB139" s="35"/>
      <c r="AC139" s="35"/>
      <c r="AD139" s="35"/>
      <c r="AE139" s="35"/>
      <c r="AF139" s="35"/>
      <c r="AG139" s="19">
        <f t="shared" si="372"/>
        <v>0</v>
      </c>
      <c r="AH139" s="35"/>
      <c r="AI139" s="35"/>
      <c r="AJ139" s="35"/>
      <c r="AK139" s="35"/>
      <c r="AL139" s="35"/>
      <c r="AM139" s="19">
        <f t="shared" si="373"/>
        <v>0</v>
      </c>
      <c r="AN139" s="35"/>
      <c r="AO139" s="35"/>
      <c r="AP139" s="35"/>
      <c r="AQ139" s="35"/>
      <c r="AR139" s="35"/>
      <c r="AS139" s="19">
        <f t="shared" si="374"/>
        <v>0</v>
      </c>
      <c r="AT139" s="35"/>
      <c r="AU139" s="35"/>
      <c r="AV139" s="35"/>
      <c r="AW139" s="35"/>
      <c r="AX139" s="35"/>
      <c r="AY139" s="19">
        <f t="shared" si="375"/>
        <v>0</v>
      </c>
      <c r="AZ139" s="19">
        <f t="shared" si="376"/>
        <v>0</v>
      </c>
      <c r="BA139" s="20"/>
      <c r="BB139" s="35"/>
      <c r="BC139" s="35"/>
      <c r="BD139" s="35"/>
      <c r="BE139" s="35"/>
      <c r="BF139" s="35"/>
      <c r="BG139" s="19">
        <f t="shared" si="229"/>
        <v>0</v>
      </c>
      <c r="BH139" s="35">
        <v>1</v>
      </c>
      <c r="BI139" s="35">
        <v>0.95</v>
      </c>
      <c r="BJ139" s="35">
        <v>0.95</v>
      </c>
      <c r="BK139" s="35">
        <v>0.8</v>
      </c>
      <c r="BL139" s="35">
        <v>0.25</v>
      </c>
      <c r="BM139" s="21">
        <f t="shared" si="266"/>
        <v>3.95</v>
      </c>
      <c r="BN139" s="35"/>
      <c r="BO139" s="35"/>
      <c r="BP139" s="35"/>
      <c r="BQ139" s="35"/>
      <c r="BR139" s="35"/>
      <c r="BS139" s="21">
        <f t="shared" si="601"/>
        <v>0</v>
      </c>
      <c r="BT139" s="35"/>
      <c r="BU139" s="35"/>
      <c r="BV139" s="35"/>
      <c r="BW139" s="35"/>
      <c r="BX139" s="35"/>
      <c r="BY139" s="21">
        <f t="shared" si="268"/>
        <v>0</v>
      </c>
      <c r="BZ139" s="21">
        <f t="shared" si="506"/>
        <v>3.95</v>
      </c>
      <c r="CA139" s="20"/>
      <c r="CB139" s="35"/>
      <c r="CC139" s="35"/>
      <c r="CD139" s="35"/>
      <c r="CE139" s="35"/>
      <c r="CF139" s="35"/>
      <c r="CG139" s="35"/>
      <c r="CH139" s="19">
        <f t="shared" ref="CH139:CH148" si="635">SUM(CB139:CG139)</f>
        <v>0</v>
      </c>
      <c r="CI139" s="35"/>
      <c r="CJ139" s="35">
        <v>1.1499999999999999</v>
      </c>
      <c r="CK139" s="35">
        <v>0.75</v>
      </c>
      <c r="CL139" s="35"/>
      <c r="CM139" s="35"/>
      <c r="CN139" s="35">
        <v>1.35</v>
      </c>
      <c r="CO139" s="19">
        <f t="shared" ref="CO139:CO148" si="636">SUM(CI139:CN139)</f>
        <v>3.25</v>
      </c>
      <c r="CP139" s="35"/>
      <c r="CQ139" s="35"/>
      <c r="CR139" s="35"/>
      <c r="CS139" s="35"/>
      <c r="CT139" s="35"/>
      <c r="CU139" s="21">
        <f t="shared" si="457"/>
        <v>0</v>
      </c>
      <c r="CV139" s="35"/>
      <c r="CW139" s="35"/>
      <c r="CX139" s="35"/>
      <c r="CY139" s="35"/>
      <c r="CZ139" s="19">
        <f t="shared" si="439"/>
        <v>0</v>
      </c>
      <c r="DA139" s="35"/>
      <c r="DB139" s="35"/>
      <c r="DC139" s="35"/>
      <c r="DD139" s="19">
        <f t="shared" si="235"/>
        <v>0</v>
      </c>
      <c r="DE139" s="35"/>
      <c r="DF139" s="35"/>
      <c r="DG139" s="35"/>
      <c r="DH139" s="35"/>
      <c r="DI139" s="35"/>
      <c r="DJ139" s="21">
        <f t="shared" ref="DJ139" si="637">SUM(DE139:DI139)</f>
        <v>0</v>
      </c>
      <c r="DK139" s="21">
        <f t="shared" si="440"/>
        <v>3.25</v>
      </c>
      <c r="DL139" s="20"/>
      <c r="DM139" s="35"/>
      <c r="DN139" s="21">
        <f t="shared" si="237"/>
        <v>0</v>
      </c>
      <c r="DO139" s="35"/>
      <c r="DP139" s="35"/>
      <c r="DQ139" s="35"/>
      <c r="DR139" s="35"/>
      <c r="DS139" s="35"/>
      <c r="DT139" s="35"/>
      <c r="DU139" s="35"/>
      <c r="DV139" s="35"/>
      <c r="DW139" s="35"/>
      <c r="DX139" s="35"/>
      <c r="DY139" s="35"/>
      <c r="DZ139" s="35"/>
      <c r="EA139" s="21">
        <f t="shared" si="272"/>
        <v>0</v>
      </c>
      <c r="EB139" s="35"/>
      <c r="EC139" s="35"/>
      <c r="ED139" s="35"/>
      <c r="EE139" s="35"/>
      <c r="EF139" s="35"/>
      <c r="EG139" s="21">
        <f t="shared" si="460"/>
        <v>0</v>
      </c>
      <c r="EH139" s="21">
        <f t="shared" si="238"/>
        <v>0</v>
      </c>
    </row>
    <row r="140" spans="1:138" ht="15.75" customHeight="1" x14ac:dyDescent="0.25">
      <c r="A140" s="26"/>
      <c r="B140" s="9" t="s">
        <v>138</v>
      </c>
      <c r="C140" s="64" t="s">
        <v>187</v>
      </c>
      <c r="D140" s="35"/>
      <c r="E140" s="35"/>
      <c r="F140" s="35"/>
      <c r="G140" s="35"/>
      <c r="H140" s="35"/>
      <c r="I140" s="35"/>
      <c r="J140" s="35"/>
      <c r="K140" s="35"/>
      <c r="L140" s="35"/>
      <c r="M140" s="35"/>
      <c r="N140" s="35"/>
      <c r="O140" s="19">
        <f>SUM(D140:N140)</f>
        <v>0</v>
      </c>
      <c r="P140" s="35"/>
      <c r="Q140" s="35"/>
      <c r="R140" s="35"/>
      <c r="S140" s="19">
        <f>SUM(P140:R140)</f>
        <v>0</v>
      </c>
      <c r="T140" s="35"/>
      <c r="U140" s="35"/>
      <c r="V140" s="35"/>
      <c r="W140" s="35"/>
      <c r="X140" s="35"/>
      <c r="Y140" s="19">
        <f>SUM(T140:X140)</f>
        <v>0</v>
      </c>
      <c r="Z140" s="19">
        <f t="shared" si="260"/>
        <v>0</v>
      </c>
      <c r="AA140" s="20"/>
      <c r="AB140" s="35"/>
      <c r="AC140" s="35"/>
      <c r="AD140" s="35"/>
      <c r="AE140" s="35"/>
      <c r="AF140" s="35"/>
      <c r="AG140" s="19">
        <f>SUM(AB140:AF140)</f>
        <v>0</v>
      </c>
      <c r="AH140" s="35"/>
      <c r="AI140" s="35"/>
      <c r="AJ140" s="35"/>
      <c r="AK140" s="35"/>
      <c r="AL140" s="35"/>
      <c r="AM140" s="19">
        <f>SUM(AH140:AL140)</f>
        <v>0</v>
      </c>
      <c r="AN140" s="35"/>
      <c r="AO140" s="35"/>
      <c r="AP140" s="35"/>
      <c r="AQ140" s="35"/>
      <c r="AR140" s="35"/>
      <c r="AS140" s="19">
        <f>SUM(AN140:AR140)</f>
        <v>0</v>
      </c>
      <c r="AT140" s="35"/>
      <c r="AU140" s="35"/>
      <c r="AV140" s="35"/>
      <c r="AW140" s="35"/>
      <c r="AX140" s="35"/>
      <c r="AY140" s="19">
        <f>SUM(AT140:AX140)</f>
        <v>0</v>
      </c>
      <c r="AZ140" s="19">
        <f>SUM(AG140,AM140,AS140,AY140)</f>
        <v>0</v>
      </c>
      <c r="BA140" s="20"/>
      <c r="BB140" s="35"/>
      <c r="BC140" s="35"/>
      <c r="BD140" s="35"/>
      <c r="BE140" s="35"/>
      <c r="BF140" s="35"/>
      <c r="BG140" s="19">
        <f t="shared" si="229"/>
        <v>0</v>
      </c>
      <c r="BH140" s="35"/>
      <c r="BI140" s="35"/>
      <c r="BJ140" s="35"/>
      <c r="BK140" s="35"/>
      <c r="BL140" s="35"/>
      <c r="BM140" s="21">
        <f t="shared" ref="BM140:BM141" si="638">SUM(BH140:BL140)</f>
        <v>0</v>
      </c>
      <c r="BN140" s="35"/>
      <c r="BO140" s="35"/>
      <c r="BP140" s="35"/>
      <c r="BQ140" s="35"/>
      <c r="BR140" s="35"/>
      <c r="BS140" s="21">
        <f>SUM(BN140:BR140)</f>
        <v>0</v>
      </c>
      <c r="BT140" s="35"/>
      <c r="BU140" s="35"/>
      <c r="BV140" s="35"/>
      <c r="BW140" s="35"/>
      <c r="BX140" s="35"/>
      <c r="BY140" s="21">
        <f>SUM(BT140:BX140)</f>
        <v>0</v>
      </c>
      <c r="BZ140" s="21">
        <f t="shared" si="506"/>
        <v>0</v>
      </c>
      <c r="CA140" s="20"/>
      <c r="CB140" s="35"/>
      <c r="CC140" s="35"/>
      <c r="CD140" s="35"/>
      <c r="CE140" s="35"/>
      <c r="CF140" s="35"/>
      <c r="CG140" s="35"/>
      <c r="CH140" s="19">
        <f>SUM(CB140:CG140)</f>
        <v>0</v>
      </c>
      <c r="CI140" s="35">
        <v>0.75</v>
      </c>
      <c r="CJ140" s="35">
        <v>0.4</v>
      </c>
      <c r="CK140" s="35">
        <v>0.52500000000000002</v>
      </c>
      <c r="CL140" s="35">
        <v>0.32500000000000001</v>
      </c>
      <c r="CM140" s="35"/>
      <c r="CN140" s="35"/>
      <c r="CO140" s="19">
        <f>SUM(CI140:CN140)</f>
        <v>1.9999999999999998</v>
      </c>
      <c r="CP140" s="35"/>
      <c r="CQ140" s="35"/>
      <c r="CR140" s="35"/>
      <c r="CS140" s="35"/>
      <c r="CT140" s="35"/>
      <c r="CU140" s="21">
        <f>SUM(CP140:CT140)</f>
        <v>0</v>
      </c>
      <c r="CV140" s="35"/>
      <c r="CW140" s="35"/>
      <c r="CX140" s="35"/>
      <c r="CY140" s="35"/>
      <c r="CZ140" s="19">
        <f t="shared" si="439"/>
        <v>0</v>
      </c>
      <c r="DA140" s="35"/>
      <c r="DB140" s="35"/>
      <c r="DC140" s="35"/>
      <c r="DD140" s="19">
        <f t="shared" si="235"/>
        <v>0</v>
      </c>
      <c r="DE140" s="35"/>
      <c r="DF140" s="35"/>
      <c r="DG140" s="35"/>
      <c r="DH140" s="35"/>
      <c r="DI140" s="35"/>
      <c r="DJ140" s="21">
        <f>SUM(DE140:DI140)</f>
        <v>0</v>
      </c>
      <c r="DK140" s="21">
        <f t="shared" si="440"/>
        <v>1.9999999999999998</v>
      </c>
      <c r="DL140" s="20"/>
      <c r="DM140" s="35"/>
      <c r="DN140" s="21">
        <f t="shared" si="237"/>
        <v>0</v>
      </c>
      <c r="DO140" s="35"/>
      <c r="DP140" s="35"/>
      <c r="DQ140" s="35"/>
      <c r="DR140" s="35"/>
      <c r="DS140" s="35"/>
      <c r="DT140" s="35"/>
      <c r="DU140" s="35"/>
      <c r="DV140" s="35"/>
      <c r="DW140" s="35"/>
      <c r="DX140" s="35"/>
      <c r="DY140" s="35"/>
      <c r="DZ140" s="35"/>
      <c r="EA140" s="21">
        <f t="shared" si="272"/>
        <v>0</v>
      </c>
      <c r="EB140" s="35"/>
      <c r="EC140" s="35"/>
      <c r="ED140" s="35"/>
      <c r="EE140" s="35"/>
      <c r="EF140" s="35"/>
      <c r="EG140" s="21">
        <f>SUM(EB140:EF140)</f>
        <v>0</v>
      </c>
      <c r="EH140" s="21">
        <f t="shared" si="238"/>
        <v>0</v>
      </c>
    </row>
    <row r="141" spans="1:138" x14ac:dyDescent="0.25">
      <c r="A141" s="88"/>
      <c r="B141" s="8" t="s">
        <v>139</v>
      </c>
      <c r="C141" s="64" t="s">
        <v>194</v>
      </c>
      <c r="D141" s="25"/>
      <c r="E141" s="25"/>
      <c r="F141" s="25"/>
      <c r="G141" s="25"/>
      <c r="H141" s="25"/>
      <c r="I141" s="25"/>
      <c r="J141" s="25"/>
      <c r="K141" s="25"/>
      <c r="L141" s="25"/>
      <c r="M141" s="25"/>
      <c r="N141" s="25"/>
      <c r="O141" s="21">
        <f t="shared" ref="O141" si="639">SUM(D141:N141)</f>
        <v>0</v>
      </c>
      <c r="P141" s="25"/>
      <c r="Q141" s="25"/>
      <c r="R141" s="25"/>
      <c r="S141" s="21">
        <f t="shared" ref="S141" si="640">SUM(P141:R141)</f>
        <v>0</v>
      </c>
      <c r="T141" s="25"/>
      <c r="U141" s="25"/>
      <c r="V141" s="25"/>
      <c r="W141" s="25"/>
      <c r="X141" s="25"/>
      <c r="Y141" s="21">
        <f t="shared" ref="Y141" si="641">SUM(T141:X141)</f>
        <v>0</v>
      </c>
      <c r="Z141" s="21">
        <f t="shared" si="260"/>
        <v>0</v>
      </c>
      <c r="AA141" s="20"/>
      <c r="AB141" s="25"/>
      <c r="AC141" s="25"/>
      <c r="AD141" s="25"/>
      <c r="AE141" s="25"/>
      <c r="AF141" s="25"/>
      <c r="AG141" s="21">
        <f t="shared" ref="AG141" si="642">SUM(AB141:AF141)</f>
        <v>0</v>
      </c>
      <c r="AH141" s="25"/>
      <c r="AI141" s="25"/>
      <c r="AJ141" s="25"/>
      <c r="AK141" s="25"/>
      <c r="AL141" s="25"/>
      <c r="AM141" s="21">
        <f t="shared" ref="AM141" si="643">SUM(AH141:AL141)</f>
        <v>0</v>
      </c>
      <c r="AN141" s="25"/>
      <c r="AO141" s="25"/>
      <c r="AP141" s="25"/>
      <c r="AQ141" s="25"/>
      <c r="AR141" s="25"/>
      <c r="AS141" s="21">
        <f t="shared" ref="AS141" si="644">SUM(AN141:AR141)</f>
        <v>0</v>
      </c>
      <c r="AT141" s="25"/>
      <c r="AU141" s="25"/>
      <c r="AV141" s="25"/>
      <c r="AW141" s="25"/>
      <c r="AX141" s="25"/>
      <c r="AY141" s="21">
        <f t="shared" ref="AY141" si="645">SUM(AT141:AX141)</f>
        <v>0</v>
      </c>
      <c r="AZ141" s="21">
        <f t="shared" ref="AZ141:AZ142" si="646">SUM(AG141,AM141,AS141,AY141)</f>
        <v>0</v>
      </c>
      <c r="BA141" s="20"/>
      <c r="BB141" s="25"/>
      <c r="BC141" s="25"/>
      <c r="BD141" s="25"/>
      <c r="BE141" s="25"/>
      <c r="BF141" s="25"/>
      <c r="BG141" s="21">
        <f t="shared" ref="BG141" si="647">SUM(BB141:BF141)</f>
        <v>0</v>
      </c>
      <c r="BH141" s="25"/>
      <c r="BI141" s="25"/>
      <c r="BJ141" s="25"/>
      <c r="BK141" s="25"/>
      <c r="BL141" s="25"/>
      <c r="BM141" s="21">
        <f t="shared" si="638"/>
        <v>0</v>
      </c>
      <c r="BN141" s="25"/>
      <c r="BO141" s="25"/>
      <c r="BP141" s="25"/>
      <c r="BQ141" s="25"/>
      <c r="BR141" s="25"/>
      <c r="BS141" s="21">
        <f t="shared" ref="BS141" si="648">SUM(BN141:BR141)</f>
        <v>0</v>
      </c>
      <c r="BT141" s="25"/>
      <c r="BU141" s="25"/>
      <c r="BV141" s="25"/>
      <c r="BW141" s="25"/>
      <c r="BX141" s="25"/>
      <c r="BY141" s="21">
        <f t="shared" ref="BY141" si="649">SUM(BT141:BX141)</f>
        <v>0</v>
      </c>
      <c r="BZ141" s="21">
        <f t="shared" si="506"/>
        <v>0</v>
      </c>
      <c r="CA141" s="20"/>
      <c r="CB141" s="25"/>
      <c r="CC141" s="25"/>
      <c r="CD141" s="25"/>
      <c r="CE141" s="25"/>
      <c r="CF141" s="25"/>
      <c r="CG141" s="25"/>
      <c r="CH141" s="21">
        <f t="shared" ref="CH141" si="650">SUM(CB141:CG141)</f>
        <v>0</v>
      </c>
      <c r="CI141" s="25"/>
      <c r="CJ141" s="25"/>
      <c r="CK141" s="25"/>
      <c r="CL141" s="25"/>
      <c r="CM141" s="25"/>
      <c r="CN141" s="25"/>
      <c r="CO141" s="21">
        <f t="shared" ref="CO141" si="651">SUM(CI141:CN141)</f>
        <v>0</v>
      </c>
      <c r="CP141" s="25"/>
      <c r="CQ141" s="25"/>
      <c r="CR141" s="25"/>
      <c r="CS141" s="25"/>
      <c r="CT141" s="25"/>
      <c r="CU141" s="21">
        <f t="shared" ref="CU141:CU152" si="652">SUM(CP141:CT141)</f>
        <v>0</v>
      </c>
      <c r="CV141" s="25">
        <v>16.783165530000002</v>
      </c>
      <c r="CW141" s="25">
        <v>2.6175996814640001</v>
      </c>
      <c r="CX141" s="25">
        <v>0.63900000000000001</v>
      </c>
      <c r="CY141" s="25"/>
      <c r="CZ141" s="21">
        <f t="shared" si="439"/>
        <v>20.039765211464001</v>
      </c>
      <c r="DA141" s="25"/>
      <c r="DB141" s="25"/>
      <c r="DC141" s="25"/>
      <c r="DD141" s="21">
        <f t="shared" si="235"/>
        <v>0</v>
      </c>
      <c r="DE141" s="25"/>
      <c r="DF141" s="25"/>
      <c r="DG141" s="25"/>
      <c r="DH141" s="25"/>
      <c r="DI141" s="25"/>
      <c r="DJ141" s="21">
        <f t="shared" ref="DJ141:DJ142" si="653">SUM(DE141:DI141)</f>
        <v>0</v>
      </c>
      <c r="DK141" s="21">
        <f t="shared" si="440"/>
        <v>20.039765211464001</v>
      </c>
      <c r="DL141" s="20"/>
      <c r="DM141" s="25"/>
      <c r="DN141" s="21">
        <f t="shared" si="237"/>
        <v>0</v>
      </c>
      <c r="DO141" s="25"/>
      <c r="DP141" s="25"/>
      <c r="DQ141" s="25"/>
      <c r="DR141" s="25"/>
      <c r="DS141" s="25"/>
      <c r="DT141" s="25"/>
      <c r="DU141" s="25"/>
      <c r="DV141" s="25"/>
      <c r="DW141" s="25"/>
      <c r="DX141" s="25"/>
      <c r="DY141" s="25"/>
      <c r="DZ141" s="25"/>
      <c r="EA141" s="21">
        <f t="shared" si="272"/>
        <v>0</v>
      </c>
      <c r="EB141" s="25"/>
      <c r="EC141" s="25"/>
      <c r="ED141" s="25"/>
      <c r="EE141" s="25"/>
      <c r="EF141" s="25"/>
      <c r="EG141" s="21">
        <f t="shared" ref="EG141:EG152" si="654">SUM(EB141:EF141)</f>
        <v>0</v>
      </c>
      <c r="EH141" s="21">
        <f t="shared" si="238"/>
        <v>0</v>
      </c>
    </row>
    <row r="142" spans="1:138" x14ac:dyDescent="0.25">
      <c r="A142" s="88"/>
      <c r="B142" s="8" t="s">
        <v>140</v>
      </c>
      <c r="C142" s="64" t="s">
        <v>187</v>
      </c>
      <c r="D142" s="25"/>
      <c r="E142" s="25"/>
      <c r="F142" s="25"/>
      <c r="G142" s="25"/>
      <c r="H142" s="25"/>
      <c r="I142" s="25"/>
      <c r="J142" s="25"/>
      <c r="K142" s="25"/>
      <c r="L142" s="25"/>
      <c r="M142" s="25"/>
      <c r="N142" s="25"/>
      <c r="O142" s="21">
        <f>SUM(D142:N142)</f>
        <v>0</v>
      </c>
      <c r="P142" s="25"/>
      <c r="Q142" s="25"/>
      <c r="R142" s="25"/>
      <c r="S142" s="21">
        <f>SUM(P142:R142)</f>
        <v>0</v>
      </c>
      <c r="T142" s="25"/>
      <c r="U142" s="25"/>
      <c r="V142" s="25"/>
      <c r="W142" s="25"/>
      <c r="X142" s="25"/>
      <c r="Y142" s="21">
        <f>SUM(T142:X142)</f>
        <v>0</v>
      </c>
      <c r="Z142" s="21">
        <f t="shared" si="260"/>
        <v>0</v>
      </c>
      <c r="AA142" s="20"/>
      <c r="AB142" s="25"/>
      <c r="AC142" s="25"/>
      <c r="AD142" s="25"/>
      <c r="AE142" s="25"/>
      <c r="AF142" s="25"/>
      <c r="AG142" s="21">
        <f>SUM(AB142:AF142)</f>
        <v>0</v>
      </c>
      <c r="AH142" s="25"/>
      <c r="AI142" s="25"/>
      <c r="AJ142" s="25"/>
      <c r="AK142" s="25"/>
      <c r="AL142" s="25"/>
      <c r="AM142" s="21">
        <f>SUM(AH142:AL142)</f>
        <v>0</v>
      </c>
      <c r="AN142" s="25"/>
      <c r="AO142" s="25"/>
      <c r="AP142" s="25"/>
      <c r="AQ142" s="25"/>
      <c r="AR142" s="25"/>
      <c r="AS142" s="21">
        <f>SUM(AN142:AR142)</f>
        <v>0</v>
      </c>
      <c r="AT142" s="25"/>
      <c r="AU142" s="25"/>
      <c r="AV142" s="25"/>
      <c r="AW142" s="25"/>
      <c r="AX142" s="25"/>
      <c r="AY142" s="21">
        <f>SUM(AT142:AX142)</f>
        <v>0</v>
      </c>
      <c r="AZ142" s="21">
        <f t="shared" si="646"/>
        <v>0</v>
      </c>
      <c r="BA142" s="20"/>
      <c r="BB142" s="25"/>
      <c r="BC142" s="25"/>
      <c r="BD142" s="25"/>
      <c r="BE142" s="25"/>
      <c r="BF142" s="25"/>
      <c r="BG142" s="21">
        <f>SUM(BB142:BF142)</f>
        <v>0</v>
      </c>
      <c r="BH142" s="25"/>
      <c r="BI142" s="25"/>
      <c r="BJ142" s="25"/>
      <c r="BK142" s="25"/>
      <c r="BL142" s="25"/>
      <c r="BM142" s="21">
        <f>SUM(BH142:BL142)</f>
        <v>0</v>
      </c>
      <c r="BN142" s="25"/>
      <c r="BO142" s="25"/>
      <c r="BP142" s="25"/>
      <c r="BQ142" s="25"/>
      <c r="BR142" s="25"/>
      <c r="BS142" s="21">
        <f>SUM(BN142:BR142)</f>
        <v>0</v>
      </c>
      <c r="BT142" s="25"/>
      <c r="BU142" s="25"/>
      <c r="BV142" s="25"/>
      <c r="BW142" s="25"/>
      <c r="BX142" s="25"/>
      <c r="BY142" s="21">
        <f>SUM(BT142:BX142)</f>
        <v>0</v>
      </c>
      <c r="BZ142" s="21">
        <f t="shared" ref="BZ142" si="655">SUM(BG142,BM142,BS142,BY142)</f>
        <v>0</v>
      </c>
      <c r="CA142" s="20"/>
      <c r="CB142" s="25"/>
      <c r="CC142" s="25"/>
      <c r="CD142" s="25"/>
      <c r="CE142" s="25"/>
      <c r="CF142" s="25"/>
      <c r="CG142" s="25"/>
      <c r="CH142" s="21">
        <f>SUM(CB142:CG142)</f>
        <v>0</v>
      </c>
      <c r="CI142" s="25"/>
      <c r="CJ142" s="25"/>
      <c r="CK142" s="25"/>
      <c r="CL142" s="25"/>
      <c r="CM142" s="25"/>
      <c r="CN142" s="25"/>
      <c r="CO142" s="21">
        <f>SUM(CI142:CN142)</f>
        <v>0</v>
      </c>
      <c r="CP142" s="25"/>
      <c r="CQ142" s="25"/>
      <c r="CR142" s="25"/>
      <c r="CS142" s="25"/>
      <c r="CT142" s="25"/>
      <c r="CU142" s="21">
        <f t="shared" ref="CU142" si="656">SUM(CP142:CT142)</f>
        <v>0</v>
      </c>
      <c r="CV142" s="25"/>
      <c r="CW142" s="25"/>
      <c r="CX142" s="25"/>
      <c r="CY142" s="25"/>
      <c r="CZ142" s="21">
        <f t="shared" si="439"/>
        <v>0</v>
      </c>
      <c r="DA142" s="25">
        <v>4.5</v>
      </c>
      <c r="DB142" s="25"/>
      <c r="DC142" s="25"/>
      <c r="DD142" s="21">
        <f t="shared" ref="DD142" si="657">SUM(DA142:DC142)</f>
        <v>4.5</v>
      </c>
      <c r="DE142" s="25"/>
      <c r="DF142" s="25"/>
      <c r="DG142" s="25"/>
      <c r="DH142" s="25"/>
      <c r="DI142" s="25"/>
      <c r="DJ142" s="21">
        <f t="shared" si="653"/>
        <v>0</v>
      </c>
      <c r="DK142" s="21">
        <f t="shared" si="440"/>
        <v>4.5</v>
      </c>
      <c r="DL142" s="20"/>
      <c r="DM142" s="25"/>
      <c r="DN142" s="21">
        <f t="shared" si="237"/>
        <v>0</v>
      </c>
      <c r="DO142" s="25"/>
      <c r="DP142" s="25"/>
      <c r="DQ142" s="25"/>
      <c r="DR142" s="25"/>
      <c r="DS142" s="25"/>
      <c r="DT142" s="25"/>
      <c r="DU142" s="25"/>
      <c r="DV142" s="25"/>
      <c r="DW142" s="25"/>
      <c r="DX142" s="25"/>
      <c r="DY142" s="25"/>
      <c r="DZ142" s="25"/>
      <c r="EA142" s="21">
        <f t="shared" si="272"/>
        <v>0</v>
      </c>
      <c r="EB142" s="25"/>
      <c r="EC142" s="25"/>
      <c r="ED142" s="25"/>
      <c r="EE142" s="25"/>
      <c r="EF142" s="25"/>
      <c r="EG142" s="21">
        <f t="shared" ref="EG142" si="658">SUM(EB142:EF142)</f>
        <v>0</v>
      </c>
      <c r="EH142" s="21">
        <f t="shared" si="238"/>
        <v>0</v>
      </c>
    </row>
    <row r="143" spans="1:138" x14ac:dyDescent="0.25">
      <c r="A143" s="88"/>
      <c r="B143" s="8" t="s">
        <v>209</v>
      </c>
      <c r="C143" s="64" t="s">
        <v>187</v>
      </c>
      <c r="D143" s="25"/>
      <c r="E143" s="25"/>
      <c r="F143" s="25"/>
      <c r="G143" s="25"/>
      <c r="H143" s="25"/>
      <c r="I143" s="25"/>
      <c r="J143" s="25"/>
      <c r="K143" s="25"/>
      <c r="L143" s="25"/>
      <c r="M143" s="25"/>
      <c r="N143" s="25"/>
      <c r="O143" s="21">
        <f>SUM(D143:N143)</f>
        <v>0</v>
      </c>
      <c r="P143" s="25"/>
      <c r="Q143" s="25"/>
      <c r="R143" s="25"/>
      <c r="S143" s="21">
        <f>SUM(P143:R143)</f>
        <v>0</v>
      </c>
      <c r="T143" s="25"/>
      <c r="U143" s="25"/>
      <c r="V143" s="25"/>
      <c r="W143" s="25"/>
      <c r="X143" s="25"/>
      <c r="Y143" s="21">
        <f>SUM(T143:X143)</f>
        <v>0</v>
      </c>
      <c r="Z143" s="21">
        <f t="shared" ref="Z143:Z146" si="659">SUM(O143,S143,Y143)</f>
        <v>0</v>
      </c>
      <c r="AA143" s="20"/>
      <c r="AB143" s="25"/>
      <c r="AC143" s="25"/>
      <c r="AD143" s="25"/>
      <c r="AE143" s="25"/>
      <c r="AF143" s="25"/>
      <c r="AG143" s="21">
        <f>SUM(AB143:AF143)</f>
        <v>0</v>
      </c>
      <c r="AH143" s="25"/>
      <c r="AI143" s="25"/>
      <c r="AJ143" s="25"/>
      <c r="AK143" s="25"/>
      <c r="AL143" s="25"/>
      <c r="AM143" s="21">
        <f>SUM(AH143:AL143)</f>
        <v>0</v>
      </c>
      <c r="AN143" s="25"/>
      <c r="AO143" s="25"/>
      <c r="AP143" s="25"/>
      <c r="AQ143" s="25"/>
      <c r="AR143" s="25"/>
      <c r="AS143" s="21">
        <f>SUM(AN143:AR143)</f>
        <v>0</v>
      </c>
      <c r="AT143" s="25"/>
      <c r="AU143" s="25"/>
      <c r="AV143" s="25"/>
      <c r="AW143" s="25"/>
      <c r="AX143" s="25"/>
      <c r="AY143" s="21">
        <f>SUM(AT143:AX143)</f>
        <v>0</v>
      </c>
      <c r="AZ143" s="21">
        <f t="shared" ref="AZ143:AZ146" si="660">SUM(AG143,AM143,AS143,AY143)</f>
        <v>0</v>
      </c>
      <c r="BA143" s="20"/>
      <c r="BB143" s="25"/>
      <c r="BC143" s="25"/>
      <c r="BD143" s="25"/>
      <c r="BE143" s="25"/>
      <c r="BF143" s="25"/>
      <c r="BG143" s="21">
        <f>SUM(BB143:BF143)</f>
        <v>0</v>
      </c>
      <c r="BH143" s="25"/>
      <c r="BI143" s="25"/>
      <c r="BJ143" s="25"/>
      <c r="BK143" s="25"/>
      <c r="BL143" s="25"/>
      <c r="BM143" s="21">
        <f>SUM(BH143:BL143)</f>
        <v>0</v>
      </c>
      <c r="BN143" s="25"/>
      <c r="BO143" s="25"/>
      <c r="BP143" s="25"/>
      <c r="BQ143" s="25"/>
      <c r="BR143" s="25"/>
      <c r="BS143" s="21">
        <f>SUM(BN143:BR143)</f>
        <v>0</v>
      </c>
      <c r="BT143" s="25"/>
      <c r="BU143" s="25"/>
      <c r="BV143" s="25"/>
      <c r="BW143" s="25"/>
      <c r="BX143" s="25"/>
      <c r="BY143" s="21">
        <f>SUM(BT143:BX143)</f>
        <v>0</v>
      </c>
      <c r="BZ143" s="21">
        <f t="shared" si="506"/>
        <v>0</v>
      </c>
      <c r="CA143" s="20"/>
      <c r="CB143" s="25"/>
      <c r="CC143" s="25">
        <v>0.47321124000000003</v>
      </c>
      <c r="CD143" s="25">
        <v>1.02228973</v>
      </c>
      <c r="CE143" s="25">
        <v>0.64979903000000006</v>
      </c>
      <c r="CF143" s="25"/>
      <c r="CG143" s="25"/>
      <c r="CH143" s="21">
        <f>SUM(CB143:CG143)</f>
        <v>2.1453000000000002</v>
      </c>
      <c r="CI143" s="25"/>
      <c r="CJ143" s="25"/>
      <c r="CK143" s="25"/>
      <c r="CL143" s="25"/>
      <c r="CM143" s="25"/>
      <c r="CN143" s="25"/>
      <c r="CO143" s="21">
        <f>SUM(CI143:CN143)</f>
        <v>0</v>
      </c>
      <c r="CP143" s="25"/>
      <c r="CQ143" s="25"/>
      <c r="CR143" s="25"/>
      <c r="CS143" s="25"/>
      <c r="CT143" s="25"/>
      <c r="CU143" s="21">
        <f t="shared" si="652"/>
        <v>0</v>
      </c>
      <c r="CV143" s="25"/>
      <c r="CW143" s="25"/>
      <c r="CX143" s="25"/>
      <c r="CY143" s="25"/>
      <c r="CZ143" s="21">
        <f t="shared" si="439"/>
        <v>0</v>
      </c>
      <c r="DA143" s="25"/>
      <c r="DB143" s="25"/>
      <c r="DC143" s="25"/>
      <c r="DD143" s="21">
        <f t="shared" si="235"/>
        <v>0</v>
      </c>
      <c r="DE143" s="25"/>
      <c r="DF143" s="25"/>
      <c r="DG143" s="25"/>
      <c r="DH143" s="25"/>
      <c r="DI143" s="25"/>
      <c r="DJ143" s="21">
        <f t="shared" ref="DJ143:DJ146" si="661">SUM(DE143:DI143)</f>
        <v>0</v>
      </c>
      <c r="DK143" s="21">
        <f t="shared" si="440"/>
        <v>2.1453000000000002</v>
      </c>
      <c r="DL143" s="20"/>
      <c r="DM143" s="25"/>
      <c r="DN143" s="21">
        <f t="shared" si="237"/>
        <v>0</v>
      </c>
      <c r="DO143" s="25"/>
      <c r="DP143" s="25"/>
      <c r="DQ143" s="25"/>
      <c r="DR143" s="25"/>
      <c r="DS143" s="25"/>
      <c r="DT143" s="25"/>
      <c r="DU143" s="25"/>
      <c r="DV143" s="25"/>
      <c r="DW143" s="25"/>
      <c r="DX143" s="25"/>
      <c r="DY143" s="25"/>
      <c r="DZ143" s="25"/>
      <c r="EA143" s="21">
        <f t="shared" ref="EA143:EA146" si="662">SUM(DO143:DZ143)</f>
        <v>0</v>
      </c>
      <c r="EB143" s="25"/>
      <c r="EC143" s="25"/>
      <c r="ED143" s="25"/>
      <c r="EE143" s="25"/>
      <c r="EF143" s="25"/>
      <c r="EG143" s="21">
        <f t="shared" si="654"/>
        <v>0</v>
      </c>
      <c r="EH143" s="21">
        <f t="shared" si="238"/>
        <v>0</v>
      </c>
    </row>
    <row r="144" spans="1:138" x14ac:dyDescent="0.25">
      <c r="A144" s="88">
        <v>24</v>
      </c>
      <c r="B144" s="8" t="s">
        <v>141</v>
      </c>
      <c r="C144" s="64" t="s">
        <v>187</v>
      </c>
      <c r="D144" s="25"/>
      <c r="E144" s="25"/>
      <c r="F144" s="25"/>
      <c r="G144" s="25"/>
      <c r="H144" s="25"/>
      <c r="I144" s="25"/>
      <c r="J144" s="25"/>
      <c r="K144" s="25"/>
      <c r="L144" s="25"/>
      <c r="M144" s="25"/>
      <c r="N144" s="25"/>
      <c r="O144" s="21">
        <f t="shared" ref="O144" si="663">SUM(D144:N144)</f>
        <v>0</v>
      </c>
      <c r="P144" s="25"/>
      <c r="Q144" s="25"/>
      <c r="R144" s="25"/>
      <c r="S144" s="21">
        <f t="shared" ref="S144" si="664">SUM(P144:R144)</f>
        <v>0</v>
      </c>
      <c r="T144" s="25"/>
      <c r="U144" s="25"/>
      <c r="V144" s="25"/>
      <c r="W144" s="25"/>
      <c r="X144" s="25"/>
      <c r="Y144" s="21">
        <f t="shared" ref="Y144" si="665">SUM(T144:X144)</f>
        <v>0</v>
      </c>
      <c r="Z144" s="21">
        <f t="shared" ref="Z144" si="666">SUM(O144,S144,Y144)</f>
        <v>0</v>
      </c>
      <c r="AA144" s="20"/>
      <c r="AB144" s="25"/>
      <c r="AC144" s="25"/>
      <c r="AD144" s="25"/>
      <c r="AE144" s="25"/>
      <c r="AF144" s="25"/>
      <c r="AG144" s="21">
        <f t="shared" ref="AG144" si="667">SUM(AB144:AF144)</f>
        <v>0</v>
      </c>
      <c r="AH144" s="25"/>
      <c r="AI144" s="25"/>
      <c r="AJ144" s="25"/>
      <c r="AK144" s="25"/>
      <c r="AL144" s="25"/>
      <c r="AM144" s="21">
        <f t="shared" ref="AM144" si="668">SUM(AH144:AL144)</f>
        <v>0</v>
      </c>
      <c r="AN144" s="25"/>
      <c r="AO144" s="25"/>
      <c r="AP144" s="25"/>
      <c r="AQ144" s="25"/>
      <c r="AR144" s="25"/>
      <c r="AS144" s="21">
        <f t="shared" ref="AS144" si="669">SUM(AN144:AR144)</f>
        <v>0</v>
      </c>
      <c r="AT144" s="25"/>
      <c r="AU144" s="25"/>
      <c r="AV144" s="25"/>
      <c r="AW144" s="25"/>
      <c r="AX144" s="25"/>
      <c r="AY144" s="21">
        <f t="shared" ref="AY144" si="670">SUM(AT144:AX144)</f>
        <v>0</v>
      </c>
      <c r="AZ144" s="21">
        <f t="shared" ref="AZ144" si="671">SUM(AG144,AM144,AS144,AY144)</f>
        <v>0</v>
      </c>
      <c r="BA144" s="20"/>
      <c r="BB144" s="25"/>
      <c r="BC144" s="25"/>
      <c r="BD144" s="25"/>
      <c r="BE144" s="25"/>
      <c r="BF144" s="25"/>
      <c r="BG144" s="21">
        <f t="shared" ref="BG144" si="672">SUM(BB144:BF144)</f>
        <v>0</v>
      </c>
      <c r="BH144" s="25"/>
      <c r="BI144" s="25"/>
      <c r="BJ144" s="25"/>
      <c r="BK144" s="25"/>
      <c r="BL144" s="25"/>
      <c r="BM144" s="21">
        <f t="shared" ref="BM144" si="673">SUM(BH144:BL144)</f>
        <v>0</v>
      </c>
      <c r="BN144" s="25"/>
      <c r="BO144" s="25"/>
      <c r="BP144" s="25"/>
      <c r="BQ144" s="25"/>
      <c r="BR144" s="25"/>
      <c r="BS144" s="21">
        <f t="shared" ref="BS144:BS148" si="674">SUM(BN144:BR144)</f>
        <v>0</v>
      </c>
      <c r="BT144" s="25"/>
      <c r="BU144" s="25"/>
      <c r="BV144" s="25"/>
      <c r="BW144" s="25"/>
      <c r="BX144" s="25"/>
      <c r="BY144" s="21">
        <f t="shared" ref="BY144" si="675">SUM(BT144:BX144)</f>
        <v>0</v>
      </c>
      <c r="BZ144" s="21">
        <f t="shared" si="506"/>
        <v>0</v>
      </c>
      <c r="CA144" s="20"/>
      <c r="CB144" s="25"/>
      <c r="CC144" s="25"/>
      <c r="CD144" s="25"/>
      <c r="CE144" s="25"/>
      <c r="CF144" s="25"/>
      <c r="CG144" s="25"/>
      <c r="CH144" s="21">
        <f t="shared" ref="CH144" si="676">SUM(CB144:CG144)</f>
        <v>0</v>
      </c>
      <c r="CI144" s="25"/>
      <c r="CJ144" s="25"/>
      <c r="CK144" s="25"/>
      <c r="CL144" s="25"/>
      <c r="CM144" s="25"/>
      <c r="CN144" s="25"/>
      <c r="CO144" s="21">
        <f t="shared" ref="CO144" si="677">SUM(CI144:CN144)</f>
        <v>0</v>
      </c>
      <c r="CP144" s="25"/>
      <c r="CQ144" s="25"/>
      <c r="CR144" s="25"/>
      <c r="CS144" s="25"/>
      <c r="CT144" s="25"/>
      <c r="CU144" s="21">
        <f t="shared" si="652"/>
        <v>0</v>
      </c>
      <c r="CV144" s="25">
        <v>7.4290845099999991</v>
      </c>
      <c r="CW144" s="25"/>
      <c r="CX144" s="25">
        <v>2.9574832399999997</v>
      </c>
      <c r="CY144" s="25"/>
      <c r="CZ144" s="21">
        <f t="shared" si="439"/>
        <v>10.386567749999999</v>
      </c>
      <c r="DA144" s="25"/>
      <c r="DB144" s="25"/>
      <c r="DC144" s="25"/>
      <c r="DD144" s="21">
        <f t="shared" si="235"/>
        <v>0</v>
      </c>
      <c r="DE144" s="25"/>
      <c r="DF144" s="25"/>
      <c r="DG144" s="25"/>
      <c r="DH144" s="25"/>
      <c r="DI144" s="25"/>
      <c r="DJ144" s="21">
        <f t="shared" ref="DJ144" si="678">SUM(DE144:DI144)</f>
        <v>0</v>
      </c>
      <c r="DK144" s="21">
        <f t="shared" si="440"/>
        <v>10.386567749999999</v>
      </c>
      <c r="DL144" s="20"/>
      <c r="DM144" s="25"/>
      <c r="DN144" s="21">
        <f t="shared" si="237"/>
        <v>0</v>
      </c>
      <c r="DO144" s="25"/>
      <c r="DP144" s="25"/>
      <c r="DQ144" s="25"/>
      <c r="DR144" s="25"/>
      <c r="DS144" s="25"/>
      <c r="DT144" s="25"/>
      <c r="DU144" s="25"/>
      <c r="DV144" s="25"/>
      <c r="DW144" s="25"/>
      <c r="DX144" s="25"/>
      <c r="DY144" s="25"/>
      <c r="DZ144" s="25"/>
      <c r="EA144" s="21">
        <f t="shared" ref="EA144" si="679">SUM(DO144:DZ144)</f>
        <v>0</v>
      </c>
      <c r="EB144" s="25"/>
      <c r="EC144" s="25"/>
      <c r="ED144" s="25"/>
      <c r="EE144" s="25"/>
      <c r="EF144" s="25"/>
      <c r="EG144" s="21">
        <f t="shared" si="654"/>
        <v>0</v>
      </c>
      <c r="EH144" s="21">
        <f t="shared" si="238"/>
        <v>0</v>
      </c>
    </row>
    <row r="145" spans="1:139" x14ac:dyDescent="0.25">
      <c r="A145" s="88"/>
      <c r="B145" s="8" t="s">
        <v>142</v>
      </c>
      <c r="C145" s="64" t="s">
        <v>187</v>
      </c>
      <c r="D145" s="25"/>
      <c r="E145" s="25"/>
      <c r="F145" s="25"/>
      <c r="G145" s="25"/>
      <c r="H145" s="25"/>
      <c r="I145" s="25"/>
      <c r="J145" s="25"/>
      <c r="K145" s="25"/>
      <c r="L145" s="25"/>
      <c r="M145" s="25"/>
      <c r="N145" s="25"/>
      <c r="O145" s="21">
        <f t="shared" ref="O145" si="680">SUM(D145:N145)</f>
        <v>0</v>
      </c>
      <c r="P145" s="25"/>
      <c r="Q145" s="25"/>
      <c r="R145" s="25"/>
      <c r="S145" s="21">
        <f t="shared" ref="S145:S146" si="681">SUM(P145:R145)</f>
        <v>0</v>
      </c>
      <c r="T145" s="25"/>
      <c r="U145" s="25"/>
      <c r="V145" s="25"/>
      <c r="W145" s="25"/>
      <c r="X145" s="25"/>
      <c r="Y145" s="21">
        <f t="shared" ref="Y145:Y146" si="682">SUM(T145:X145)</f>
        <v>0</v>
      </c>
      <c r="Z145" s="21">
        <f t="shared" si="659"/>
        <v>0</v>
      </c>
      <c r="AA145" s="20"/>
      <c r="AB145" s="25"/>
      <c r="AC145" s="25"/>
      <c r="AD145" s="25"/>
      <c r="AE145" s="25"/>
      <c r="AF145" s="25"/>
      <c r="AG145" s="21">
        <f t="shared" ref="AG145:AG146" si="683">SUM(AB145:AF145)</f>
        <v>0</v>
      </c>
      <c r="AH145" s="25"/>
      <c r="AI145" s="25"/>
      <c r="AJ145" s="25"/>
      <c r="AK145" s="25"/>
      <c r="AL145" s="25"/>
      <c r="AM145" s="21">
        <f t="shared" ref="AM145:AM146" si="684">SUM(AH145:AL145)</f>
        <v>0</v>
      </c>
      <c r="AN145" s="25"/>
      <c r="AO145" s="25"/>
      <c r="AP145" s="25"/>
      <c r="AQ145" s="25"/>
      <c r="AR145" s="25"/>
      <c r="AS145" s="21">
        <f t="shared" ref="AS145:AS146" si="685">SUM(AN145:AR145)</f>
        <v>0</v>
      </c>
      <c r="AT145" s="25"/>
      <c r="AU145" s="25"/>
      <c r="AV145" s="25"/>
      <c r="AW145" s="25"/>
      <c r="AX145" s="25"/>
      <c r="AY145" s="21">
        <f t="shared" ref="AY145:AY146" si="686">SUM(AT145:AX145)</f>
        <v>0</v>
      </c>
      <c r="AZ145" s="21">
        <f t="shared" si="660"/>
        <v>0</v>
      </c>
      <c r="BA145" s="20"/>
      <c r="BB145" s="25"/>
      <c r="BC145" s="25"/>
      <c r="BD145" s="25"/>
      <c r="BE145" s="25"/>
      <c r="BF145" s="25"/>
      <c r="BG145" s="21">
        <f t="shared" ref="BG145:BG146" si="687">SUM(BB145:BF145)</f>
        <v>0</v>
      </c>
      <c r="BH145" s="25"/>
      <c r="BI145" s="25"/>
      <c r="BJ145" s="25"/>
      <c r="BK145" s="25"/>
      <c r="BL145" s="25"/>
      <c r="BM145" s="21">
        <f t="shared" ref="BM145:BM146" si="688">SUM(BH145:BL145)</f>
        <v>0</v>
      </c>
      <c r="BN145" s="25"/>
      <c r="BO145" s="25"/>
      <c r="BP145" s="25"/>
      <c r="BQ145" s="25"/>
      <c r="BR145" s="25"/>
      <c r="BS145" s="21">
        <f t="shared" si="674"/>
        <v>0</v>
      </c>
      <c r="BT145" s="25"/>
      <c r="BU145" s="25"/>
      <c r="BV145" s="25"/>
      <c r="BW145" s="25"/>
      <c r="BX145" s="25"/>
      <c r="BY145" s="21">
        <f t="shared" ref="BY145:BY146" si="689">SUM(BT145:BX145)</f>
        <v>0</v>
      </c>
      <c r="BZ145" s="21">
        <f t="shared" si="506"/>
        <v>0</v>
      </c>
      <c r="CA145" s="20"/>
      <c r="CB145" s="25"/>
      <c r="CC145" s="25"/>
      <c r="CD145" s="25">
        <v>0.2</v>
      </c>
      <c r="CE145" s="25"/>
      <c r="CF145" s="25"/>
      <c r="CG145" s="25"/>
      <c r="CH145" s="21">
        <f t="shared" ref="CH145:CH146" si="690">SUM(CB145:CG145)</f>
        <v>0.2</v>
      </c>
      <c r="CI145" s="25"/>
      <c r="CJ145" s="25"/>
      <c r="CK145" s="25"/>
      <c r="CL145" s="25"/>
      <c r="CM145" s="25"/>
      <c r="CN145" s="25"/>
      <c r="CO145" s="21">
        <f t="shared" ref="CO145:CO146" si="691">SUM(CI145:CN145)</f>
        <v>0</v>
      </c>
      <c r="CP145" s="25"/>
      <c r="CQ145" s="25"/>
      <c r="CR145" s="25"/>
      <c r="CS145" s="25"/>
      <c r="CT145" s="25"/>
      <c r="CU145" s="21">
        <f t="shared" si="652"/>
        <v>0</v>
      </c>
      <c r="CV145" s="25">
        <v>0.1</v>
      </c>
      <c r="CW145" s="25">
        <v>0.25</v>
      </c>
      <c r="CX145" s="25"/>
      <c r="CY145" s="25"/>
      <c r="CZ145" s="21">
        <f t="shared" si="439"/>
        <v>0.35</v>
      </c>
      <c r="DA145" s="25"/>
      <c r="DB145" s="25"/>
      <c r="DC145" s="25"/>
      <c r="DD145" s="21">
        <f t="shared" si="235"/>
        <v>0</v>
      </c>
      <c r="DE145" s="25"/>
      <c r="DF145" s="25"/>
      <c r="DG145" s="25"/>
      <c r="DH145" s="25"/>
      <c r="DI145" s="25"/>
      <c r="DJ145" s="21">
        <f t="shared" si="661"/>
        <v>0</v>
      </c>
      <c r="DK145" s="21">
        <f t="shared" si="440"/>
        <v>0.55000000000000004</v>
      </c>
      <c r="DL145" s="20"/>
      <c r="DM145" s="25"/>
      <c r="DN145" s="21">
        <f t="shared" ref="DN145:DN152" si="692">SUM(DM145)</f>
        <v>0</v>
      </c>
      <c r="DO145" s="25"/>
      <c r="DP145" s="25"/>
      <c r="DQ145" s="25"/>
      <c r="DR145" s="25"/>
      <c r="DS145" s="25"/>
      <c r="DT145" s="25"/>
      <c r="DU145" s="25"/>
      <c r="DV145" s="25"/>
      <c r="DW145" s="25"/>
      <c r="DX145" s="25"/>
      <c r="DY145" s="25"/>
      <c r="DZ145" s="25"/>
      <c r="EA145" s="21">
        <f t="shared" si="662"/>
        <v>0</v>
      </c>
      <c r="EB145" s="25"/>
      <c r="EC145" s="25"/>
      <c r="ED145" s="25"/>
      <c r="EE145" s="25"/>
      <c r="EF145" s="25"/>
      <c r="EG145" s="21">
        <f t="shared" si="654"/>
        <v>0</v>
      </c>
      <c r="EH145" s="21">
        <f t="shared" ref="EH145:EH152" si="693">SUM(DN145,EG145,EA145)</f>
        <v>0</v>
      </c>
    </row>
    <row r="146" spans="1:139" ht="15" customHeight="1" x14ac:dyDescent="0.25">
      <c r="A146" s="146">
        <v>25</v>
      </c>
      <c r="B146" s="141" t="s">
        <v>143</v>
      </c>
      <c r="C146" s="64" t="s">
        <v>188</v>
      </c>
      <c r="D146" s="24"/>
      <c r="E146" s="24"/>
      <c r="F146" s="24"/>
      <c r="G146" s="24"/>
      <c r="H146" s="24"/>
      <c r="I146" s="24"/>
      <c r="J146" s="24"/>
      <c r="K146" s="24"/>
      <c r="L146" s="24"/>
      <c r="M146" s="24"/>
      <c r="N146" s="24"/>
      <c r="O146" s="19">
        <f t="shared" ref="O146" si="694">SUM(D146:N146)</f>
        <v>0</v>
      </c>
      <c r="P146" s="24"/>
      <c r="Q146" s="24"/>
      <c r="R146" s="24"/>
      <c r="S146" s="19">
        <f t="shared" si="681"/>
        <v>0</v>
      </c>
      <c r="T146" s="24"/>
      <c r="U146" s="24"/>
      <c r="V146" s="24"/>
      <c r="W146" s="24"/>
      <c r="X146" s="24"/>
      <c r="Y146" s="19">
        <f t="shared" si="682"/>
        <v>0</v>
      </c>
      <c r="Z146" s="19">
        <f t="shared" si="659"/>
        <v>0</v>
      </c>
      <c r="AA146" s="20"/>
      <c r="AB146" s="24"/>
      <c r="AC146" s="24"/>
      <c r="AD146" s="24"/>
      <c r="AE146" s="24"/>
      <c r="AF146" s="24"/>
      <c r="AG146" s="19">
        <f t="shared" si="683"/>
        <v>0</v>
      </c>
      <c r="AH146" s="24"/>
      <c r="AI146" s="24"/>
      <c r="AJ146" s="24"/>
      <c r="AK146" s="24"/>
      <c r="AL146" s="24"/>
      <c r="AM146" s="19">
        <f t="shared" si="684"/>
        <v>0</v>
      </c>
      <c r="AN146" s="24"/>
      <c r="AO146" s="24"/>
      <c r="AP146" s="24"/>
      <c r="AQ146" s="24"/>
      <c r="AR146" s="24"/>
      <c r="AS146" s="19">
        <f t="shared" si="685"/>
        <v>0</v>
      </c>
      <c r="AT146" s="24"/>
      <c r="AU146" s="24"/>
      <c r="AV146" s="24"/>
      <c r="AW146" s="24"/>
      <c r="AX146" s="24"/>
      <c r="AY146" s="19">
        <f t="shared" si="686"/>
        <v>0</v>
      </c>
      <c r="AZ146" s="19">
        <f t="shared" si="660"/>
        <v>0</v>
      </c>
      <c r="BA146" s="20"/>
      <c r="BB146" s="24"/>
      <c r="BC146" s="24"/>
      <c r="BD146" s="24"/>
      <c r="BE146" s="24"/>
      <c r="BF146" s="24"/>
      <c r="BG146" s="19">
        <f t="shared" si="687"/>
        <v>0</v>
      </c>
      <c r="BH146" s="24"/>
      <c r="BI146" s="24"/>
      <c r="BJ146" s="24"/>
      <c r="BK146" s="24"/>
      <c r="BL146" s="24"/>
      <c r="BM146" s="19">
        <f t="shared" si="688"/>
        <v>0</v>
      </c>
      <c r="BN146" s="24"/>
      <c r="BO146" s="24"/>
      <c r="BP146" s="24"/>
      <c r="BQ146" s="24"/>
      <c r="BR146" s="24"/>
      <c r="BS146" s="19">
        <f t="shared" ref="BS146" si="695">SUM(BN146:BR146)</f>
        <v>0</v>
      </c>
      <c r="BT146" s="24"/>
      <c r="BU146" s="24"/>
      <c r="BV146" s="24"/>
      <c r="BW146" s="24"/>
      <c r="BX146" s="24"/>
      <c r="BY146" s="19">
        <f t="shared" si="689"/>
        <v>0</v>
      </c>
      <c r="BZ146" s="19">
        <f t="shared" ref="BZ146" si="696">SUM(BG146,BM146,BS146,BY146)</f>
        <v>0</v>
      </c>
      <c r="CA146" s="20"/>
      <c r="CB146" s="24"/>
      <c r="CC146" s="24"/>
      <c r="CD146" s="24"/>
      <c r="CE146" s="24"/>
      <c r="CF146" s="24"/>
      <c r="CG146" s="24"/>
      <c r="CH146" s="19">
        <f t="shared" si="690"/>
        <v>0</v>
      </c>
      <c r="CI146" s="24"/>
      <c r="CJ146" s="24"/>
      <c r="CK146" s="24"/>
      <c r="CL146" s="24"/>
      <c r="CM146" s="24"/>
      <c r="CN146" s="24"/>
      <c r="CO146" s="19">
        <f t="shared" si="691"/>
        <v>0</v>
      </c>
      <c r="CP146" s="24"/>
      <c r="CQ146" s="24"/>
      <c r="CR146" s="24"/>
      <c r="CS146" s="24"/>
      <c r="CT146" s="24"/>
      <c r="CU146" s="19">
        <f t="shared" ref="CU146" si="697">SUM(CP146:CT146)</f>
        <v>0</v>
      </c>
      <c r="CV146" s="24"/>
      <c r="CW146" s="24">
        <v>0.13571</v>
      </c>
      <c r="CX146" s="24"/>
      <c r="CY146" s="24"/>
      <c r="CZ146" s="19">
        <f t="shared" ref="CZ146:CZ152" si="698">SUM(CV146:CY146)</f>
        <v>0.13571</v>
      </c>
      <c r="DA146" s="24"/>
      <c r="DB146" s="24"/>
      <c r="DC146" s="24"/>
      <c r="DD146" s="19">
        <f t="shared" si="235"/>
        <v>0</v>
      </c>
      <c r="DE146" s="24"/>
      <c r="DF146" s="24"/>
      <c r="DG146" s="24"/>
      <c r="DH146" s="24"/>
      <c r="DI146" s="24"/>
      <c r="DJ146" s="19">
        <f t="shared" si="661"/>
        <v>0</v>
      </c>
      <c r="DK146" s="19">
        <f t="shared" ref="DK146:DK152" si="699">SUM(CH146,CO146,CZ146,DD146,DJ146,CU146)</f>
        <v>0.13571</v>
      </c>
      <c r="DL146" s="20"/>
      <c r="DM146" s="24"/>
      <c r="DN146" s="21">
        <f t="shared" si="692"/>
        <v>0</v>
      </c>
      <c r="DO146" s="24"/>
      <c r="DP146" s="24"/>
      <c r="DQ146" s="24"/>
      <c r="DR146" s="24"/>
      <c r="DS146" s="24"/>
      <c r="DT146" s="24"/>
      <c r="DU146" s="24"/>
      <c r="DV146" s="24"/>
      <c r="DW146" s="24"/>
      <c r="DX146" s="24"/>
      <c r="DY146" s="24"/>
      <c r="DZ146" s="24"/>
      <c r="EA146" s="19">
        <f t="shared" si="662"/>
        <v>0</v>
      </c>
      <c r="EB146" s="24"/>
      <c r="EC146" s="24"/>
      <c r="ED146" s="24"/>
      <c r="EE146" s="24"/>
      <c r="EF146" s="24"/>
      <c r="EG146" s="19">
        <f t="shared" ref="EG146" si="700">SUM(EB146:EF146)</f>
        <v>0</v>
      </c>
      <c r="EH146" s="21">
        <f t="shared" si="693"/>
        <v>0</v>
      </c>
    </row>
    <row r="147" spans="1:139" ht="15" customHeight="1" x14ac:dyDescent="0.25">
      <c r="A147" s="146"/>
      <c r="B147" s="147"/>
      <c r="C147" s="64" t="s">
        <v>191</v>
      </c>
      <c r="D147" s="24"/>
      <c r="E147" s="24"/>
      <c r="F147" s="24"/>
      <c r="G147" s="24"/>
      <c r="H147" s="24"/>
      <c r="I147" s="24"/>
      <c r="J147" s="24"/>
      <c r="K147" s="24"/>
      <c r="L147" s="24"/>
      <c r="M147" s="24"/>
      <c r="N147" s="24"/>
      <c r="O147" s="19">
        <f t="shared" si="369"/>
        <v>0</v>
      </c>
      <c r="P147" s="24"/>
      <c r="Q147" s="24"/>
      <c r="R147" s="24"/>
      <c r="S147" s="19">
        <f t="shared" si="370"/>
        <v>0</v>
      </c>
      <c r="T147" s="24"/>
      <c r="U147" s="24"/>
      <c r="V147" s="24"/>
      <c r="W147" s="24"/>
      <c r="X147" s="24"/>
      <c r="Y147" s="19">
        <f t="shared" si="371"/>
        <v>0</v>
      </c>
      <c r="Z147" s="19">
        <f t="shared" si="260"/>
        <v>0</v>
      </c>
      <c r="AA147" s="20"/>
      <c r="AB147" s="24"/>
      <c r="AC147" s="24"/>
      <c r="AD147" s="24"/>
      <c r="AE147" s="24">
        <v>0.1</v>
      </c>
      <c r="AF147" s="24"/>
      <c r="AG147" s="19">
        <f t="shared" si="372"/>
        <v>0.1</v>
      </c>
      <c r="AH147" s="24"/>
      <c r="AI147" s="24"/>
      <c r="AJ147" s="24"/>
      <c r="AK147" s="24"/>
      <c r="AL147" s="24"/>
      <c r="AM147" s="19">
        <f t="shared" si="373"/>
        <v>0</v>
      </c>
      <c r="AN147" s="24"/>
      <c r="AO147" s="24"/>
      <c r="AP147" s="24"/>
      <c r="AQ147" s="24"/>
      <c r="AR147" s="24"/>
      <c r="AS147" s="19">
        <f t="shared" si="374"/>
        <v>0</v>
      </c>
      <c r="AT147" s="24"/>
      <c r="AU147" s="24"/>
      <c r="AV147" s="24"/>
      <c r="AW147" s="24"/>
      <c r="AX147" s="24"/>
      <c r="AY147" s="19">
        <f t="shared" si="375"/>
        <v>0</v>
      </c>
      <c r="AZ147" s="19">
        <f t="shared" si="376"/>
        <v>0.1</v>
      </c>
      <c r="BA147" s="20"/>
      <c r="BB147" s="24"/>
      <c r="BC147" s="24"/>
      <c r="BD147" s="24">
        <v>2.92911E-3</v>
      </c>
      <c r="BE147" s="24"/>
      <c r="BF147" s="24"/>
      <c r="BG147" s="19">
        <f t="shared" si="229"/>
        <v>2.92911E-3</v>
      </c>
      <c r="BH147" s="24"/>
      <c r="BI147" s="24"/>
      <c r="BJ147" s="24"/>
      <c r="BK147" s="24"/>
      <c r="BL147" s="24"/>
      <c r="BM147" s="19">
        <f t="shared" si="266"/>
        <v>0</v>
      </c>
      <c r="BN147" s="24"/>
      <c r="BO147" s="24"/>
      <c r="BP147" s="24"/>
      <c r="BQ147" s="24"/>
      <c r="BR147" s="24"/>
      <c r="BS147" s="19">
        <f t="shared" si="674"/>
        <v>0</v>
      </c>
      <c r="BT147" s="24"/>
      <c r="BU147" s="24"/>
      <c r="BV147" s="24"/>
      <c r="BW147" s="24"/>
      <c r="BX147" s="24"/>
      <c r="BY147" s="19">
        <f t="shared" si="268"/>
        <v>0</v>
      </c>
      <c r="BZ147" s="19">
        <f t="shared" si="506"/>
        <v>2.92911E-3</v>
      </c>
      <c r="CA147" s="20"/>
      <c r="CB147" s="24"/>
      <c r="CC147" s="24">
        <v>1</v>
      </c>
      <c r="CD147" s="24">
        <v>1</v>
      </c>
      <c r="CE147" s="24"/>
      <c r="CF147" s="24"/>
      <c r="CG147" s="24"/>
      <c r="CH147" s="19">
        <f t="shared" si="635"/>
        <v>2</v>
      </c>
      <c r="CI147" s="24"/>
      <c r="CJ147" s="24"/>
      <c r="CK147" s="24"/>
      <c r="CL147" s="24"/>
      <c r="CM147" s="24"/>
      <c r="CN147" s="24"/>
      <c r="CO147" s="19">
        <f t="shared" si="636"/>
        <v>0</v>
      </c>
      <c r="CP147" s="24"/>
      <c r="CQ147" s="24"/>
      <c r="CR147" s="24"/>
      <c r="CS147" s="24"/>
      <c r="CT147" s="24"/>
      <c r="CU147" s="19">
        <f t="shared" si="652"/>
        <v>0</v>
      </c>
      <c r="CV147" s="24">
        <v>20</v>
      </c>
      <c r="CW147" s="24">
        <v>1</v>
      </c>
      <c r="CX147" s="24"/>
      <c r="CY147" s="24"/>
      <c r="CZ147" s="19">
        <f t="shared" si="698"/>
        <v>21</v>
      </c>
      <c r="DA147" s="24">
        <v>17.167234000000001</v>
      </c>
      <c r="DB147" s="24">
        <v>0.75122100000000003</v>
      </c>
      <c r="DC147" s="24"/>
      <c r="DD147" s="19">
        <f t="shared" si="235"/>
        <v>17.918455000000002</v>
      </c>
      <c r="DE147" s="24"/>
      <c r="DF147" s="24"/>
      <c r="DG147" s="24"/>
      <c r="DH147" s="24"/>
      <c r="DI147" s="24"/>
      <c r="DJ147" s="19">
        <f t="shared" ref="DJ147:DJ152" si="701">SUM(DE147:DI147)</f>
        <v>0</v>
      </c>
      <c r="DK147" s="19">
        <f t="shared" si="699"/>
        <v>40.918455000000002</v>
      </c>
      <c r="DL147" s="20"/>
      <c r="DM147" s="24"/>
      <c r="DN147" s="21">
        <f t="shared" si="692"/>
        <v>0</v>
      </c>
      <c r="DO147" s="24"/>
      <c r="DP147" s="24"/>
      <c r="DQ147" s="24"/>
      <c r="DR147" s="24"/>
      <c r="DS147" s="24"/>
      <c r="DT147" s="24"/>
      <c r="DU147" s="24"/>
      <c r="DV147" s="24"/>
      <c r="DW147" s="24"/>
      <c r="DX147" s="24"/>
      <c r="DY147" s="24"/>
      <c r="DZ147" s="24"/>
      <c r="EA147" s="19">
        <f t="shared" si="272"/>
        <v>0</v>
      </c>
      <c r="EB147" s="24"/>
      <c r="EC147" s="24"/>
      <c r="ED147" s="24"/>
      <c r="EE147" s="24"/>
      <c r="EF147" s="24"/>
      <c r="EG147" s="19">
        <f t="shared" si="654"/>
        <v>0</v>
      </c>
      <c r="EH147" s="21">
        <f t="shared" si="693"/>
        <v>0</v>
      </c>
    </row>
    <row r="148" spans="1:139" ht="15" customHeight="1" x14ac:dyDescent="0.25">
      <c r="A148" s="146"/>
      <c r="B148" s="147"/>
      <c r="C148" s="64" t="s">
        <v>186</v>
      </c>
      <c r="D148" s="24"/>
      <c r="E148" s="24"/>
      <c r="F148" s="24"/>
      <c r="G148" s="24"/>
      <c r="H148" s="24"/>
      <c r="I148" s="24"/>
      <c r="J148" s="24"/>
      <c r="K148" s="24"/>
      <c r="L148" s="24"/>
      <c r="M148" s="24"/>
      <c r="N148" s="24"/>
      <c r="O148" s="19">
        <f t="shared" si="369"/>
        <v>0</v>
      </c>
      <c r="P148" s="24"/>
      <c r="Q148" s="24"/>
      <c r="R148" s="24"/>
      <c r="S148" s="19">
        <f t="shared" si="370"/>
        <v>0</v>
      </c>
      <c r="T148" s="24"/>
      <c r="U148" s="24"/>
      <c r="V148" s="24"/>
      <c r="W148" s="24"/>
      <c r="X148" s="24"/>
      <c r="Y148" s="19">
        <f t="shared" si="371"/>
        <v>0</v>
      </c>
      <c r="Z148" s="19">
        <f t="shared" si="260"/>
        <v>0</v>
      </c>
      <c r="AA148" s="20"/>
      <c r="AB148" s="24"/>
      <c r="AC148" s="24"/>
      <c r="AD148" s="24"/>
      <c r="AE148" s="24"/>
      <c r="AF148" s="24"/>
      <c r="AG148" s="19">
        <f t="shared" si="372"/>
        <v>0</v>
      </c>
      <c r="AH148" s="24"/>
      <c r="AI148" s="24"/>
      <c r="AJ148" s="24">
        <v>2.5</v>
      </c>
      <c r="AK148" s="24"/>
      <c r="AL148" s="24"/>
      <c r="AM148" s="19">
        <f t="shared" si="373"/>
        <v>2.5</v>
      </c>
      <c r="AN148" s="24"/>
      <c r="AO148" s="24"/>
      <c r="AP148" s="24"/>
      <c r="AQ148" s="24"/>
      <c r="AR148" s="24"/>
      <c r="AS148" s="19">
        <f t="shared" si="374"/>
        <v>0</v>
      </c>
      <c r="AT148" s="24"/>
      <c r="AU148" s="24"/>
      <c r="AV148" s="24"/>
      <c r="AW148" s="24"/>
      <c r="AX148" s="24"/>
      <c r="AY148" s="19">
        <f t="shared" si="375"/>
        <v>0</v>
      </c>
      <c r="AZ148" s="19">
        <f t="shared" si="376"/>
        <v>2.5</v>
      </c>
      <c r="BA148" s="20"/>
      <c r="BB148" s="24"/>
      <c r="BC148" s="24"/>
      <c r="BD148" s="24"/>
      <c r="BE148" s="24"/>
      <c r="BF148" s="24"/>
      <c r="BG148" s="19">
        <f t="shared" si="229"/>
        <v>0</v>
      </c>
      <c r="BH148" s="24"/>
      <c r="BI148" s="24"/>
      <c r="BJ148" s="24"/>
      <c r="BK148" s="24"/>
      <c r="BL148" s="24"/>
      <c r="BM148" s="19">
        <f t="shared" si="266"/>
        <v>0</v>
      </c>
      <c r="BN148" s="24"/>
      <c r="BO148" s="24"/>
      <c r="BP148" s="24"/>
      <c r="BQ148" s="24"/>
      <c r="BR148" s="24"/>
      <c r="BS148" s="19">
        <f t="shared" si="674"/>
        <v>0</v>
      </c>
      <c r="BT148" s="24"/>
      <c r="BU148" s="24"/>
      <c r="BV148" s="24"/>
      <c r="BW148" s="24"/>
      <c r="BX148" s="24"/>
      <c r="BY148" s="19">
        <f t="shared" si="268"/>
        <v>0</v>
      </c>
      <c r="BZ148" s="19">
        <f t="shared" si="506"/>
        <v>0</v>
      </c>
      <c r="CA148" s="20"/>
      <c r="CB148" s="24">
        <v>0.15286093000000001</v>
      </c>
      <c r="CC148" s="24">
        <v>0.24992467999999998</v>
      </c>
      <c r="CD148" s="24"/>
      <c r="CE148" s="24"/>
      <c r="CF148" s="24"/>
      <c r="CG148" s="24"/>
      <c r="CH148" s="19">
        <f t="shared" si="635"/>
        <v>0.40278561000000002</v>
      </c>
      <c r="CI148" s="24"/>
      <c r="CJ148" s="24"/>
      <c r="CK148" s="24"/>
      <c r="CL148" s="24"/>
      <c r="CM148" s="24"/>
      <c r="CN148" s="24"/>
      <c r="CO148" s="19">
        <f t="shared" si="636"/>
        <v>0</v>
      </c>
      <c r="CP148" s="24"/>
      <c r="CQ148" s="24"/>
      <c r="CR148" s="24"/>
      <c r="CS148" s="24"/>
      <c r="CT148" s="24"/>
      <c r="CU148" s="19">
        <f t="shared" si="652"/>
        <v>0</v>
      </c>
      <c r="CV148" s="24">
        <v>0.73047714999999991</v>
      </c>
      <c r="CW148" s="24">
        <v>5.7259999999999998E-2</v>
      </c>
      <c r="CX148" s="24"/>
      <c r="CY148" s="24"/>
      <c r="CZ148" s="19">
        <f t="shared" si="698"/>
        <v>0.78773714999999989</v>
      </c>
      <c r="DA148" s="24"/>
      <c r="DB148" s="24"/>
      <c r="DC148" s="24"/>
      <c r="DD148" s="19">
        <f t="shared" si="235"/>
        <v>0</v>
      </c>
      <c r="DE148" s="24"/>
      <c r="DF148" s="24"/>
      <c r="DG148" s="24"/>
      <c r="DH148" s="24"/>
      <c r="DI148" s="24"/>
      <c r="DJ148" s="19">
        <f t="shared" si="701"/>
        <v>0</v>
      </c>
      <c r="DK148" s="19">
        <f t="shared" si="699"/>
        <v>1.1905227599999999</v>
      </c>
      <c r="DL148" s="20"/>
      <c r="DM148" s="24"/>
      <c r="DN148" s="21">
        <f t="shared" si="692"/>
        <v>0</v>
      </c>
      <c r="DO148" s="24"/>
      <c r="DP148" s="24"/>
      <c r="DQ148" s="24"/>
      <c r="DR148" s="24"/>
      <c r="DS148" s="24"/>
      <c r="DT148" s="24"/>
      <c r="DU148" s="24"/>
      <c r="DV148" s="24"/>
      <c r="DW148" s="24"/>
      <c r="DX148" s="24"/>
      <c r="DY148" s="24"/>
      <c r="DZ148" s="24"/>
      <c r="EA148" s="19">
        <f t="shared" si="272"/>
        <v>0</v>
      </c>
      <c r="EB148" s="24"/>
      <c r="EC148" s="24"/>
      <c r="ED148" s="24"/>
      <c r="EE148" s="24"/>
      <c r="EF148" s="24"/>
      <c r="EG148" s="19">
        <f t="shared" si="654"/>
        <v>0</v>
      </c>
      <c r="EH148" s="21">
        <f t="shared" si="693"/>
        <v>0</v>
      </c>
    </row>
    <row r="149" spans="1:139" ht="15" customHeight="1" x14ac:dyDescent="0.25">
      <c r="A149" s="146"/>
      <c r="B149" s="147"/>
      <c r="C149" s="64" t="s">
        <v>195</v>
      </c>
      <c r="D149" s="24"/>
      <c r="E149" s="24"/>
      <c r="F149" s="24"/>
      <c r="G149" s="24"/>
      <c r="H149" s="24"/>
      <c r="I149" s="24"/>
      <c r="J149" s="24"/>
      <c r="K149" s="24"/>
      <c r="L149" s="24"/>
      <c r="M149" s="24"/>
      <c r="N149" s="24"/>
      <c r="O149" s="19">
        <f>SUM(D149:N149)</f>
        <v>0</v>
      </c>
      <c r="P149" s="24"/>
      <c r="Q149" s="24"/>
      <c r="R149" s="24"/>
      <c r="S149" s="19">
        <f>SUM(P149:R149)</f>
        <v>0</v>
      </c>
      <c r="T149" s="24"/>
      <c r="U149" s="24"/>
      <c r="V149" s="24"/>
      <c r="W149" s="24"/>
      <c r="X149" s="24"/>
      <c r="Y149" s="19">
        <f>SUM(T149:X149)</f>
        <v>0</v>
      </c>
      <c r="Z149" s="19">
        <f t="shared" si="260"/>
        <v>0</v>
      </c>
      <c r="AA149" s="20"/>
      <c r="AB149" s="24"/>
      <c r="AC149" s="24"/>
      <c r="AD149" s="24">
        <v>0.125</v>
      </c>
      <c r="AE149" s="24"/>
      <c r="AF149" s="24">
        <v>6.9800000000000005E-4</v>
      </c>
      <c r="AG149" s="19">
        <f>SUM(AB149:AF149)</f>
        <v>0.125698</v>
      </c>
      <c r="AH149" s="24">
        <v>1.5</v>
      </c>
      <c r="AI149" s="24">
        <v>3.5</v>
      </c>
      <c r="AJ149" s="24">
        <v>5</v>
      </c>
      <c r="AK149" s="24">
        <v>3</v>
      </c>
      <c r="AL149" s="24">
        <v>2</v>
      </c>
      <c r="AM149" s="19">
        <f>SUM(AH149:AL149)</f>
        <v>15</v>
      </c>
      <c r="AN149" s="24"/>
      <c r="AO149" s="24"/>
      <c r="AP149" s="24"/>
      <c r="AQ149" s="24"/>
      <c r="AR149" s="24"/>
      <c r="AS149" s="19">
        <f>SUM(AN149:AR149)</f>
        <v>0</v>
      </c>
      <c r="AT149" s="24"/>
      <c r="AU149" s="24"/>
      <c r="AV149" s="24"/>
      <c r="AW149" s="24"/>
      <c r="AX149" s="24"/>
      <c r="AY149" s="19">
        <f>SUM(AT149:AX149)</f>
        <v>0</v>
      </c>
      <c r="AZ149" s="19">
        <f>SUM(AG149,AM149,AS149,AY149)</f>
        <v>15.125698</v>
      </c>
      <c r="BA149" s="20"/>
      <c r="BB149" s="24"/>
      <c r="BC149" s="24"/>
      <c r="BD149" s="24"/>
      <c r="BE149" s="24"/>
      <c r="BF149" s="24"/>
      <c r="BG149" s="19">
        <f t="shared" si="229"/>
        <v>0</v>
      </c>
      <c r="BH149" s="24">
        <v>2</v>
      </c>
      <c r="BI149" s="24">
        <v>2</v>
      </c>
      <c r="BJ149" s="24">
        <v>2.5</v>
      </c>
      <c r="BK149" s="24">
        <v>0.5</v>
      </c>
      <c r="BL149" s="24"/>
      <c r="BM149" s="19">
        <f t="shared" si="266"/>
        <v>7</v>
      </c>
      <c r="BN149" s="24"/>
      <c r="BO149" s="24"/>
      <c r="BP149" s="24"/>
      <c r="BQ149" s="24"/>
      <c r="BR149" s="24"/>
      <c r="BS149" s="19">
        <f>SUM(BN149:BR149)</f>
        <v>0</v>
      </c>
      <c r="BT149" s="24"/>
      <c r="BU149" s="24"/>
      <c r="BV149" s="24"/>
      <c r="BW149" s="24"/>
      <c r="BX149" s="24"/>
      <c r="BY149" s="19">
        <f t="shared" si="268"/>
        <v>0</v>
      </c>
      <c r="BZ149" s="19">
        <f t="shared" si="506"/>
        <v>7</v>
      </c>
      <c r="CA149" s="20"/>
      <c r="CB149" s="24">
        <v>0.45645784</v>
      </c>
      <c r="CC149" s="24"/>
      <c r="CD149" s="24"/>
      <c r="CE149" s="24"/>
      <c r="CF149" s="24"/>
      <c r="CG149" s="24"/>
      <c r="CH149" s="19">
        <f>SUM(CB149:CG149)</f>
        <v>0.45645784</v>
      </c>
      <c r="CI149" s="24"/>
      <c r="CJ149" s="24"/>
      <c r="CK149" s="24"/>
      <c r="CL149" s="24"/>
      <c r="CM149" s="24"/>
      <c r="CN149" s="24"/>
      <c r="CO149" s="19">
        <f>SUM(CI149:CN149)</f>
        <v>0</v>
      </c>
      <c r="CP149" s="24"/>
      <c r="CQ149" s="24"/>
      <c r="CR149" s="24"/>
      <c r="CS149" s="24"/>
      <c r="CT149" s="24"/>
      <c r="CU149" s="19">
        <f t="shared" si="652"/>
        <v>0</v>
      </c>
      <c r="CV149" s="24">
        <v>2.7366099999999997E-2</v>
      </c>
      <c r="CW149" s="24"/>
      <c r="CX149" s="24"/>
      <c r="CY149" s="24"/>
      <c r="CZ149" s="19">
        <f t="shared" si="698"/>
        <v>2.7366099999999997E-2</v>
      </c>
      <c r="DA149" s="24">
        <v>4.999522E-2</v>
      </c>
      <c r="DB149" s="24"/>
      <c r="DC149" s="24"/>
      <c r="DD149" s="19">
        <f t="shared" si="235"/>
        <v>4.999522E-2</v>
      </c>
      <c r="DE149" s="24"/>
      <c r="DF149" s="24"/>
      <c r="DG149" s="24"/>
      <c r="DH149" s="24"/>
      <c r="DI149" s="24"/>
      <c r="DJ149" s="19">
        <f t="shared" si="701"/>
        <v>0</v>
      </c>
      <c r="DK149" s="19">
        <f t="shared" si="699"/>
        <v>0.53381915999999996</v>
      </c>
      <c r="DL149" s="20"/>
      <c r="DM149" s="24"/>
      <c r="DN149" s="21">
        <f t="shared" si="692"/>
        <v>0</v>
      </c>
      <c r="DO149" s="24"/>
      <c r="DP149" s="24"/>
      <c r="DQ149" s="24"/>
      <c r="DR149" s="24"/>
      <c r="DS149" s="24"/>
      <c r="DT149" s="24"/>
      <c r="DU149" s="24"/>
      <c r="DV149" s="24"/>
      <c r="DW149" s="24"/>
      <c r="DX149" s="24"/>
      <c r="DY149" s="24"/>
      <c r="DZ149" s="24"/>
      <c r="EA149" s="19">
        <f t="shared" si="272"/>
        <v>0</v>
      </c>
      <c r="EB149" s="24"/>
      <c r="EC149" s="24"/>
      <c r="ED149" s="24"/>
      <c r="EE149" s="24"/>
      <c r="EF149" s="24"/>
      <c r="EG149" s="19">
        <f t="shared" si="654"/>
        <v>0</v>
      </c>
      <c r="EH149" s="21">
        <f t="shared" si="693"/>
        <v>0</v>
      </c>
    </row>
    <row r="150" spans="1:139" ht="15" customHeight="1" x14ac:dyDescent="0.25">
      <c r="A150" s="146"/>
      <c r="B150" s="147"/>
      <c r="C150" s="64" t="s">
        <v>193</v>
      </c>
      <c r="D150" s="24"/>
      <c r="E150" s="24"/>
      <c r="F150" s="24"/>
      <c r="G150" s="24"/>
      <c r="H150" s="24"/>
      <c r="I150" s="24"/>
      <c r="J150" s="24"/>
      <c r="K150" s="24"/>
      <c r="L150" s="24"/>
      <c r="M150" s="24"/>
      <c r="N150" s="24"/>
      <c r="O150" s="19">
        <f>SUM(D150:N150)</f>
        <v>0</v>
      </c>
      <c r="P150" s="24"/>
      <c r="Q150" s="24"/>
      <c r="R150" s="24"/>
      <c r="S150" s="19">
        <f>SUM(P150:R150)</f>
        <v>0</v>
      </c>
      <c r="T150" s="24"/>
      <c r="U150" s="24"/>
      <c r="V150" s="24"/>
      <c r="W150" s="24"/>
      <c r="X150" s="24"/>
      <c r="Y150" s="19">
        <f>SUM(T150:X150)</f>
        <v>0</v>
      </c>
      <c r="Z150" s="19">
        <f t="shared" si="260"/>
        <v>0</v>
      </c>
      <c r="AA150" s="20"/>
      <c r="AB150" s="24"/>
      <c r="AC150" s="24"/>
      <c r="AD150" s="24">
        <v>0.86739599999999994</v>
      </c>
      <c r="AE150" s="24"/>
      <c r="AF150" s="24"/>
      <c r="AG150" s="19">
        <f>SUM(AB150:AF150)</f>
        <v>0.86739599999999994</v>
      </c>
      <c r="AH150" s="24"/>
      <c r="AI150" s="24"/>
      <c r="AJ150" s="24"/>
      <c r="AK150" s="24"/>
      <c r="AL150" s="24"/>
      <c r="AM150" s="19">
        <f>SUM(AH150:AL150)</f>
        <v>0</v>
      </c>
      <c r="AN150" s="24"/>
      <c r="AO150" s="24"/>
      <c r="AP150" s="24"/>
      <c r="AQ150" s="24"/>
      <c r="AR150" s="24"/>
      <c r="AS150" s="19">
        <f>SUM(AN150:AR150)</f>
        <v>0</v>
      </c>
      <c r="AT150" s="24"/>
      <c r="AU150" s="24"/>
      <c r="AV150" s="24"/>
      <c r="AW150" s="24"/>
      <c r="AX150" s="24"/>
      <c r="AY150" s="19">
        <f>SUM(AT150:AX150)</f>
        <v>0</v>
      </c>
      <c r="AZ150" s="19">
        <f>SUM(AG150,AM150,AS150,AY150)</f>
        <v>0.86739599999999994</v>
      </c>
      <c r="BA150" s="20"/>
      <c r="BB150" s="24"/>
      <c r="BC150" s="24">
        <v>0.19994923000000001</v>
      </c>
      <c r="BD150" s="24">
        <v>0.2</v>
      </c>
      <c r="BE150" s="24"/>
      <c r="BF150" s="24"/>
      <c r="BG150" s="19">
        <f t="shared" si="229"/>
        <v>0.39994923000000004</v>
      </c>
      <c r="BH150" s="24"/>
      <c r="BI150" s="24"/>
      <c r="BJ150" s="24"/>
      <c r="BK150" s="24"/>
      <c r="BL150" s="24"/>
      <c r="BM150" s="19">
        <f t="shared" si="266"/>
        <v>0</v>
      </c>
      <c r="BN150" s="24"/>
      <c r="BO150" s="24"/>
      <c r="BP150" s="24"/>
      <c r="BQ150" s="24"/>
      <c r="BR150" s="24"/>
      <c r="BS150" s="19">
        <f>SUM(BN150:BR150)</f>
        <v>0</v>
      </c>
      <c r="BT150" s="24"/>
      <c r="BU150" s="24"/>
      <c r="BV150" s="24"/>
      <c r="BW150" s="24"/>
      <c r="BX150" s="24"/>
      <c r="BY150" s="19">
        <f t="shared" si="268"/>
        <v>0</v>
      </c>
      <c r="BZ150" s="19">
        <f t="shared" si="506"/>
        <v>0.39994923000000004</v>
      </c>
      <c r="CA150" s="20"/>
      <c r="CB150" s="24"/>
      <c r="CC150" s="24"/>
      <c r="CD150" s="24"/>
      <c r="CE150" s="24"/>
      <c r="CF150" s="24"/>
      <c r="CG150" s="24"/>
      <c r="CH150" s="19">
        <f>SUM(CB150:CG150)</f>
        <v>0</v>
      </c>
      <c r="CI150" s="24"/>
      <c r="CJ150" s="24"/>
      <c r="CK150" s="24"/>
      <c r="CL150" s="24"/>
      <c r="CM150" s="24"/>
      <c r="CN150" s="24"/>
      <c r="CO150" s="19">
        <f>SUM(CI150:CN150)</f>
        <v>0</v>
      </c>
      <c r="CP150" s="24"/>
      <c r="CQ150" s="24"/>
      <c r="CR150" s="24"/>
      <c r="CS150" s="24"/>
      <c r="CT150" s="24"/>
      <c r="CU150" s="19">
        <f t="shared" si="652"/>
        <v>0</v>
      </c>
      <c r="CV150" s="24"/>
      <c r="CW150" s="24"/>
      <c r="CX150" s="24"/>
      <c r="CY150" s="24"/>
      <c r="CZ150" s="19">
        <f t="shared" si="698"/>
        <v>0</v>
      </c>
      <c r="DA150" s="24"/>
      <c r="DB150" s="24"/>
      <c r="DC150" s="24"/>
      <c r="DD150" s="19">
        <f t="shared" ref="DD150:DD152" si="702">SUM(DA150:DC150)</f>
        <v>0</v>
      </c>
      <c r="DE150" s="24"/>
      <c r="DF150" s="24"/>
      <c r="DG150" s="24"/>
      <c r="DH150" s="24"/>
      <c r="DI150" s="24"/>
      <c r="DJ150" s="19">
        <f t="shared" si="701"/>
        <v>0</v>
      </c>
      <c r="DK150" s="19">
        <f t="shared" si="699"/>
        <v>0</v>
      </c>
      <c r="DL150" s="20"/>
      <c r="DM150" s="24"/>
      <c r="DN150" s="21">
        <f t="shared" si="692"/>
        <v>0</v>
      </c>
      <c r="DO150" s="24"/>
      <c r="DP150" s="24"/>
      <c r="DQ150" s="24"/>
      <c r="DR150" s="24"/>
      <c r="DS150" s="24"/>
      <c r="DT150" s="24"/>
      <c r="DU150" s="24"/>
      <c r="DV150" s="24"/>
      <c r="DW150" s="24"/>
      <c r="DX150" s="24"/>
      <c r="DY150" s="24"/>
      <c r="DZ150" s="24"/>
      <c r="EA150" s="19">
        <f t="shared" si="272"/>
        <v>0</v>
      </c>
      <c r="EB150" s="24"/>
      <c r="EC150" s="24"/>
      <c r="ED150" s="24"/>
      <c r="EE150" s="24"/>
      <c r="EF150" s="24"/>
      <c r="EG150" s="19">
        <f t="shared" si="654"/>
        <v>0</v>
      </c>
      <c r="EH150" s="21">
        <f t="shared" si="693"/>
        <v>0</v>
      </c>
    </row>
    <row r="151" spans="1:139" ht="15" customHeight="1" x14ac:dyDescent="0.25">
      <c r="A151" s="146"/>
      <c r="B151" s="147"/>
      <c r="C151" s="64" t="s">
        <v>194</v>
      </c>
      <c r="D151" s="24"/>
      <c r="E151" s="24"/>
      <c r="F151" s="24"/>
      <c r="G151" s="24"/>
      <c r="H151" s="24"/>
      <c r="I151" s="24"/>
      <c r="J151" s="24"/>
      <c r="K151" s="24"/>
      <c r="L151" s="24"/>
      <c r="M151" s="24"/>
      <c r="N151" s="24"/>
      <c r="O151" s="19">
        <f t="shared" ref="O151" si="703">SUM(D151:N151)</f>
        <v>0</v>
      </c>
      <c r="P151" s="24"/>
      <c r="Q151" s="24"/>
      <c r="R151" s="24"/>
      <c r="S151" s="19">
        <f t="shared" ref="S151" si="704">SUM(P151:R151)</f>
        <v>0</v>
      </c>
      <c r="T151" s="24"/>
      <c r="U151" s="24"/>
      <c r="V151" s="24"/>
      <c r="W151" s="24"/>
      <c r="X151" s="24"/>
      <c r="Y151" s="19">
        <f t="shared" ref="Y151" si="705">SUM(T151:X151)</f>
        <v>0</v>
      </c>
      <c r="Z151" s="19">
        <f t="shared" ref="Z151" si="706">SUM(O151,S151,Y151)</f>
        <v>0</v>
      </c>
      <c r="AA151" s="20"/>
      <c r="AB151" s="24"/>
      <c r="AC151" s="24"/>
      <c r="AD151" s="24"/>
      <c r="AE151" s="24"/>
      <c r="AF151" s="24"/>
      <c r="AG151" s="19">
        <f t="shared" ref="AG151" si="707">SUM(AB151:AF151)</f>
        <v>0</v>
      </c>
      <c r="AH151" s="24"/>
      <c r="AI151" s="24"/>
      <c r="AJ151" s="24"/>
      <c r="AK151" s="24"/>
      <c r="AL151" s="24"/>
      <c r="AM151" s="19">
        <f t="shared" ref="AM151" si="708">SUM(AH151:AL151)</f>
        <v>0</v>
      </c>
      <c r="AN151" s="24"/>
      <c r="AO151" s="24"/>
      <c r="AP151" s="24"/>
      <c r="AQ151" s="24"/>
      <c r="AR151" s="24"/>
      <c r="AS151" s="19">
        <f t="shared" ref="AS151" si="709">SUM(AN151:AR151)</f>
        <v>0</v>
      </c>
      <c r="AT151" s="24"/>
      <c r="AU151" s="24"/>
      <c r="AV151" s="24"/>
      <c r="AW151" s="24"/>
      <c r="AX151" s="24"/>
      <c r="AY151" s="19">
        <f t="shared" ref="AY151" si="710">SUM(AT151:AX151)</f>
        <v>0</v>
      </c>
      <c r="AZ151" s="19">
        <f t="shared" ref="AZ151" si="711">SUM(AG151,AM151,AS151,AY151)</f>
        <v>0</v>
      </c>
      <c r="BA151" s="20"/>
      <c r="BB151" s="24"/>
      <c r="BC151" s="24"/>
      <c r="BD151" s="24"/>
      <c r="BE151" s="24"/>
      <c r="BF151" s="24"/>
      <c r="BG151" s="19">
        <f t="shared" ref="BG151" si="712">SUM(BB151:BF151)</f>
        <v>0</v>
      </c>
      <c r="BH151" s="24"/>
      <c r="BI151" s="24"/>
      <c r="BJ151" s="24"/>
      <c r="BK151" s="24"/>
      <c r="BL151" s="24"/>
      <c r="BM151" s="19">
        <f t="shared" ref="BM151" si="713">SUM(BH151:BL151)</f>
        <v>0</v>
      </c>
      <c r="BN151" s="24"/>
      <c r="BO151" s="24"/>
      <c r="BP151" s="24"/>
      <c r="BQ151" s="24"/>
      <c r="BR151" s="24"/>
      <c r="BS151" s="19">
        <f t="shared" ref="BS151" si="714">SUM(BN151:BR151)</f>
        <v>0</v>
      </c>
      <c r="BT151" s="24"/>
      <c r="BU151" s="24"/>
      <c r="BV151" s="24"/>
      <c r="BW151" s="24"/>
      <c r="BX151" s="24"/>
      <c r="BY151" s="19">
        <f t="shared" ref="BY151" si="715">SUM(BT151:BX151)</f>
        <v>0</v>
      </c>
      <c r="BZ151" s="19">
        <f t="shared" si="506"/>
        <v>0</v>
      </c>
      <c r="CA151" s="20"/>
      <c r="CB151" s="24"/>
      <c r="CC151" s="24"/>
      <c r="CD151" s="24"/>
      <c r="CE151" s="24"/>
      <c r="CF151" s="24"/>
      <c r="CG151" s="24"/>
      <c r="CH151" s="19">
        <f t="shared" ref="CH151" si="716">SUM(CB151:CG151)</f>
        <v>0</v>
      </c>
      <c r="CI151" s="24"/>
      <c r="CJ151" s="24"/>
      <c r="CK151" s="24"/>
      <c r="CL151" s="24"/>
      <c r="CM151" s="24"/>
      <c r="CN151" s="24"/>
      <c r="CO151" s="19">
        <f t="shared" ref="CO151" si="717">SUM(CI151:CN151)</f>
        <v>0</v>
      </c>
      <c r="CP151" s="24"/>
      <c r="CQ151" s="24"/>
      <c r="CR151" s="24"/>
      <c r="CS151" s="24"/>
      <c r="CT151" s="24"/>
      <c r="CU151" s="19">
        <f t="shared" si="652"/>
        <v>0</v>
      </c>
      <c r="CV151" s="24">
        <v>0.24</v>
      </c>
      <c r="CW151" s="24"/>
      <c r="CX151" s="24"/>
      <c r="CY151" s="24"/>
      <c r="CZ151" s="19">
        <f t="shared" si="698"/>
        <v>0.24</v>
      </c>
      <c r="DA151" s="24"/>
      <c r="DB151" s="24"/>
      <c r="DC151" s="24"/>
      <c r="DD151" s="19">
        <f t="shared" si="702"/>
        <v>0</v>
      </c>
      <c r="DE151" s="24"/>
      <c r="DF151" s="24"/>
      <c r="DG151" s="24"/>
      <c r="DH151" s="24"/>
      <c r="DI151" s="24"/>
      <c r="DJ151" s="19">
        <f t="shared" ref="DJ151" si="718">SUM(DE151:DI151)</f>
        <v>0</v>
      </c>
      <c r="DK151" s="19">
        <f t="shared" si="699"/>
        <v>0.24</v>
      </c>
      <c r="DL151" s="20"/>
      <c r="DM151" s="24"/>
      <c r="DN151" s="21">
        <f t="shared" si="692"/>
        <v>0</v>
      </c>
      <c r="DO151" s="24"/>
      <c r="DP151" s="24"/>
      <c r="DQ151" s="24"/>
      <c r="DR151" s="24"/>
      <c r="DS151" s="24"/>
      <c r="DT151" s="24"/>
      <c r="DU151" s="24"/>
      <c r="DV151" s="24"/>
      <c r="DW151" s="24"/>
      <c r="DX151" s="24"/>
      <c r="DY151" s="24"/>
      <c r="DZ151" s="24"/>
      <c r="EA151" s="19">
        <f t="shared" ref="EA151" si="719">SUM(DO151:DZ151)</f>
        <v>0</v>
      </c>
      <c r="EB151" s="24"/>
      <c r="EC151" s="24"/>
      <c r="ED151" s="24"/>
      <c r="EE151" s="24"/>
      <c r="EF151" s="24"/>
      <c r="EG151" s="19">
        <f t="shared" si="654"/>
        <v>0</v>
      </c>
      <c r="EH151" s="21">
        <f t="shared" si="693"/>
        <v>0</v>
      </c>
    </row>
    <row r="152" spans="1:139" ht="15" customHeight="1" x14ac:dyDescent="0.25">
      <c r="A152" s="146"/>
      <c r="B152" s="147"/>
      <c r="C152" s="64" t="s">
        <v>187</v>
      </c>
      <c r="D152" s="24">
        <v>0.02</v>
      </c>
      <c r="E152" s="24"/>
      <c r="F152" s="24">
        <v>1.6303609999999999</v>
      </c>
      <c r="G152" s="24">
        <v>2.5808469999999999</v>
      </c>
      <c r="H152" s="24">
        <v>1.805051</v>
      </c>
      <c r="I152" s="24">
        <v>0.47348000000000001</v>
      </c>
      <c r="J152" s="24">
        <v>1.904352</v>
      </c>
      <c r="K152" s="24">
        <v>1.1000000000000001</v>
      </c>
      <c r="L152" s="24">
        <v>0.8</v>
      </c>
      <c r="M152" s="24">
        <v>1</v>
      </c>
      <c r="N152" s="24">
        <v>1</v>
      </c>
      <c r="O152" s="19">
        <f>SUM(D152:N152)</f>
        <v>12.314090999999999</v>
      </c>
      <c r="P152" s="24"/>
      <c r="Q152" s="24"/>
      <c r="R152" s="24"/>
      <c r="S152" s="19">
        <f>SUM(P152:R152)</f>
        <v>0</v>
      </c>
      <c r="T152" s="24"/>
      <c r="U152" s="24"/>
      <c r="V152" s="24"/>
      <c r="W152" s="24"/>
      <c r="X152" s="24"/>
      <c r="Y152" s="19">
        <f>SUM(T152:X152)</f>
        <v>0</v>
      </c>
      <c r="Z152" s="19">
        <f t="shared" si="260"/>
        <v>12.314090999999999</v>
      </c>
      <c r="AA152" s="20"/>
      <c r="AB152" s="24">
        <v>0.82699999999999996</v>
      </c>
      <c r="AC152" s="24">
        <v>0.80000044084999999</v>
      </c>
      <c r="AD152" s="24">
        <v>1.8135056100000002</v>
      </c>
      <c r="AE152" s="24">
        <v>1.7250270899999998</v>
      </c>
      <c r="AF152" s="24">
        <v>1.90753222</v>
      </c>
      <c r="AG152" s="19">
        <f>SUM(AB152:AF152)</f>
        <v>7.0730653608500003</v>
      </c>
      <c r="AH152" s="24">
        <v>1</v>
      </c>
      <c r="AI152" s="24">
        <v>1</v>
      </c>
      <c r="AJ152" s="24">
        <v>1.5</v>
      </c>
      <c r="AK152" s="24">
        <v>8</v>
      </c>
      <c r="AL152" s="24">
        <v>7.5</v>
      </c>
      <c r="AM152" s="19">
        <f>SUM(AH152:AL152)</f>
        <v>19</v>
      </c>
      <c r="AN152" s="24"/>
      <c r="AO152" s="24"/>
      <c r="AP152" s="24"/>
      <c r="AQ152" s="24"/>
      <c r="AR152" s="24"/>
      <c r="AS152" s="19">
        <f>SUM(AN152:AR152)</f>
        <v>0</v>
      </c>
      <c r="AT152" s="24"/>
      <c r="AU152" s="24"/>
      <c r="AV152" s="24"/>
      <c r="AW152" s="24"/>
      <c r="AX152" s="24"/>
      <c r="AY152" s="19">
        <f>SUM(AT152:AX152)</f>
        <v>0</v>
      </c>
      <c r="AZ152" s="19">
        <f>SUM(AG152,AM152,AS152,AY152)</f>
        <v>26.073065360850002</v>
      </c>
      <c r="BA152" s="20"/>
      <c r="BB152" s="24">
        <v>0.22480490000000003</v>
      </c>
      <c r="BC152" s="24">
        <v>0.15746762</v>
      </c>
      <c r="BD152" s="24">
        <v>1.05774944</v>
      </c>
      <c r="BE152" s="24">
        <v>1.43882139</v>
      </c>
      <c r="BF152" s="24">
        <v>1.1763695899999997</v>
      </c>
      <c r="BG152" s="19">
        <f t="shared" si="229"/>
        <v>4.0552129400000005</v>
      </c>
      <c r="BH152" s="24">
        <v>10</v>
      </c>
      <c r="BI152" s="24">
        <v>10.5</v>
      </c>
      <c r="BJ152" s="24">
        <v>0.5</v>
      </c>
      <c r="BK152" s="24">
        <v>0.5</v>
      </c>
      <c r="BL152" s="24"/>
      <c r="BM152" s="19">
        <f t="shared" si="266"/>
        <v>21.5</v>
      </c>
      <c r="BN152" s="24"/>
      <c r="BO152" s="24"/>
      <c r="BP152" s="24"/>
      <c r="BQ152" s="24"/>
      <c r="BR152" s="24"/>
      <c r="BS152" s="19">
        <f>SUM(BN152:BR152)</f>
        <v>0</v>
      </c>
      <c r="BT152" s="24"/>
      <c r="BU152" s="24"/>
      <c r="BV152" s="24"/>
      <c r="BW152" s="24"/>
      <c r="BX152" s="24"/>
      <c r="BY152" s="19">
        <f t="shared" si="268"/>
        <v>0</v>
      </c>
      <c r="BZ152" s="19">
        <f t="shared" si="506"/>
        <v>25.555212940000001</v>
      </c>
      <c r="CA152" s="20"/>
      <c r="CB152" s="24">
        <v>0.45401562000000001</v>
      </c>
      <c r="CC152" s="24">
        <v>0.14274354</v>
      </c>
      <c r="CD152" s="24">
        <v>0.77797905999999972</v>
      </c>
      <c r="CE152" s="24"/>
      <c r="CF152" s="24"/>
      <c r="CG152" s="24"/>
      <c r="CH152" s="19">
        <f>SUM(CB152:CG152)</f>
        <v>1.3747382199999998</v>
      </c>
      <c r="CI152" s="24"/>
      <c r="CJ152" s="24"/>
      <c r="CK152" s="24"/>
      <c r="CL152" s="24"/>
      <c r="CM152" s="24"/>
      <c r="CN152" s="24"/>
      <c r="CO152" s="19">
        <f>SUM(CI152:CN152)</f>
        <v>0</v>
      </c>
      <c r="CP152" s="24"/>
      <c r="CQ152" s="24"/>
      <c r="CR152" s="24"/>
      <c r="CS152" s="24"/>
      <c r="CT152" s="24"/>
      <c r="CU152" s="19">
        <f t="shared" si="652"/>
        <v>0</v>
      </c>
      <c r="CV152" s="24">
        <v>5.1958715599999996</v>
      </c>
      <c r="CW152" s="24">
        <v>65.54657705999999</v>
      </c>
      <c r="CX152" s="24">
        <v>6.5290609999999999E-2</v>
      </c>
      <c r="CY152" s="24"/>
      <c r="CZ152" s="19">
        <f t="shared" si="698"/>
        <v>70.807739229999996</v>
      </c>
      <c r="DA152" s="24">
        <v>0.12113561000000002</v>
      </c>
      <c r="DB152" s="24">
        <v>7.8237930000000011E-2</v>
      </c>
      <c r="DC152" s="24">
        <v>1.414934E-2</v>
      </c>
      <c r="DD152" s="19">
        <f t="shared" si="702"/>
        <v>0.21352288000000003</v>
      </c>
      <c r="DE152" s="24"/>
      <c r="DF152" s="24"/>
      <c r="DG152" s="24"/>
      <c r="DH152" s="24"/>
      <c r="DI152" s="24"/>
      <c r="DJ152" s="19">
        <f t="shared" si="701"/>
        <v>0</v>
      </c>
      <c r="DK152" s="19">
        <f t="shared" si="699"/>
        <v>72.396000329999993</v>
      </c>
      <c r="DL152" s="20"/>
      <c r="DM152" s="24"/>
      <c r="DN152" s="21">
        <f t="shared" si="692"/>
        <v>0</v>
      </c>
      <c r="DO152" s="24"/>
      <c r="DP152" s="24"/>
      <c r="DQ152" s="24"/>
      <c r="DR152" s="24"/>
      <c r="DS152" s="24"/>
      <c r="DT152" s="24"/>
      <c r="DU152" s="24"/>
      <c r="DV152" s="24"/>
      <c r="DW152" s="24"/>
      <c r="DX152" s="24"/>
      <c r="DY152" s="24"/>
      <c r="DZ152" s="24"/>
      <c r="EA152" s="19">
        <f t="shared" si="272"/>
        <v>0</v>
      </c>
      <c r="EB152" s="24"/>
      <c r="EC152" s="24"/>
      <c r="ED152" s="24"/>
      <c r="EE152" s="24"/>
      <c r="EF152" s="24"/>
      <c r="EG152" s="19">
        <f t="shared" si="654"/>
        <v>0</v>
      </c>
      <c r="EH152" s="21">
        <f t="shared" si="693"/>
        <v>0</v>
      </c>
    </row>
    <row r="153" spans="1:139" ht="15.75" customHeight="1" x14ac:dyDescent="0.25">
      <c r="A153" s="87"/>
      <c r="D153" s="84"/>
      <c r="E153" s="84"/>
      <c r="F153" s="84"/>
      <c r="G153" s="84"/>
      <c r="H153" s="84"/>
      <c r="I153" s="84"/>
      <c r="J153" s="84"/>
      <c r="K153" s="84"/>
      <c r="L153" s="84"/>
      <c r="M153" s="84"/>
      <c r="N153" s="84"/>
      <c r="O153" s="20"/>
      <c r="P153" s="84"/>
      <c r="Q153" s="84"/>
      <c r="R153" s="84"/>
      <c r="S153" s="20"/>
      <c r="T153" s="84"/>
      <c r="U153" s="84"/>
      <c r="V153" s="84"/>
      <c r="W153" s="84"/>
      <c r="X153" s="84"/>
      <c r="Y153" s="20"/>
      <c r="Z153" s="20"/>
      <c r="AA153" s="20"/>
      <c r="AB153" s="84"/>
      <c r="AC153" s="84"/>
      <c r="AD153" s="84"/>
      <c r="AE153" s="84"/>
      <c r="AF153" s="84"/>
      <c r="AG153" s="20"/>
      <c r="AH153" s="84"/>
      <c r="AI153" s="84"/>
      <c r="AJ153" s="84"/>
      <c r="AK153" s="84"/>
      <c r="AL153" s="84"/>
      <c r="AM153" s="20"/>
      <c r="AN153" s="84"/>
      <c r="AO153" s="84"/>
      <c r="AP153" s="84"/>
      <c r="AQ153" s="84"/>
      <c r="AR153" s="84"/>
      <c r="AS153" s="20"/>
      <c r="AT153" s="84"/>
      <c r="AU153" s="84"/>
      <c r="AV153" s="84"/>
      <c r="AW153" s="84"/>
      <c r="AX153" s="84"/>
      <c r="AY153" s="20"/>
      <c r="AZ153" s="20"/>
      <c r="BA153" s="20"/>
      <c r="BB153" s="84"/>
      <c r="BC153" s="84"/>
      <c r="BD153" s="84"/>
      <c r="BE153" s="84"/>
      <c r="BF153" s="84"/>
      <c r="BG153" s="20"/>
      <c r="BH153" s="84"/>
      <c r="BI153" s="84"/>
      <c r="BJ153" s="84"/>
      <c r="BK153" s="84"/>
      <c r="BL153" s="84"/>
      <c r="BM153" s="20"/>
      <c r="BN153" s="84"/>
      <c r="BO153" s="84"/>
      <c r="BP153" s="84"/>
      <c r="BQ153" s="84"/>
      <c r="BR153" s="84"/>
      <c r="BS153" s="20"/>
      <c r="BT153" s="84"/>
      <c r="BU153" s="84"/>
      <c r="BV153" s="84"/>
      <c r="BW153" s="84"/>
      <c r="BX153" s="84"/>
      <c r="BY153" s="20"/>
      <c r="BZ153" s="20"/>
      <c r="CA153" s="20"/>
      <c r="CB153" s="84"/>
      <c r="CC153" s="84"/>
      <c r="CD153" s="84"/>
      <c r="CE153" s="84"/>
      <c r="CF153" s="84"/>
      <c r="CG153" s="84"/>
      <c r="CH153" s="20"/>
      <c r="CI153" s="84"/>
      <c r="CJ153" s="84"/>
      <c r="CK153" s="84"/>
      <c r="CL153" s="84"/>
      <c r="CM153" s="84"/>
      <c r="CN153" s="84"/>
      <c r="CO153" s="20"/>
      <c r="CP153" s="84"/>
      <c r="CQ153" s="84"/>
      <c r="CR153" s="84"/>
      <c r="CS153" s="84"/>
      <c r="CT153" s="84"/>
      <c r="CU153" s="20"/>
      <c r="CV153" s="84"/>
      <c r="CW153" s="84"/>
      <c r="CX153" s="84"/>
      <c r="CY153" s="84"/>
      <c r="CZ153" s="20"/>
      <c r="DA153" s="84"/>
      <c r="DB153" s="84"/>
      <c r="DC153" s="84"/>
      <c r="DD153" s="20"/>
      <c r="DE153" s="84"/>
      <c r="DF153" s="84"/>
      <c r="DG153" s="84"/>
      <c r="DH153" s="84"/>
      <c r="DI153" s="84"/>
      <c r="DJ153" s="20"/>
      <c r="DK153" s="20"/>
      <c r="DL153" s="20"/>
      <c r="DM153" s="84"/>
      <c r="DN153" s="20"/>
      <c r="DO153" s="84"/>
      <c r="DP153" s="84"/>
      <c r="DQ153" s="84"/>
      <c r="DR153" s="84"/>
      <c r="DS153" s="84"/>
      <c r="DT153" s="84"/>
      <c r="DU153" s="84"/>
      <c r="DV153" s="84"/>
      <c r="DW153" s="84"/>
      <c r="DX153" s="84"/>
      <c r="DY153" s="84"/>
      <c r="DZ153" s="84"/>
      <c r="EA153" s="20"/>
      <c r="EB153" s="84"/>
      <c r="EC153" s="84"/>
      <c r="ED153" s="84"/>
      <c r="EE153" s="84"/>
      <c r="EF153" s="84"/>
      <c r="EG153" s="20"/>
      <c r="EH153" s="20"/>
    </row>
    <row r="154" spans="1:139" ht="15.75" customHeight="1" x14ac:dyDescent="0.25">
      <c r="A154" s="87"/>
      <c r="B154" s="95" t="s">
        <v>146</v>
      </c>
      <c r="D154" s="84"/>
      <c r="E154" s="84"/>
      <c r="F154" s="84"/>
      <c r="G154" s="84"/>
      <c r="H154" s="84"/>
      <c r="I154" s="84"/>
      <c r="J154" s="84"/>
      <c r="K154" s="84"/>
      <c r="L154" s="84"/>
      <c r="M154" s="84"/>
      <c r="N154" s="84"/>
      <c r="O154" s="20"/>
      <c r="P154" s="84"/>
      <c r="Q154" s="84"/>
      <c r="R154" s="84"/>
      <c r="S154" s="20"/>
      <c r="T154" s="84"/>
      <c r="U154" s="84"/>
      <c r="V154" s="84"/>
      <c r="W154" s="84"/>
      <c r="X154" s="84"/>
      <c r="Y154" s="20"/>
      <c r="Z154" s="20"/>
      <c r="AA154" s="20"/>
      <c r="AB154" s="84"/>
      <c r="AC154" s="84"/>
      <c r="AD154" s="84"/>
      <c r="AE154" s="84"/>
      <c r="AF154" s="84"/>
      <c r="AG154" s="20"/>
      <c r="AH154" s="84"/>
      <c r="AI154" s="84"/>
      <c r="AJ154" s="84"/>
      <c r="AK154" s="84"/>
      <c r="AL154" s="84"/>
      <c r="AM154" s="20"/>
      <c r="AN154" s="84"/>
      <c r="AO154" s="84"/>
      <c r="AP154" s="84"/>
      <c r="AQ154" s="84"/>
      <c r="AR154" s="84"/>
      <c r="AS154" s="20"/>
      <c r="AT154" s="84"/>
      <c r="AU154" s="84"/>
      <c r="AV154" s="84"/>
      <c r="AW154" s="84"/>
      <c r="AX154" s="84"/>
      <c r="AY154" s="20"/>
      <c r="AZ154" s="20"/>
      <c r="BA154" s="20"/>
      <c r="BB154" s="84"/>
      <c r="BC154" s="84"/>
      <c r="BD154" s="84"/>
      <c r="BE154" s="84"/>
      <c r="BF154" s="84"/>
      <c r="BG154" s="20"/>
      <c r="BH154" s="84"/>
      <c r="BI154" s="84"/>
      <c r="BJ154" s="84"/>
      <c r="BK154" s="84"/>
      <c r="BL154" s="84"/>
      <c r="BM154" s="20"/>
      <c r="BN154" s="84"/>
      <c r="BO154" s="84"/>
      <c r="BP154" s="84"/>
      <c r="BQ154" s="84"/>
      <c r="BR154" s="84"/>
      <c r="BS154" s="20"/>
      <c r="BT154" s="84"/>
      <c r="BU154" s="84"/>
      <c r="BV154" s="84"/>
      <c r="BW154" s="84"/>
      <c r="BX154" s="84"/>
      <c r="BY154" s="20"/>
      <c r="BZ154" s="20"/>
      <c r="CA154" s="20"/>
      <c r="CB154" s="84"/>
      <c r="CC154" s="84"/>
      <c r="CD154" s="84"/>
      <c r="CE154" s="84"/>
      <c r="CF154" s="84"/>
      <c r="CG154" s="84"/>
      <c r="CH154" s="20"/>
      <c r="CI154" s="84"/>
      <c r="CJ154" s="84"/>
      <c r="CK154" s="84"/>
      <c r="CL154" s="84"/>
      <c r="CM154" s="84"/>
      <c r="CN154" s="84"/>
      <c r="CO154" s="20"/>
      <c r="CP154" s="84"/>
      <c r="CQ154" s="84"/>
      <c r="CR154" s="84"/>
      <c r="CS154" s="84"/>
      <c r="CT154" s="84"/>
      <c r="CU154" s="19"/>
      <c r="CV154" s="84"/>
      <c r="CW154" s="84"/>
      <c r="CX154" s="84"/>
      <c r="CY154" s="84"/>
      <c r="CZ154" s="20"/>
      <c r="DA154" s="84"/>
      <c r="DB154" s="84"/>
      <c r="DC154" s="84"/>
      <c r="DD154" s="20"/>
      <c r="DE154" s="84"/>
      <c r="DF154" s="84"/>
      <c r="DG154" s="84"/>
      <c r="DH154" s="84"/>
      <c r="DI154" s="84"/>
      <c r="DJ154" s="20"/>
      <c r="DL154" s="20"/>
      <c r="DM154" s="84"/>
      <c r="DN154" s="20"/>
      <c r="DO154" s="84"/>
      <c r="DP154" s="84"/>
      <c r="DQ154" s="84"/>
      <c r="DR154" s="84"/>
      <c r="DS154" s="84"/>
      <c r="DT154" s="84"/>
      <c r="DU154" s="84"/>
      <c r="DV154" s="84"/>
      <c r="DW154" s="84"/>
      <c r="DX154" s="84"/>
      <c r="DY154" s="84"/>
      <c r="DZ154" s="84"/>
      <c r="EA154" s="19"/>
      <c r="EB154" s="84"/>
      <c r="EC154" s="84"/>
      <c r="ED154" s="84"/>
      <c r="EE154" s="84"/>
      <c r="EF154" s="84"/>
      <c r="EG154" s="20"/>
    </row>
    <row r="155" spans="1:139" ht="15.75" customHeight="1" x14ac:dyDescent="0.25">
      <c r="A155" s="87"/>
      <c r="B155" s="9" t="s">
        <v>50</v>
      </c>
      <c r="C155" s="64" t="s">
        <v>186</v>
      </c>
      <c r="D155" s="84"/>
      <c r="E155" s="84"/>
      <c r="F155" s="84"/>
      <c r="G155" s="84"/>
      <c r="H155" s="84"/>
      <c r="I155" s="84"/>
      <c r="J155" s="84"/>
      <c r="K155" s="84"/>
      <c r="L155" s="84"/>
      <c r="M155" s="84"/>
      <c r="N155" s="84"/>
      <c r="O155" s="20"/>
      <c r="P155" s="84"/>
      <c r="Q155" s="84"/>
      <c r="R155" s="84"/>
      <c r="S155" s="20"/>
      <c r="T155" s="84"/>
      <c r="U155" s="84"/>
      <c r="V155" s="84"/>
      <c r="W155" s="84"/>
      <c r="X155" s="84"/>
      <c r="Y155" s="20"/>
      <c r="Z155" s="20"/>
      <c r="AA155" s="20"/>
      <c r="AB155" s="84"/>
      <c r="AC155" s="84"/>
      <c r="AD155" s="84"/>
      <c r="AE155" s="84"/>
      <c r="AF155" s="84"/>
      <c r="AG155" s="20"/>
      <c r="AH155" s="84"/>
      <c r="AI155" s="84"/>
      <c r="AJ155" s="84"/>
      <c r="AK155" s="84"/>
      <c r="AL155" s="84"/>
      <c r="AM155" s="20"/>
      <c r="AN155" s="84"/>
      <c r="AO155" s="84"/>
      <c r="AP155" s="84"/>
      <c r="AQ155" s="84"/>
      <c r="AR155" s="84"/>
      <c r="AS155" s="20"/>
      <c r="AT155" s="84"/>
      <c r="AU155" s="84"/>
      <c r="AV155" s="84"/>
      <c r="AW155" s="84"/>
      <c r="AX155" s="84"/>
      <c r="AY155" s="20"/>
      <c r="AZ155" s="20"/>
      <c r="BA155" s="20"/>
      <c r="BB155" s="84"/>
      <c r="BC155" s="84"/>
      <c r="BD155" s="84"/>
      <c r="BE155" s="84"/>
      <c r="BF155" s="84"/>
      <c r="BG155" s="20"/>
      <c r="BH155" s="84"/>
      <c r="BI155" s="84"/>
      <c r="BJ155" s="84"/>
      <c r="BK155" s="84"/>
      <c r="BL155" s="84"/>
      <c r="BM155" s="20"/>
      <c r="BN155" s="84"/>
      <c r="BO155" s="84"/>
      <c r="BP155" s="84"/>
      <c r="BQ155" s="84"/>
      <c r="BR155" s="84"/>
      <c r="BS155" s="20"/>
      <c r="BT155" s="84"/>
      <c r="BU155" s="84"/>
      <c r="BV155" s="84"/>
      <c r="BW155" s="84"/>
      <c r="BX155" s="84"/>
      <c r="BY155" s="20"/>
      <c r="BZ155" s="20"/>
      <c r="CA155" s="20"/>
      <c r="CB155" s="84"/>
      <c r="CC155" s="84"/>
      <c r="CD155" s="84"/>
      <c r="CE155" s="84"/>
      <c r="CF155" s="84"/>
      <c r="CG155" s="84"/>
      <c r="CH155" s="20"/>
      <c r="CI155" s="84"/>
      <c r="CJ155" s="84"/>
      <c r="CK155" s="84"/>
      <c r="CL155" s="84"/>
      <c r="CM155" s="84"/>
      <c r="CN155" s="84"/>
      <c r="CO155" s="20"/>
      <c r="CP155" s="24">
        <v>5</v>
      </c>
      <c r="CQ155" s="24"/>
      <c r="CR155" s="24"/>
      <c r="CS155" s="24"/>
      <c r="CT155" s="24"/>
      <c r="CU155" s="19">
        <f t="shared" ref="CU155:CU157" si="720">SUM(CP155:CT155)</f>
        <v>5</v>
      </c>
      <c r="CV155" s="84"/>
      <c r="CW155" s="84"/>
      <c r="CX155" s="84"/>
      <c r="CY155" s="84"/>
      <c r="CZ155" s="20"/>
      <c r="DA155" s="84"/>
      <c r="DB155" s="84"/>
      <c r="DC155" s="84"/>
      <c r="DD155" s="20"/>
      <c r="DE155" s="84"/>
      <c r="DF155" s="84"/>
      <c r="DG155" s="84"/>
      <c r="DH155" s="84"/>
      <c r="DI155" s="84"/>
      <c r="DJ155" s="20"/>
      <c r="DL155" s="20"/>
      <c r="DM155" s="84"/>
      <c r="DN155" s="20"/>
      <c r="DO155" s="24"/>
      <c r="DP155" s="24"/>
      <c r="DQ155" s="24"/>
      <c r="DR155" s="24"/>
      <c r="DS155" s="24"/>
      <c r="DT155" s="24"/>
      <c r="DU155" s="24"/>
      <c r="DV155" s="24"/>
      <c r="DW155" s="24"/>
      <c r="DX155" s="24"/>
      <c r="DY155" s="24"/>
      <c r="DZ155" s="24"/>
      <c r="EA155" s="19">
        <f t="shared" ref="EA155:EA157" si="721">SUM(DO155:DZ155)</f>
        <v>0</v>
      </c>
      <c r="EB155" s="84"/>
      <c r="EC155" s="84"/>
      <c r="ED155" s="84"/>
      <c r="EE155" s="84"/>
      <c r="EF155" s="84"/>
      <c r="EG155" s="20"/>
    </row>
    <row r="156" spans="1:139" ht="15.75" customHeight="1" x14ac:dyDescent="0.25">
      <c r="A156" s="87"/>
      <c r="B156" s="8" t="s">
        <v>65</v>
      </c>
      <c r="C156" s="64" t="s">
        <v>193</v>
      </c>
      <c r="D156" s="84"/>
      <c r="E156" s="84"/>
      <c r="F156" s="84"/>
      <c r="G156" s="84"/>
      <c r="H156" s="84"/>
      <c r="I156" s="84"/>
      <c r="J156" s="84"/>
      <c r="K156" s="84"/>
      <c r="L156" s="84"/>
      <c r="M156" s="84"/>
      <c r="N156" s="84"/>
      <c r="O156" s="20"/>
      <c r="P156" s="84"/>
      <c r="Q156" s="84"/>
      <c r="R156" s="84"/>
      <c r="S156" s="20"/>
      <c r="T156" s="84"/>
      <c r="U156" s="84"/>
      <c r="V156" s="84"/>
      <c r="W156" s="84"/>
      <c r="X156" s="84"/>
      <c r="Y156" s="20"/>
      <c r="Z156" s="20"/>
      <c r="AA156" s="20"/>
      <c r="AB156" s="84"/>
      <c r="AC156" s="84"/>
      <c r="AD156" s="84"/>
      <c r="AE156" s="84"/>
      <c r="AF156" s="84"/>
      <c r="AG156" s="20"/>
      <c r="AH156" s="84"/>
      <c r="AI156" s="84"/>
      <c r="AJ156" s="84"/>
      <c r="AK156" s="84"/>
      <c r="AL156" s="84"/>
      <c r="AM156" s="20"/>
      <c r="AN156" s="84"/>
      <c r="AO156" s="84"/>
      <c r="AP156" s="84"/>
      <c r="AQ156" s="84"/>
      <c r="AR156" s="84"/>
      <c r="AS156" s="20"/>
      <c r="AT156" s="84"/>
      <c r="AU156" s="84"/>
      <c r="AV156" s="84"/>
      <c r="AW156" s="84"/>
      <c r="AX156" s="84"/>
      <c r="AY156" s="20"/>
      <c r="AZ156" s="20"/>
      <c r="BA156" s="20"/>
      <c r="BB156" s="84"/>
      <c r="BC156" s="84"/>
      <c r="BD156" s="84"/>
      <c r="BE156" s="84"/>
      <c r="BF156" s="84"/>
      <c r="BG156" s="20"/>
      <c r="BH156" s="84"/>
      <c r="BI156" s="84"/>
      <c r="BJ156" s="84"/>
      <c r="BK156" s="84"/>
      <c r="BL156" s="84"/>
      <c r="BM156" s="20"/>
      <c r="BN156" s="84"/>
      <c r="BO156" s="84"/>
      <c r="BP156" s="84"/>
      <c r="BQ156" s="84"/>
      <c r="BR156" s="84"/>
      <c r="BS156" s="20"/>
      <c r="BT156" s="84"/>
      <c r="BU156" s="84"/>
      <c r="BV156" s="84"/>
      <c r="BW156" s="84"/>
      <c r="BX156" s="84"/>
      <c r="BY156" s="20"/>
      <c r="BZ156" s="20"/>
      <c r="CA156" s="20"/>
      <c r="CB156" s="84"/>
      <c r="CC156" s="84"/>
      <c r="CD156" s="84"/>
      <c r="CE156" s="84"/>
      <c r="CF156" s="84"/>
      <c r="CG156" s="84"/>
      <c r="CH156" s="20"/>
      <c r="CI156" s="84"/>
      <c r="CJ156" s="84"/>
      <c r="CK156" s="84"/>
      <c r="CL156" s="84"/>
      <c r="CM156" s="84"/>
      <c r="CN156" s="84"/>
      <c r="CO156" s="20"/>
      <c r="CP156" s="24">
        <v>320</v>
      </c>
      <c r="CQ156" s="24">
        <v>320</v>
      </c>
      <c r="CR156" s="24">
        <v>320</v>
      </c>
      <c r="CS156" s="24">
        <v>320</v>
      </c>
      <c r="CT156" s="24">
        <v>320</v>
      </c>
      <c r="CU156" s="19">
        <f t="shared" ref="CU156" si="722">SUM(CP156:CT156)</f>
        <v>1600</v>
      </c>
      <c r="CV156" s="84"/>
      <c r="CW156" s="84"/>
      <c r="CX156" s="84"/>
      <c r="CY156" s="84"/>
      <c r="CZ156" s="20"/>
      <c r="DA156" s="84"/>
      <c r="DB156" s="84"/>
      <c r="DC156" s="84"/>
      <c r="DD156" s="20"/>
      <c r="DE156" s="84"/>
      <c r="DF156" s="84"/>
      <c r="DG156" s="84"/>
      <c r="DH156" s="84"/>
      <c r="DI156" s="84"/>
      <c r="DJ156" s="20"/>
      <c r="DL156" s="20"/>
      <c r="DM156" s="84"/>
      <c r="DN156" s="20"/>
      <c r="DO156" s="24">
        <v>200</v>
      </c>
      <c r="DP156" s="24">
        <v>200</v>
      </c>
      <c r="DQ156" s="24">
        <v>200</v>
      </c>
      <c r="DR156" s="24">
        <v>200</v>
      </c>
      <c r="DS156" s="24">
        <v>200</v>
      </c>
      <c r="DT156" s="24"/>
      <c r="DU156" s="24"/>
      <c r="DV156" s="24"/>
      <c r="DW156" s="24"/>
      <c r="DX156" s="24"/>
      <c r="DY156" s="24"/>
      <c r="DZ156" s="24"/>
      <c r="EA156" s="19">
        <f t="shared" ref="EA156" si="723">SUM(DO156:DZ156)</f>
        <v>1000</v>
      </c>
      <c r="EB156" s="84"/>
      <c r="EC156" s="84"/>
      <c r="ED156" s="84"/>
      <c r="EE156" s="84"/>
      <c r="EF156" s="84"/>
      <c r="EG156" s="20"/>
    </row>
    <row r="157" spans="1:139" ht="15.75" customHeight="1" x14ac:dyDescent="0.25">
      <c r="A157" s="87"/>
      <c r="B157" s="8" t="s">
        <v>76</v>
      </c>
      <c r="C157" s="64" t="s">
        <v>186</v>
      </c>
      <c r="D157" s="84"/>
      <c r="E157" s="84"/>
      <c r="F157" s="84"/>
      <c r="G157" s="84"/>
      <c r="H157" s="84"/>
      <c r="I157" s="84"/>
      <c r="J157" s="84"/>
      <c r="K157" s="84"/>
      <c r="L157" s="84"/>
      <c r="M157" s="84"/>
      <c r="N157" s="84"/>
      <c r="O157" s="20"/>
      <c r="P157" s="84"/>
      <c r="Q157" s="84"/>
      <c r="R157" s="84"/>
      <c r="S157" s="20"/>
      <c r="T157" s="84"/>
      <c r="U157" s="84"/>
      <c r="V157" s="84"/>
      <c r="W157" s="84"/>
      <c r="X157" s="84"/>
      <c r="Y157" s="20"/>
      <c r="Z157" s="20"/>
      <c r="AA157" s="20"/>
      <c r="AB157" s="84"/>
      <c r="AC157" s="84"/>
      <c r="AD157" s="84"/>
      <c r="AE157" s="84"/>
      <c r="AF157" s="84"/>
      <c r="AG157" s="20"/>
      <c r="AH157" s="84"/>
      <c r="AI157" s="84"/>
      <c r="AJ157" s="84"/>
      <c r="AK157" s="84"/>
      <c r="AL157" s="84"/>
      <c r="AM157" s="20"/>
      <c r="AN157" s="84"/>
      <c r="AO157" s="84"/>
      <c r="AP157" s="84"/>
      <c r="AQ157" s="84"/>
      <c r="AR157" s="84"/>
      <c r="AS157" s="20"/>
      <c r="AT157" s="84"/>
      <c r="AU157" s="84"/>
      <c r="AV157" s="84"/>
      <c r="AW157" s="84"/>
      <c r="AX157" s="84"/>
      <c r="AY157" s="20"/>
      <c r="AZ157" s="20"/>
      <c r="BA157" s="20"/>
      <c r="BB157" s="84"/>
      <c r="BC157" s="84"/>
      <c r="BD157" s="84"/>
      <c r="BE157" s="84"/>
      <c r="BF157" s="84"/>
      <c r="BG157" s="20"/>
      <c r="BH157" s="84"/>
      <c r="BI157" s="84"/>
      <c r="BJ157" s="84"/>
      <c r="BK157" s="84"/>
      <c r="BL157" s="84"/>
      <c r="BM157" s="20"/>
      <c r="BN157" s="84"/>
      <c r="BO157" s="84"/>
      <c r="BP157" s="84"/>
      <c r="BQ157" s="84"/>
      <c r="BR157" s="84"/>
      <c r="BS157" s="20"/>
      <c r="BT157" s="84"/>
      <c r="BU157" s="84"/>
      <c r="BV157" s="84"/>
      <c r="BW157" s="84"/>
      <c r="BX157" s="84"/>
      <c r="BY157" s="20"/>
      <c r="BZ157" s="20"/>
      <c r="CA157" s="20"/>
      <c r="CB157" s="84"/>
      <c r="CC157" s="84"/>
      <c r="CD157" s="84"/>
      <c r="CE157" s="84"/>
      <c r="CF157" s="84"/>
      <c r="CG157" s="84"/>
      <c r="CH157" s="20"/>
      <c r="CI157" s="84"/>
      <c r="CJ157" s="84"/>
      <c r="CK157" s="84"/>
      <c r="CL157" s="84"/>
      <c r="CM157" s="84"/>
      <c r="CN157" s="84"/>
      <c r="CO157" s="20"/>
      <c r="CP157" s="24"/>
      <c r="CQ157" s="24"/>
      <c r="CR157" s="24"/>
      <c r="CS157" s="24">
        <v>10</v>
      </c>
      <c r="CT157" s="24">
        <v>5</v>
      </c>
      <c r="CU157" s="19">
        <f t="shared" si="720"/>
        <v>15</v>
      </c>
      <c r="CV157" s="84"/>
      <c r="CW157" s="84"/>
      <c r="CX157" s="84"/>
      <c r="CY157" s="84"/>
      <c r="CZ157" s="20"/>
      <c r="DA157" s="84"/>
      <c r="DB157" s="84"/>
      <c r="DC157" s="84"/>
      <c r="DD157" s="20"/>
      <c r="DE157" s="84"/>
      <c r="DF157" s="84"/>
      <c r="DG157" s="84"/>
      <c r="DH157" s="84"/>
      <c r="DI157" s="84"/>
      <c r="DJ157" s="20"/>
      <c r="DL157" s="20"/>
      <c r="DM157" s="84"/>
      <c r="DN157" s="20"/>
      <c r="DO157" s="24">
        <v>5</v>
      </c>
      <c r="DP157" s="24">
        <v>5</v>
      </c>
      <c r="DQ157" s="24">
        <v>5</v>
      </c>
      <c r="DR157" s="24">
        <v>5</v>
      </c>
      <c r="DS157" s="24">
        <v>5</v>
      </c>
      <c r="DT157" s="24">
        <v>6</v>
      </c>
      <c r="DU157" s="24">
        <v>6</v>
      </c>
      <c r="DV157" s="24">
        <v>7</v>
      </c>
      <c r="DW157" s="24">
        <v>8</v>
      </c>
      <c r="DX157" s="24">
        <v>8</v>
      </c>
      <c r="DY157" s="24"/>
      <c r="DZ157" s="24"/>
      <c r="EA157" s="19">
        <f t="shared" si="721"/>
        <v>60</v>
      </c>
      <c r="EB157" s="84"/>
      <c r="EC157" s="84"/>
      <c r="ED157" s="84"/>
      <c r="EE157" s="84"/>
      <c r="EF157" s="84"/>
      <c r="EG157" s="20"/>
    </row>
    <row r="158" spans="1:139" ht="15.75" customHeight="1" x14ac:dyDescent="0.25">
      <c r="A158" s="87"/>
      <c r="D158" s="84"/>
      <c r="E158" s="84"/>
      <c r="F158" s="84"/>
      <c r="G158" s="84"/>
      <c r="H158" s="84"/>
      <c r="I158" s="84"/>
      <c r="J158" s="84"/>
      <c r="K158" s="84"/>
      <c r="L158" s="84"/>
      <c r="M158" s="84"/>
      <c r="N158" s="84"/>
      <c r="O158" s="20"/>
      <c r="P158" s="84"/>
      <c r="Q158" s="84"/>
      <c r="R158" s="84"/>
      <c r="S158" s="20"/>
      <c r="T158" s="84"/>
      <c r="U158" s="84"/>
      <c r="V158" s="84"/>
      <c r="W158" s="84"/>
      <c r="X158" s="84"/>
      <c r="Y158" s="20"/>
      <c r="Z158" s="20"/>
      <c r="AA158" s="20"/>
      <c r="AB158" s="84"/>
      <c r="AC158" s="84"/>
      <c r="AD158" s="84"/>
      <c r="AE158" s="84"/>
      <c r="AF158" s="84"/>
      <c r="AG158" s="20"/>
      <c r="AH158" s="84"/>
      <c r="AI158" s="84"/>
      <c r="AJ158" s="84"/>
      <c r="AK158" s="84"/>
      <c r="AL158" s="84"/>
      <c r="AM158" s="20"/>
      <c r="AN158" s="84"/>
      <c r="AO158" s="84"/>
      <c r="AP158" s="84"/>
      <c r="AQ158" s="84"/>
      <c r="AR158" s="84"/>
      <c r="AS158" s="20"/>
      <c r="AT158" s="84"/>
      <c r="AU158" s="84"/>
      <c r="AV158" s="84"/>
      <c r="AW158" s="84"/>
      <c r="AX158" s="84"/>
      <c r="AY158" s="20"/>
      <c r="AZ158" s="20"/>
      <c r="BA158" s="20"/>
      <c r="BB158" s="84"/>
      <c r="BC158" s="84"/>
      <c r="BD158" s="84"/>
      <c r="BE158" s="84"/>
      <c r="BF158" s="84"/>
      <c r="BG158" s="20"/>
      <c r="BH158" s="84"/>
      <c r="BI158" s="84"/>
      <c r="BJ158" s="84"/>
      <c r="BK158" s="84"/>
      <c r="BL158" s="84"/>
      <c r="BM158" s="20"/>
      <c r="BN158" s="84"/>
      <c r="BO158" s="84"/>
      <c r="BP158" s="84"/>
      <c r="BQ158" s="84"/>
      <c r="BR158" s="84"/>
      <c r="BS158" s="20"/>
      <c r="BT158" s="84"/>
      <c r="BU158" s="84"/>
      <c r="BV158" s="84"/>
      <c r="BW158" s="84"/>
      <c r="BX158" s="84"/>
      <c r="BY158" s="20"/>
      <c r="BZ158" s="20"/>
      <c r="CA158" s="20"/>
      <c r="CB158" s="84"/>
      <c r="CC158" s="84"/>
      <c r="CD158" s="84"/>
      <c r="CE158" s="84"/>
      <c r="CF158" s="84"/>
      <c r="CG158" s="84"/>
      <c r="CH158" s="20"/>
      <c r="CI158" s="84"/>
      <c r="CJ158" s="84"/>
      <c r="CK158" s="84"/>
      <c r="CL158" s="84"/>
      <c r="CM158" s="84"/>
      <c r="CN158" s="84"/>
      <c r="CO158" s="20"/>
      <c r="CP158" s="84"/>
      <c r="CQ158" s="84"/>
      <c r="CR158" s="84"/>
      <c r="CS158" s="84"/>
      <c r="CT158" s="84"/>
      <c r="CU158" s="20"/>
      <c r="CV158" s="84"/>
      <c r="CW158" s="84"/>
      <c r="CX158" s="84"/>
      <c r="CY158" s="84"/>
      <c r="CZ158" s="20"/>
      <c r="DA158" s="84"/>
      <c r="DB158" s="84"/>
      <c r="DC158" s="84"/>
      <c r="DD158" s="20"/>
      <c r="DE158" s="84"/>
      <c r="DF158" s="84"/>
      <c r="DG158" s="84"/>
      <c r="DH158" s="84"/>
      <c r="DI158" s="84"/>
      <c r="DJ158" s="20"/>
      <c r="DK158" s="20"/>
      <c r="DL158" s="20"/>
      <c r="DM158" s="84"/>
      <c r="DN158" s="20"/>
      <c r="DO158" s="84"/>
      <c r="DP158" s="84"/>
      <c r="DQ158" s="84"/>
      <c r="DR158" s="84"/>
      <c r="DS158" s="84"/>
      <c r="DT158" s="84"/>
      <c r="DU158" s="84"/>
      <c r="DV158" s="84"/>
      <c r="DW158" s="84"/>
      <c r="DX158" s="84"/>
      <c r="DY158" s="84"/>
      <c r="DZ158" s="84"/>
      <c r="EA158" s="20"/>
      <c r="EB158" s="84"/>
      <c r="EC158" s="84"/>
      <c r="ED158" s="84"/>
      <c r="EE158" s="84"/>
      <c r="EF158" s="84"/>
      <c r="EG158" s="20"/>
      <c r="EH158" s="20"/>
    </row>
    <row r="159" spans="1:139" ht="22.5" customHeight="1" x14ac:dyDescent="0.25">
      <c r="B159" s="62" t="s">
        <v>160</v>
      </c>
      <c r="C159" s="4"/>
      <c r="D159" s="104"/>
      <c r="E159" s="4"/>
      <c r="F159" s="4"/>
      <c r="G159" s="63"/>
      <c r="H159" s="63"/>
      <c r="I159" s="63"/>
      <c r="J159" s="63"/>
      <c r="K159" s="63"/>
      <c r="L159" s="63"/>
      <c r="M159" s="63"/>
      <c r="N159" s="63"/>
      <c r="O159" s="99"/>
      <c r="P159" s="63"/>
      <c r="Q159" s="63"/>
      <c r="R159" s="63"/>
      <c r="S159" s="99"/>
      <c r="T159" s="63"/>
      <c r="U159" s="63"/>
      <c r="V159" s="63"/>
      <c r="W159" s="63"/>
      <c r="X159" s="63"/>
      <c r="Y159" s="99"/>
      <c r="Z159" s="99"/>
      <c r="AA159" s="63"/>
      <c r="AB159" s="63"/>
      <c r="AC159" s="63"/>
      <c r="AD159" s="63"/>
      <c r="AE159" s="63"/>
      <c r="AF159" s="63"/>
      <c r="AG159" s="99"/>
      <c r="AH159" s="63"/>
      <c r="AI159" s="63"/>
      <c r="AJ159" s="63"/>
      <c r="AK159" s="63"/>
      <c r="AL159" s="63"/>
      <c r="AM159" s="99"/>
      <c r="AN159" s="63"/>
      <c r="AO159" s="63"/>
      <c r="AP159" s="63"/>
      <c r="AQ159" s="63"/>
      <c r="AR159" s="63"/>
      <c r="AS159" s="99"/>
      <c r="AT159" s="63"/>
      <c r="AU159" s="63"/>
      <c r="AV159" s="63"/>
      <c r="AW159" s="63"/>
      <c r="AX159" s="63"/>
      <c r="AY159" s="100"/>
      <c r="AZ159" s="99"/>
      <c r="BA159" s="63"/>
      <c r="BB159" s="63"/>
      <c r="BC159" s="63"/>
      <c r="BD159" s="63"/>
      <c r="BE159" s="63"/>
      <c r="BF159" s="63"/>
      <c r="BG159" s="99"/>
      <c r="BH159" s="63"/>
      <c r="BI159" s="63"/>
      <c r="BJ159" s="63"/>
      <c r="BK159" s="63"/>
      <c r="BL159" s="63"/>
      <c r="BM159" s="99"/>
      <c r="BN159" s="63"/>
      <c r="BO159" s="63"/>
      <c r="BP159" s="63"/>
      <c r="BQ159" s="63"/>
      <c r="BR159" s="63"/>
      <c r="BS159" s="99"/>
      <c r="BT159" s="63"/>
      <c r="BU159" s="63"/>
      <c r="BV159" s="63"/>
      <c r="BW159" s="63"/>
      <c r="BX159" s="63"/>
      <c r="BY159" s="99"/>
      <c r="BZ159" s="99"/>
      <c r="CA159" s="63"/>
      <c r="CB159" s="63"/>
      <c r="CC159" s="63"/>
      <c r="CD159" s="63"/>
      <c r="CE159" s="63"/>
      <c r="CF159" s="63"/>
      <c r="CG159" s="63"/>
      <c r="CH159" s="99"/>
      <c r="CI159" s="63"/>
      <c r="CJ159" s="63"/>
      <c r="CK159" s="63"/>
      <c r="CL159" s="63"/>
      <c r="CM159" s="63"/>
      <c r="CN159" s="63"/>
      <c r="CO159" s="99"/>
      <c r="CP159" s="63"/>
      <c r="CQ159" s="63"/>
      <c r="CR159" s="63"/>
      <c r="CS159" s="63"/>
      <c r="CT159" s="63"/>
      <c r="CU159" s="99"/>
      <c r="CV159" s="63"/>
      <c r="CW159" s="63"/>
      <c r="CX159" s="63"/>
      <c r="CY159" s="63"/>
      <c r="CZ159" s="99"/>
      <c r="DA159" s="63"/>
      <c r="DB159" s="63"/>
      <c r="DC159" s="63"/>
      <c r="DD159" s="99"/>
      <c r="DE159" s="63"/>
      <c r="DF159" s="63"/>
      <c r="DG159" s="63"/>
      <c r="DH159" s="63"/>
      <c r="DI159" s="63"/>
      <c r="DJ159" s="99"/>
      <c r="DK159" s="99"/>
      <c r="DL159" s="63"/>
      <c r="DM159" s="63"/>
      <c r="DN159" s="99"/>
      <c r="DO159" s="63"/>
      <c r="DP159" s="63"/>
      <c r="DQ159" s="63"/>
      <c r="DR159" s="63"/>
      <c r="DS159" s="63"/>
      <c r="DT159" s="63"/>
      <c r="DU159" s="63"/>
      <c r="DV159" s="63"/>
      <c r="DW159" s="63"/>
      <c r="DX159" s="63"/>
      <c r="DY159" s="63"/>
      <c r="DZ159" s="63"/>
      <c r="EA159" s="99"/>
      <c r="EB159" s="63"/>
      <c r="EC159" s="63"/>
      <c r="ED159" s="63"/>
      <c r="EE159" s="63"/>
      <c r="EF159" s="63"/>
      <c r="EG159" s="99"/>
      <c r="EH159" s="63"/>
      <c r="EI159" s="63"/>
    </row>
    <row r="160" spans="1:139" ht="15" customHeight="1" x14ac:dyDescent="0.25">
      <c r="B160" s="4" t="s">
        <v>199</v>
      </c>
      <c r="C160" s="4"/>
      <c r="D160" s="4"/>
      <c r="E160" s="4"/>
      <c r="F160" s="4"/>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row>
    <row r="161" spans="2:139" ht="15.75" customHeight="1" x14ac:dyDescent="0.25">
      <c r="B161" s="63" t="s">
        <v>200</v>
      </c>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c r="DI161" s="63"/>
      <c r="DJ161" s="63"/>
      <c r="DK161" s="63"/>
      <c r="DL161" s="63"/>
      <c r="DM161" s="63"/>
      <c r="DN161" s="63"/>
      <c r="DO161" s="63"/>
      <c r="DP161" s="63"/>
      <c r="DQ161" s="63"/>
      <c r="DR161" s="63"/>
      <c r="DS161" s="63"/>
      <c r="DT161" s="63"/>
      <c r="DU161" s="63"/>
      <c r="DV161" s="63"/>
      <c r="DW161" s="63"/>
      <c r="DX161" s="63"/>
      <c r="DY161" s="63"/>
      <c r="DZ161" s="63"/>
      <c r="EA161" s="63"/>
      <c r="EB161" s="63"/>
      <c r="EC161" s="63"/>
      <c r="ED161" s="63"/>
      <c r="EE161" s="63"/>
      <c r="EF161" s="63"/>
      <c r="EG161" s="63"/>
      <c r="EH161" s="63"/>
      <c r="EI161" s="63"/>
    </row>
    <row r="162" spans="2:139" ht="15.75" customHeight="1" x14ac:dyDescent="0.25">
      <c r="B162" s="127" t="s">
        <v>201</v>
      </c>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127"/>
      <c r="BC162" s="127"/>
      <c r="BD162" s="127"/>
      <c r="BE162" s="127"/>
      <c r="BF162" s="127"/>
      <c r="BG162" s="127"/>
      <c r="BH162" s="127"/>
      <c r="BI162" s="127"/>
      <c r="BJ162" s="127"/>
      <c r="BK162" s="127"/>
      <c r="BL162" s="127"/>
      <c r="BM162" s="127"/>
      <c r="BN162" s="127"/>
      <c r="BO162" s="127"/>
      <c r="BP162" s="127"/>
      <c r="BQ162" s="127"/>
      <c r="BR162" s="127"/>
      <c r="BS162" s="127"/>
      <c r="BT162" s="127"/>
      <c r="BU162" s="127"/>
      <c r="BV162" s="127"/>
      <c r="BW162" s="127"/>
      <c r="BX162" s="127"/>
      <c r="BY162" s="127"/>
      <c r="BZ162" s="127"/>
      <c r="CA162" s="127"/>
      <c r="CB162" s="127"/>
      <c r="CC162" s="127"/>
      <c r="CD162" s="127"/>
      <c r="CE162" s="127"/>
      <c r="CF162" s="127"/>
      <c r="CG162" s="127"/>
      <c r="CH162" s="127"/>
      <c r="CI162" s="127"/>
      <c r="CJ162" s="127"/>
      <c r="CK162" s="127"/>
      <c r="CL162" s="127"/>
      <c r="CM162" s="127"/>
      <c r="CN162" s="127"/>
      <c r="CO162" s="127"/>
      <c r="CP162" s="127"/>
      <c r="CQ162" s="127"/>
      <c r="CR162" s="127"/>
      <c r="CS162" s="127"/>
      <c r="CT162" s="127"/>
      <c r="CU162" s="127"/>
      <c r="CV162" s="127"/>
      <c r="CW162" s="127"/>
      <c r="CX162" s="127"/>
      <c r="CY162" s="127"/>
      <c r="CZ162" s="127"/>
      <c r="DA162" s="127"/>
      <c r="DB162" s="127"/>
      <c r="DC162" s="127"/>
      <c r="DD162" s="127"/>
      <c r="DE162" s="127"/>
      <c r="DF162" s="127"/>
      <c r="DG162" s="127"/>
      <c r="DH162" s="127"/>
      <c r="DI162" s="127"/>
      <c r="DJ162" s="127"/>
      <c r="DK162" s="127"/>
      <c r="DL162" s="127"/>
      <c r="DM162" s="127"/>
      <c r="DN162" s="127"/>
      <c r="DO162" s="127"/>
      <c r="DP162" s="127"/>
      <c r="DQ162" s="127"/>
      <c r="DR162" s="127"/>
      <c r="DS162" s="127"/>
      <c r="DT162" s="127"/>
      <c r="DU162" s="127"/>
      <c r="DV162" s="127"/>
      <c r="DW162" s="127"/>
      <c r="DX162" s="127"/>
      <c r="DY162" s="127"/>
      <c r="DZ162" s="127"/>
      <c r="EA162" s="127"/>
      <c r="EB162" s="127"/>
      <c r="EC162" s="127"/>
      <c r="ED162" s="127"/>
      <c r="EE162" s="127"/>
      <c r="EF162" s="127"/>
      <c r="EG162" s="127"/>
      <c r="EH162" s="127"/>
      <c r="EI162" s="127"/>
    </row>
    <row r="163" spans="2:139" ht="16.5" customHeight="1" x14ac:dyDescent="0.25">
      <c r="B163" s="127" t="s">
        <v>225</v>
      </c>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127"/>
      <c r="BC163" s="127"/>
      <c r="BD163" s="127"/>
      <c r="BE163" s="127"/>
      <c r="BF163" s="127"/>
      <c r="BG163" s="127"/>
      <c r="BH163" s="127"/>
      <c r="BI163" s="127"/>
      <c r="BJ163" s="127"/>
      <c r="BK163" s="127"/>
      <c r="BL163" s="127"/>
      <c r="BM163" s="127"/>
      <c r="BN163" s="127"/>
      <c r="BO163" s="127"/>
      <c r="BP163" s="127"/>
      <c r="BQ163" s="127"/>
      <c r="BR163" s="127"/>
      <c r="BS163" s="127"/>
      <c r="BT163" s="127"/>
      <c r="BU163" s="127"/>
      <c r="BV163" s="127"/>
      <c r="BW163" s="127"/>
      <c r="BX163" s="127"/>
      <c r="BY163" s="127"/>
      <c r="BZ163" s="127"/>
      <c r="CA163" s="127"/>
      <c r="CB163" s="127"/>
      <c r="CC163" s="127"/>
      <c r="CD163" s="127"/>
      <c r="CE163" s="127"/>
      <c r="CF163" s="127"/>
      <c r="CG163" s="127"/>
      <c r="CH163" s="127"/>
      <c r="CI163" s="127"/>
      <c r="CJ163" s="127"/>
      <c r="CK163" s="127"/>
      <c r="CL163" s="127"/>
      <c r="CM163" s="127"/>
      <c r="CN163" s="127"/>
      <c r="CO163" s="127"/>
      <c r="CP163" s="127"/>
      <c r="CQ163" s="127"/>
      <c r="CR163" s="127"/>
      <c r="CS163" s="127"/>
      <c r="CT163" s="127"/>
      <c r="CU163" s="127"/>
      <c r="CV163" s="127"/>
      <c r="CW163" s="127"/>
      <c r="CX163" s="127"/>
      <c r="CY163" s="127"/>
      <c r="CZ163" s="127"/>
      <c r="DA163" s="127"/>
      <c r="DB163" s="127"/>
      <c r="DC163" s="127"/>
      <c r="DD163" s="127"/>
      <c r="DE163" s="127"/>
      <c r="DF163" s="127"/>
      <c r="DG163" s="127"/>
      <c r="DH163" s="127"/>
      <c r="DI163" s="127"/>
      <c r="DJ163" s="127"/>
      <c r="DK163" s="127"/>
      <c r="DL163" s="127"/>
      <c r="DM163" s="127"/>
      <c r="DN163" s="127"/>
      <c r="DO163" s="127"/>
      <c r="DP163" s="127"/>
      <c r="DQ163" s="127"/>
      <c r="DR163" s="127"/>
      <c r="DS163" s="127"/>
      <c r="DT163" s="127"/>
      <c r="DU163" s="127"/>
      <c r="DV163" s="127"/>
      <c r="DW163" s="127"/>
      <c r="DX163" s="127"/>
      <c r="DY163" s="127"/>
      <c r="DZ163" s="127"/>
      <c r="EA163" s="127"/>
      <c r="EB163" s="127"/>
      <c r="EC163" s="127"/>
      <c r="ED163" s="127"/>
      <c r="EE163" s="127"/>
      <c r="EF163" s="127"/>
      <c r="EG163" s="127"/>
      <c r="EH163" s="127"/>
      <c r="EI163" s="127"/>
    </row>
    <row r="164" spans="2:139" ht="16.5" customHeight="1" x14ac:dyDescent="0.25">
      <c r="B164" s="127" t="s">
        <v>226</v>
      </c>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c r="AN164" s="127"/>
      <c r="AO164" s="127"/>
      <c r="AP164" s="127"/>
      <c r="AQ164" s="127"/>
      <c r="AR164" s="127"/>
      <c r="AS164" s="127"/>
      <c r="AT164" s="127"/>
      <c r="AU164" s="127"/>
      <c r="AV164" s="127"/>
      <c r="AW164" s="127"/>
      <c r="AX164" s="127"/>
      <c r="AY164" s="127"/>
      <c r="AZ164" s="127"/>
      <c r="BA164" s="127"/>
      <c r="BB164" s="127"/>
      <c r="BC164" s="127"/>
      <c r="BD164" s="127"/>
      <c r="BE164" s="127"/>
      <c r="BF164" s="127"/>
      <c r="BG164" s="127"/>
      <c r="BH164" s="127"/>
      <c r="BI164" s="127"/>
      <c r="BJ164" s="127"/>
      <c r="BK164" s="127"/>
      <c r="BL164" s="127"/>
      <c r="BM164" s="127"/>
      <c r="BN164" s="127"/>
      <c r="BO164" s="127"/>
      <c r="BP164" s="127"/>
      <c r="BQ164" s="127"/>
      <c r="BR164" s="127"/>
      <c r="BS164" s="127"/>
      <c r="BT164" s="127"/>
      <c r="BU164" s="127"/>
      <c r="BV164" s="127"/>
      <c r="BW164" s="127"/>
      <c r="BX164" s="127"/>
      <c r="BY164" s="127"/>
      <c r="BZ164" s="127"/>
      <c r="CA164" s="127"/>
      <c r="CB164" s="127"/>
      <c r="CC164" s="127"/>
      <c r="CD164" s="127"/>
      <c r="CE164" s="127"/>
      <c r="CF164" s="127"/>
      <c r="CG164" s="127"/>
      <c r="CH164" s="127"/>
      <c r="CI164" s="127"/>
      <c r="CJ164" s="127"/>
      <c r="CK164" s="127"/>
      <c r="CL164" s="127"/>
      <c r="CM164" s="127"/>
      <c r="CN164" s="127"/>
      <c r="CO164" s="127"/>
      <c r="CP164" s="127"/>
      <c r="CQ164" s="127"/>
      <c r="CR164" s="127"/>
      <c r="CS164" s="127"/>
      <c r="CT164" s="127"/>
      <c r="CU164" s="127"/>
      <c r="CV164" s="127"/>
      <c r="CW164" s="127"/>
      <c r="CX164" s="127"/>
      <c r="CY164" s="127"/>
      <c r="CZ164" s="127"/>
      <c r="DA164" s="127"/>
      <c r="DB164" s="127"/>
      <c r="DC164" s="127"/>
      <c r="DD164" s="127"/>
      <c r="DE164" s="127"/>
      <c r="DF164" s="127"/>
      <c r="DG164" s="127"/>
      <c r="DH164" s="127"/>
      <c r="DI164" s="127"/>
      <c r="DJ164" s="127"/>
      <c r="DK164" s="127"/>
      <c r="DL164" s="127"/>
      <c r="DM164" s="127"/>
      <c r="DN164" s="127"/>
      <c r="DO164" s="127"/>
      <c r="DP164" s="127"/>
      <c r="DQ164" s="127"/>
      <c r="DR164" s="127"/>
      <c r="DS164" s="127"/>
      <c r="DT164" s="127"/>
      <c r="DU164" s="127"/>
      <c r="DV164" s="127"/>
      <c r="DW164" s="127"/>
      <c r="DX164" s="127"/>
      <c r="DY164" s="127"/>
      <c r="DZ164" s="127"/>
      <c r="EA164" s="127"/>
      <c r="EB164" s="127"/>
      <c r="EC164" s="127"/>
      <c r="ED164" s="127"/>
      <c r="EE164" s="127"/>
      <c r="EF164" s="127"/>
      <c r="EG164" s="127"/>
      <c r="EH164" s="127"/>
      <c r="EI164" s="127"/>
    </row>
    <row r="165" spans="2:139" ht="15.75" customHeight="1" x14ac:dyDescent="0.25">
      <c r="B165" s="127" t="s">
        <v>271</v>
      </c>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127"/>
      <c r="BC165" s="127"/>
      <c r="BD165" s="127"/>
      <c r="BE165" s="127"/>
      <c r="BF165" s="127"/>
      <c r="BG165" s="127"/>
      <c r="BH165" s="127"/>
      <c r="BI165" s="127"/>
      <c r="BJ165" s="127"/>
      <c r="BK165" s="127"/>
      <c r="BL165" s="127"/>
      <c r="BM165" s="127"/>
      <c r="BN165" s="127"/>
      <c r="BO165" s="127"/>
      <c r="BP165" s="127"/>
      <c r="BQ165" s="127"/>
      <c r="BR165" s="127"/>
      <c r="BS165" s="127"/>
      <c r="BT165" s="127"/>
      <c r="BU165" s="127"/>
      <c r="BV165" s="127"/>
      <c r="BW165" s="127"/>
      <c r="BX165" s="127"/>
      <c r="BY165" s="127"/>
      <c r="BZ165" s="127"/>
      <c r="CA165" s="127"/>
      <c r="CB165" s="127"/>
      <c r="CC165" s="127"/>
      <c r="CD165" s="127"/>
      <c r="CE165" s="127"/>
      <c r="CF165" s="127"/>
      <c r="CG165" s="127"/>
      <c r="CH165" s="127"/>
      <c r="CI165" s="127"/>
      <c r="CJ165" s="127"/>
      <c r="CK165" s="127"/>
      <c r="CL165" s="127"/>
      <c r="CM165" s="127"/>
      <c r="CN165" s="127"/>
      <c r="CO165" s="127"/>
      <c r="CP165" s="127"/>
      <c r="CQ165" s="127"/>
      <c r="CR165" s="127"/>
      <c r="CS165" s="127"/>
      <c r="CT165" s="127"/>
      <c r="CU165" s="127"/>
      <c r="CV165" s="127"/>
      <c r="CW165" s="127"/>
      <c r="CX165" s="127"/>
      <c r="CY165" s="127"/>
      <c r="CZ165" s="127"/>
      <c r="DA165" s="127"/>
      <c r="DB165" s="127"/>
      <c r="DC165" s="127"/>
      <c r="DD165" s="127"/>
      <c r="DE165" s="127"/>
      <c r="DF165" s="127"/>
      <c r="DG165" s="127"/>
      <c r="DH165" s="127"/>
      <c r="DI165" s="127"/>
      <c r="DJ165" s="127"/>
      <c r="DK165" s="127"/>
      <c r="DL165" s="127"/>
      <c r="DM165" s="127"/>
      <c r="DN165" s="127"/>
      <c r="DO165" s="127"/>
      <c r="DP165" s="127"/>
      <c r="DQ165" s="127"/>
      <c r="DR165" s="127"/>
      <c r="DS165" s="127"/>
      <c r="DT165" s="127"/>
      <c r="DU165" s="127"/>
      <c r="DV165" s="127"/>
      <c r="DW165" s="127"/>
      <c r="DX165" s="127"/>
      <c r="DY165" s="127"/>
      <c r="DZ165" s="127"/>
      <c r="EA165" s="127"/>
      <c r="EB165" s="127"/>
      <c r="EC165" s="127"/>
      <c r="ED165" s="127"/>
      <c r="EE165" s="127"/>
      <c r="EF165" s="127"/>
      <c r="EG165" s="127"/>
      <c r="EH165" s="127"/>
      <c r="EI165" s="63"/>
    </row>
    <row r="166" spans="2:139" ht="15.75" customHeight="1" x14ac:dyDescent="0.25">
      <c r="B166" s="127" t="s">
        <v>227</v>
      </c>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127"/>
      <c r="BC166" s="127"/>
      <c r="BD166" s="127"/>
      <c r="BE166" s="127"/>
      <c r="BF166" s="127"/>
      <c r="BG166" s="127"/>
      <c r="BH166" s="127"/>
      <c r="BI166" s="127"/>
      <c r="BJ166" s="127"/>
      <c r="BK166" s="127"/>
      <c r="BL166" s="127"/>
      <c r="BM166" s="127"/>
      <c r="BN166" s="127"/>
      <c r="BO166" s="127"/>
      <c r="BP166" s="127"/>
      <c r="BQ166" s="127"/>
      <c r="BR166" s="127"/>
      <c r="BS166" s="127"/>
      <c r="BT166" s="127"/>
      <c r="BU166" s="127"/>
      <c r="BV166" s="127"/>
      <c r="BW166" s="127"/>
      <c r="BX166" s="127"/>
      <c r="BY166" s="127"/>
      <c r="BZ166" s="127"/>
      <c r="CA166" s="127"/>
      <c r="CB166" s="127"/>
      <c r="CC166" s="127"/>
      <c r="CD166" s="127"/>
      <c r="CE166" s="127"/>
      <c r="CF166" s="127"/>
      <c r="CG166" s="127"/>
      <c r="CH166" s="127"/>
      <c r="CI166" s="127"/>
      <c r="CJ166" s="127"/>
      <c r="CK166" s="127"/>
      <c r="CL166" s="127"/>
      <c r="CM166" s="127"/>
      <c r="CN166" s="127"/>
      <c r="CO166" s="127"/>
      <c r="CP166" s="127"/>
      <c r="CQ166" s="127"/>
      <c r="CR166" s="127"/>
      <c r="CS166" s="127"/>
      <c r="CT166" s="127"/>
      <c r="CU166" s="127"/>
      <c r="CV166" s="127"/>
      <c r="CW166" s="127"/>
      <c r="CX166" s="127"/>
      <c r="CY166" s="127"/>
      <c r="CZ166" s="127"/>
      <c r="DA166" s="127"/>
      <c r="DB166" s="127"/>
      <c r="DC166" s="127"/>
      <c r="DD166" s="127"/>
      <c r="DE166" s="127"/>
      <c r="DF166" s="127"/>
      <c r="DG166" s="127"/>
      <c r="DH166" s="127"/>
      <c r="DI166" s="127"/>
      <c r="DJ166" s="127"/>
      <c r="DK166" s="127"/>
      <c r="DL166" s="127"/>
      <c r="DM166" s="127"/>
      <c r="DN166" s="127"/>
      <c r="DO166" s="127"/>
      <c r="DP166" s="127"/>
      <c r="DQ166" s="127"/>
      <c r="DR166" s="127"/>
      <c r="DS166" s="127"/>
      <c r="DT166" s="127"/>
      <c r="DU166" s="127"/>
      <c r="DV166" s="127"/>
      <c r="DW166" s="127"/>
      <c r="DX166" s="127"/>
      <c r="DY166" s="127"/>
      <c r="DZ166" s="127"/>
      <c r="EA166" s="127"/>
      <c r="EB166" s="127"/>
      <c r="EC166" s="127"/>
      <c r="ED166" s="127"/>
      <c r="EE166" s="127"/>
      <c r="EF166" s="127"/>
      <c r="EG166" s="127"/>
      <c r="EH166" s="127"/>
      <c r="EI166" s="127"/>
    </row>
    <row r="167" spans="2:139" ht="15.75" customHeight="1" x14ac:dyDescent="0.25">
      <c r="B167" s="127" t="s">
        <v>228</v>
      </c>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127"/>
      <c r="BC167" s="127"/>
      <c r="BD167" s="127"/>
      <c r="BE167" s="127"/>
      <c r="BF167" s="127"/>
      <c r="BG167" s="127"/>
      <c r="BH167" s="127"/>
      <c r="BI167" s="127"/>
      <c r="BJ167" s="127"/>
      <c r="BK167" s="127"/>
      <c r="BL167" s="127"/>
      <c r="BM167" s="127"/>
      <c r="BN167" s="127"/>
      <c r="BO167" s="127"/>
      <c r="BP167" s="127"/>
      <c r="BQ167" s="127"/>
      <c r="BR167" s="127"/>
      <c r="BS167" s="127"/>
      <c r="BT167" s="127"/>
      <c r="BU167" s="127"/>
      <c r="BV167" s="127"/>
      <c r="BW167" s="127"/>
      <c r="BX167" s="127"/>
      <c r="BY167" s="127"/>
      <c r="BZ167" s="127"/>
      <c r="CA167" s="127"/>
      <c r="CB167" s="127"/>
      <c r="CC167" s="127"/>
      <c r="CD167" s="127"/>
      <c r="CE167" s="127"/>
      <c r="CF167" s="127"/>
      <c r="CG167" s="127"/>
      <c r="CH167" s="127"/>
      <c r="CI167" s="127"/>
      <c r="CJ167" s="127"/>
      <c r="CK167" s="127"/>
      <c r="CL167" s="127"/>
      <c r="CM167" s="127"/>
      <c r="CN167" s="127"/>
      <c r="CO167" s="127"/>
      <c r="CP167" s="127"/>
      <c r="CQ167" s="127"/>
      <c r="CR167" s="127"/>
      <c r="CS167" s="127"/>
      <c r="CT167" s="127"/>
      <c r="CU167" s="127"/>
      <c r="CV167" s="127"/>
      <c r="CW167" s="127"/>
      <c r="CX167" s="127"/>
      <c r="CY167" s="127"/>
      <c r="CZ167" s="127"/>
      <c r="DA167" s="127"/>
      <c r="DB167" s="127"/>
      <c r="DC167" s="127"/>
      <c r="DD167" s="127"/>
      <c r="DE167" s="127"/>
      <c r="DF167" s="127"/>
      <c r="DG167" s="127"/>
      <c r="DH167" s="127"/>
      <c r="DI167" s="127"/>
      <c r="DJ167" s="127"/>
      <c r="DK167" s="127"/>
      <c r="DL167" s="127"/>
      <c r="DM167" s="127"/>
      <c r="DN167" s="127"/>
      <c r="DO167" s="127"/>
      <c r="DP167" s="127"/>
      <c r="DQ167" s="127"/>
      <c r="DR167" s="127"/>
      <c r="DS167" s="127"/>
      <c r="DT167" s="127"/>
      <c r="DU167" s="127"/>
      <c r="DV167" s="127"/>
      <c r="DW167" s="127"/>
      <c r="DX167" s="127"/>
      <c r="DY167" s="127"/>
      <c r="DZ167" s="127"/>
      <c r="EA167" s="127"/>
      <c r="EB167" s="127"/>
      <c r="EC167" s="127"/>
      <c r="ED167" s="127"/>
      <c r="EE167" s="127"/>
      <c r="EF167" s="127"/>
      <c r="EG167" s="127"/>
      <c r="EH167" s="127"/>
      <c r="EI167" s="63"/>
    </row>
    <row r="168" spans="2:139" ht="15.75" customHeight="1" x14ac:dyDescent="0.25">
      <c r="B168" s="127" t="s">
        <v>229</v>
      </c>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127"/>
      <c r="BC168" s="127"/>
      <c r="BD168" s="127"/>
      <c r="BE168" s="127"/>
      <c r="BF168" s="127"/>
      <c r="BG168" s="127"/>
      <c r="BH168" s="127"/>
      <c r="BI168" s="127"/>
      <c r="BJ168" s="127"/>
      <c r="BK168" s="127"/>
      <c r="BL168" s="127"/>
      <c r="BM168" s="127"/>
      <c r="BN168" s="127"/>
      <c r="BO168" s="127"/>
      <c r="BP168" s="127"/>
      <c r="BQ168" s="127"/>
      <c r="BR168" s="127"/>
      <c r="BS168" s="127"/>
      <c r="BT168" s="127"/>
      <c r="BU168" s="127"/>
      <c r="BV168" s="127"/>
      <c r="BW168" s="127"/>
      <c r="BX168" s="127"/>
      <c r="BY168" s="127"/>
      <c r="BZ168" s="127"/>
      <c r="CA168" s="127"/>
      <c r="CB168" s="127"/>
      <c r="CC168" s="127"/>
      <c r="CD168" s="127"/>
      <c r="CE168" s="127"/>
      <c r="CF168" s="127"/>
      <c r="CG168" s="127"/>
      <c r="CH168" s="127"/>
      <c r="CI168" s="127"/>
      <c r="CJ168" s="127"/>
      <c r="CK168" s="127"/>
      <c r="CL168" s="127"/>
      <c r="CM168" s="127"/>
      <c r="CN168" s="127"/>
      <c r="CO168" s="127"/>
      <c r="CP168" s="127"/>
      <c r="CQ168" s="127"/>
      <c r="CR168" s="127"/>
      <c r="CS168" s="127"/>
      <c r="CT168" s="127"/>
      <c r="CU168" s="127"/>
      <c r="CV168" s="127"/>
      <c r="CW168" s="127"/>
      <c r="CX168" s="127"/>
      <c r="CY168" s="127"/>
      <c r="CZ168" s="127"/>
      <c r="DA168" s="127"/>
      <c r="DB168" s="127"/>
      <c r="DC168" s="127"/>
      <c r="DD168" s="127"/>
      <c r="DE168" s="127"/>
      <c r="DF168" s="127"/>
      <c r="DG168" s="127"/>
      <c r="DH168" s="127"/>
      <c r="DI168" s="127"/>
      <c r="DJ168" s="127"/>
      <c r="DK168" s="127"/>
      <c r="DL168" s="127"/>
      <c r="DM168" s="127"/>
      <c r="DN168" s="127"/>
      <c r="DO168" s="127"/>
      <c r="DP168" s="127"/>
      <c r="DQ168" s="127"/>
      <c r="DR168" s="127"/>
      <c r="DS168" s="127"/>
      <c r="DT168" s="127"/>
      <c r="DU168" s="127"/>
      <c r="DV168" s="127"/>
      <c r="DW168" s="127"/>
      <c r="DX168" s="127"/>
      <c r="DY168" s="127"/>
      <c r="DZ168" s="127"/>
      <c r="EA168" s="127"/>
      <c r="EB168" s="127"/>
      <c r="EC168" s="127"/>
      <c r="ED168" s="127"/>
      <c r="EE168" s="127"/>
      <c r="EF168" s="127"/>
      <c r="EG168" s="127"/>
      <c r="EH168" s="127"/>
      <c r="EI168" s="127"/>
    </row>
    <row r="169" spans="2:139" ht="15.75" customHeight="1" x14ac:dyDescent="0.25">
      <c r="B169" s="131" t="s">
        <v>230</v>
      </c>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131"/>
      <c r="BC169" s="131"/>
      <c r="BD169" s="131"/>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c r="CG169" s="131"/>
      <c r="CH169" s="131"/>
      <c r="CI169" s="131"/>
      <c r="CJ169" s="131"/>
      <c r="CK169" s="131"/>
      <c r="CL169" s="131"/>
      <c r="CM169" s="131"/>
      <c r="CN169" s="131"/>
      <c r="CO169" s="131"/>
      <c r="CP169" s="131"/>
      <c r="CQ169" s="131"/>
      <c r="CR169" s="131"/>
      <c r="CS169" s="131"/>
      <c r="CT169" s="131"/>
      <c r="CU169" s="131"/>
      <c r="CV169" s="131"/>
      <c r="CW169" s="131"/>
      <c r="CX169" s="131"/>
      <c r="CY169" s="131"/>
      <c r="CZ169" s="131"/>
      <c r="DA169" s="131"/>
      <c r="DB169" s="131"/>
      <c r="DC169" s="131"/>
      <c r="DD169" s="131"/>
      <c r="DE169" s="131"/>
      <c r="DF169" s="131"/>
      <c r="DG169" s="131"/>
      <c r="DH169" s="131"/>
      <c r="DI169" s="131"/>
      <c r="DJ169" s="131"/>
      <c r="DK169" s="131"/>
      <c r="DL169" s="131"/>
      <c r="DM169" s="131"/>
      <c r="DN169" s="131"/>
      <c r="DO169" s="131"/>
      <c r="DP169" s="131"/>
      <c r="DQ169" s="131"/>
      <c r="DR169" s="131"/>
      <c r="DS169" s="131"/>
      <c r="DT169" s="131"/>
      <c r="DU169" s="131"/>
      <c r="DV169" s="131"/>
      <c r="DW169" s="131"/>
      <c r="DX169" s="131"/>
      <c r="DY169" s="131"/>
      <c r="DZ169" s="131"/>
      <c r="EA169" s="131"/>
      <c r="EB169" s="131"/>
      <c r="EC169" s="131"/>
      <c r="ED169" s="131"/>
      <c r="EE169" s="131"/>
      <c r="EF169" s="131"/>
      <c r="EG169" s="131"/>
      <c r="EH169" s="131"/>
      <c r="EI169" s="107"/>
    </row>
    <row r="170" spans="2:139" ht="17.25" customHeight="1" x14ac:dyDescent="0.25">
      <c r="B170" s="127" t="s">
        <v>270</v>
      </c>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127"/>
      <c r="BC170" s="127"/>
      <c r="BD170" s="127"/>
      <c r="BE170" s="127"/>
      <c r="BF170" s="127"/>
      <c r="BG170" s="127"/>
      <c r="BH170" s="127"/>
      <c r="BI170" s="127"/>
      <c r="BJ170" s="127"/>
      <c r="BK170" s="127"/>
      <c r="BL170" s="127"/>
      <c r="BM170" s="127"/>
      <c r="BN170" s="127"/>
      <c r="BO170" s="127"/>
      <c r="BP170" s="127"/>
      <c r="BQ170" s="127"/>
      <c r="BR170" s="127"/>
      <c r="BS170" s="127"/>
      <c r="BT170" s="127"/>
      <c r="BU170" s="127"/>
      <c r="BV170" s="127"/>
      <c r="BW170" s="127"/>
      <c r="BX170" s="127"/>
      <c r="BY170" s="127"/>
      <c r="BZ170" s="127"/>
      <c r="CA170" s="127"/>
      <c r="CB170" s="127"/>
      <c r="CC170" s="127"/>
      <c r="CD170" s="127"/>
      <c r="CE170" s="127"/>
      <c r="CF170" s="127"/>
      <c r="CG170" s="127"/>
      <c r="CH170" s="127"/>
      <c r="CI170" s="127"/>
      <c r="CJ170" s="127"/>
      <c r="CK170" s="127"/>
      <c r="CL170" s="127"/>
      <c r="CM170" s="127"/>
      <c r="CN170" s="127"/>
      <c r="CO170" s="127"/>
      <c r="CP170" s="127"/>
      <c r="CQ170" s="127"/>
      <c r="CR170" s="127"/>
      <c r="CS170" s="127"/>
      <c r="CT170" s="127"/>
      <c r="CU170" s="127"/>
      <c r="CV170" s="127"/>
      <c r="CW170" s="127"/>
      <c r="CX170" s="127"/>
      <c r="CY170" s="127"/>
      <c r="CZ170" s="127"/>
      <c r="DA170" s="127"/>
      <c r="DB170" s="127"/>
      <c r="DC170" s="127"/>
      <c r="DD170" s="127"/>
      <c r="DE170" s="127"/>
      <c r="DF170" s="127"/>
      <c r="DG170" s="127"/>
      <c r="DH170" s="127"/>
      <c r="DI170" s="127"/>
      <c r="DJ170" s="127"/>
      <c r="DK170" s="127"/>
      <c r="DL170" s="127"/>
      <c r="DM170" s="127"/>
      <c r="DN170" s="127"/>
      <c r="DO170" s="127"/>
      <c r="DP170" s="127"/>
      <c r="DQ170" s="127"/>
      <c r="DR170" s="127"/>
      <c r="DS170" s="127"/>
      <c r="DT170" s="127"/>
      <c r="DU170" s="127"/>
      <c r="DV170" s="127"/>
      <c r="DW170" s="127"/>
      <c r="DX170" s="127"/>
      <c r="DY170" s="127"/>
      <c r="DZ170" s="127"/>
      <c r="EA170" s="127"/>
      <c r="EB170" s="127"/>
      <c r="EC170" s="127"/>
      <c r="ED170" s="127"/>
      <c r="EE170" s="127"/>
      <c r="EF170" s="127"/>
      <c r="EG170" s="127"/>
      <c r="EH170" s="127"/>
      <c r="EI170" s="127"/>
    </row>
    <row r="171" spans="2:139" ht="15" customHeight="1" x14ac:dyDescent="0.25">
      <c r="B171" s="127" t="s">
        <v>233</v>
      </c>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127"/>
      <c r="BC171" s="127"/>
      <c r="BD171" s="127"/>
      <c r="BE171" s="127"/>
      <c r="BF171" s="127"/>
      <c r="BG171" s="127"/>
      <c r="BH171" s="127"/>
      <c r="BI171" s="127"/>
      <c r="BJ171" s="127"/>
      <c r="BK171" s="127"/>
      <c r="BL171" s="127"/>
      <c r="BM171" s="127"/>
      <c r="BN171" s="127"/>
      <c r="BO171" s="127"/>
      <c r="BP171" s="127"/>
      <c r="BQ171" s="127"/>
      <c r="BR171" s="127"/>
      <c r="BS171" s="127"/>
      <c r="BT171" s="127"/>
      <c r="BU171" s="127"/>
      <c r="BV171" s="127"/>
      <c r="BW171" s="127"/>
      <c r="BX171" s="127"/>
      <c r="BY171" s="127"/>
      <c r="BZ171" s="127"/>
      <c r="CA171" s="127"/>
      <c r="CB171" s="127"/>
      <c r="CC171" s="127"/>
      <c r="CD171" s="127"/>
      <c r="CE171" s="127"/>
      <c r="CF171" s="127"/>
      <c r="CG171" s="127"/>
      <c r="CH171" s="127"/>
      <c r="CI171" s="127"/>
      <c r="CJ171" s="127"/>
      <c r="CK171" s="127"/>
      <c r="CL171" s="127"/>
      <c r="CM171" s="127"/>
      <c r="CN171" s="127"/>
      <c r="CO171" s="127"/>
      <c r="CP171" s="127"/>
      <c r="CQ171" s="127"/>
      <c r="CR171" s="127"/>
      <c r="CS171" s="127"/>
      <c r="CT171" s="127"/>
      <c r="CU171" s="127"/>
      <c r="CV171" s="127"/>
      <c r="CW171" s="127"/>
      <c r="CX171" s="127"/>
      <c r="CY171" s="127"/>
      <c r="CZ171" s="127"/>
      <c r="DA171" s="127"/>
      <c r="DB171" s="127"/>
      <c r="DC171" s="127"/>
      <c r="DD171" s="127"/>
      <c r="DE171" s="127"/>
      <c r="DF171" s="127"/>
      <c r="DG171" s="127"/>
      <c r="DH171" s="127"/>
      <c r="DI171" s="127"/>
      <c r="DJ171" s="127"/>
      <c r="DK171" s="127"/>
      <c r="DL171" s="127"/>
      <c r="DM171" s="127"/>
      <c r="DN171" s="127"/>
      <c r="DO171" s="127"/>
      <c r="DP171" s="127"/>
      <c r="DQ171" s="127"/>
      <c r="DR171" s="127"/>
      <c r="DS171" s="127"/>
      <c r="DT171" s="127"/>
      <c r="DU171" s="127"/>
      <c r="DV171" s="127"/>
      <c r="DW171" s="127"/>
      <c r="DX171" s="127"/>
      <c r="DY171" s="127"/>
      <c r="DZ171" s="127"/>
      <c r="EA171" s="127"/>
      <c r="EB171" s="127"/>
      <c r="EC171" s="127"/>
      <c r="ED171" s="127"/>
      <c r="EE171" s="127"/>
      <c r="EF171" s="127"/>
      <c r="EG171" s="127"/>
      <c r="EH171" s="127"/>
      <c r="EI171" s="127"/>
    </row>
    <row r="172" spans="2:139" ht="15.75" customHeight="1" x14ac:dyDescent="0.25">
      <c r="B172" s="127" t="s">
        <v>234</v>
      </c>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127"/>
      <c r="BC172" s="127"/>
      <c r="BD172" s="127"/>
      <c r="BE172" s="127"/>
      <c r="BF172" s="127"/>
      <c r="BG172" s="127"/>
      <c r="BH172" s="127"/>
      <c r="BI172" s="127"/>
      <c r="BJ172" s="127"/>
      <c r="BK172" s="127"/>
      <c r="BL172" s="127"/>
      <c r="BM172" s="127"/>
      <c r="BN172" s="127"/>
      <c r="BO172" s="127"/>
      <c r="BP172" s="127"/>
      <c r="BQ172" s="127"/>
      <c r="BR172" s="127"/>
      <c r="BS172" s="127"/>
      <c r="BT172" s="127"/>
      <c r="BU172" s="127"/>
      <c r="BV172" s="127"/>
      <c r="BW172" s="127"/>
      <c r="BX172" s="127"/>
      <c r="BY172" s="127"/>
      <c r="BZ172" s="127"/>
      <c r="CA172" s="127"/>
      <c r="CB172" s="127"/>
      <c r="CC172" s="127"/>
      <c r="CD172" s="127"/>
      <c r="CE172" s="127"/>
      <c r="CF172" s="127"/>
      <c r="CG172" s="127"/>
      <c r="CH172" s="127"/>
      <c r="CI172" s="127"/>
      <c r="CJ172" s="127"/>
      <c r="CK172" s="127"/>
      <c r="CL172" s="127"/>
      <c r="CM172" s="127"/>
      <c r="CN172" s="127"/>
      <c r="CO172" s="127"/>
      <c r="CP172" s="127"/>
      <c r="CQ172" s="127"/>
      <c r="CR172" s="127"/>
      <c r="CS172" s="127"/>
      <c r="CT172" s="127"/>
      <c r="CU172" s="127"/>
      <c r="CV172" s="127"/>
      <c r="CW172" s="127"/>
      <c r="CX172" s="127"/>
      <c r="CY172" s="127"/>
      <c r="CZ172" s="127"/>
      <c r="DA172" s="127"/>
      <c r="DB172" s="127"/>
      <c r="DC172" s="127"/>
      <c r="DD172" s="127"/>
      <c r="DE172" s="127"/>
      <c r="DF172" s="127"/>
      <c r="DG172" s="127"/>
      <c r="DH172" s="127"/>
      <c r="DI172" s="127"/>
      <c r="DJ172" s="127"/>
      <c r="DK172" s="127"/>
      <c r="DL172" s="127"/>
      <c r="DM172" s="127"/>
      <c r="DN172" s="127"/>
      <c r="DO172" s="127"/>
      <c r="DP172" s="127"/>
      <c r="DQ172" s="127"/>
      <c r="DR172" s="127"/>
      <c r="DS172" s="127"/>
      <c r="DT172" s="127"/>
      <c r="DU172" s="127"/>
      <c r="DV172" s="127"/>
      <c r="DW172" s="127"/>
      <c r="DX172" s="127"/>
      <c r="DY172" s="127"/>
      <c r="DZ172" s="127"/>
      <c r="EA172" s="127"/>
      <c r="EB172" s="127"/>
      <c r="EC172" s="127"/>
      <c r="ED172" s="127"/>
      <c r="EE172" s="127"/>
      <c r="EF172" s="127"/>
      <c r="EG172" s="127"/>
      <c r="EH172" s="127"/>
      <c r="EI172" s="127"/>
    </row>
    <row r="173" spans="2:139" ht="15.75" customHeight="1" x14ac:dyDescent="0.25">
      <c r="B173" s="127" t="s">
        <v>235</v>
      </c>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c r="BE173" s="127"/>
      <c r="BF173" s="127"/>
      <c r="BG173" s="127"/>
      <c r="BH173" s="127"/>
      <c r="BI173" s="127"/>
      <c r="BJ173" s="127"/>
      <c r="BK173" s="127"/>
      <c r="BL173" s="127"/>
      <c r="BM173" s="127"/>
      <c r="BN173" s="127"/>
      <c r="BO173" s="127"/>
      <c r="BP173" s="127"/>
      <c r="BQ173" s="127"/>
      <c r="BR173" s="127"/>
      <c r="BS173" s="127"/>
      <c r="BT173" s="127"/>
      <c r="BU173" s="127"/>
      <c r="BV173" s="127"/>
      <c r="BW173" s="127"/>
      <c r="BX173" s="127"/>
      <c r="BY173" s="127"/>
      <c r="BZ173" s="127"/>
      <c r="CA173" s="127"/>
      <c r="CB173" s="127"/>
      <c r="CC173" s="127"/>
      <c r="CD173" s="127"/>
      <c r="CE173" s="127"/>
      <c r="CF173" s="127"/>
      <c r="CG173" s="127"/>
      <c r="CH173" s="127"/>
      <c r="CI173" s="127"/>
      <c r="CJ173" s="127"/>
      <c r="CK173" s="127"/>
      <c r="CL173" s="127"/>
      <c r="CM173" s="127"/>
      <c r="CN173" s="127"/>
      <c r="CO173" s="127"/>
      <c r="CP173" s="127"/>
      <c r="CQ173" s="127"/>
      <c r="CR173" s="127"/>
      <c r="CS173" s="127"/>
      <c r="CT173" s="127"/>
      <c r="CU173" s="127"/>
      <c r="CV173" s="127"/>
      <c r="CW173" s="127"/>
      <c r="CX173" s="127"/>
      <c r="CY173" s="127"/>
      <c r="CZ173" s="127"/>
      <c r="DA173" s="127"/>
      <c r="DB173" s="127"/>
      <c r="DC173" s="127"/>
      <c r="DD173" s="127"/>
      <c r="DE173" s="127"/>
      <c r="DF173" s="127"/>
      <c r="DG173" s="127"/>
      <c r="DH173" s="127"/>
      <c r="DI173" s="127"/>
      <c r="DJ173" s="127"/>
      <c r="DK173" s="127"/>
      <c r="DL173" s="127"/>
      <c r="DM173" s="127"/>
      <c r="DN173" s="127"/>
      <c r="DO173" s="127"/>
      <c r="DP173" s="127"/>
      <c r="DQ173" s="127"/>
      <c r="DR173" s="127"/>
      <c r="DS173" s="127"/>
      <c r="DT173" s="127"/>
      <c r="DU173" s="127"/>
      <c r="DV173" s="127"/>
      <c r="DW173" s="127"/>
      <c r="DX173" s="127"/>
      <c r="DY173" s="127"/>
      <c r="DZ173" s="127"/>
      <c r="EA173" s="127"/>
      <c r="EB173" s="127"/>
      <c r="EC173" s="127"/>
      <c r="ED173" s="127"/>
      <c r="EE173" s="127"/>
      <c r="EF173" s="127"/>
      <c r="EG173" s="127"/>
      <c r="EH173" s="127"/>
      <c r="EI173" s="127"/>
    </row>
    <row r="174" spans="2:139" ht="27.75" customHeight="1" x14ac:dyDescent="0.25">
      <c r="B174" s="127" t="s">
        <v>236</v>
      </c>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127"/>
      <c r="BC174" s="127"/>
      <c r="BD174" s="127"/>
      <c r="BE174" s="127"/>
      <c r="BF174" s="127"/>
      <c r="BG174" s="127"/>
      <c r="BH174" s="127"/>
      <c r="BI174" s="127"/>
      <c r="BJ174" s="127"/>
      <c r="BK174" s="127"/>
      <c r="BL174" s="127"/>
      <c r="BM174" s="127"/>
      <c r="BN174" s="127"/>
      <c r="BO174" s="127"/>
      <c r="BP174" s="127"/>
      <c r="BQ174" s="127"/>
      <c r="BR174" s="127"/>
      <c r="BS174" s="127"/>
      <c r="BT174" s="127"/>
      <c r="BU174" s="127"/>
      <c r="BV174" s="127"/>
      <c r="BW174" s="127"/>
      <c r="BX174" s="127"/>
      <c r="BY174" s="127"/>
      <c r="BZ174" s="127"/>
      <c r="CA174" s="127"/>
      <c r="CB174" s="127"/>
      <c r="CC174" s="127"/>
      <c r="CD174" s="127"/>
      <c r="CE174" s="127"/>
      <c r="CF174" s="127"/>
      <c r="CG174" s="127"/>
      <c r="CH174" s="127"/>
      <c r="CI174" s="127"/>
      <c r="CJ174" s="127"/>
      <c r="CK174" s="127"/>
      <c r="CL174" s="127"/>
      <c r="CM174" s="127"/>
      <c r="CN174" s="127"/>
      <c r="CO174" s="127"/>
      <c r="CP174" s="127"/>
      <c r="CQ174" s="127"/>
      <c r="CR174" s="127"/>
      <c r="CS174" s="127"/>
      <c r="CT174" s="127"/>
      <c r="CU174" s="127"/>
      <c r="CV174" s="127"/>
      <c r="CW174" s="127"/>
      <c r="CX174" s="127"/>
      <c r="CY174" s="127"/>
      <c r="CZ174" s="127"/>
      <c r="DA174" s="127"/>
      <c r="DB174" s="127"/>
      <c r="DC174" s="127"/>
      <c r="DD174" s="127"/>
      <c r="DE174" s="127"/>
      <c r="DF174" s="127"/>
      <c r="DG174" s="127"/>
      <c r="DH174" s="127"/>
      <c r="DI174" s="127"/>
      <c r="DJ174" s="127"/>
      <c r="DK174" s="127"/>
      <c r="DL174" s="127"/>
      <c r="DM174" s="127"/>
      <c r="DN174" s="127"/>
      <c r="DO174" s="127"/>
      <c r="DP174" s="127"/>
      <c r="DQ174" s="127"/>
      <c r="DR174" s="127"/>
      <c r="DS174" s="127"/>
      <c r="DT174" s="127"/>
      <c r="DU174" s="127"/>
      <c r="DV174" s="127"/>
      <c r="DW174" s="127"/>
      <c r="DX174" s="127"/>
      <c r="DY174" s="127"/>
      <c r="DZ174" s="127"/>
      <c r="EA174" s="127"/>
      <c r="EB174" s="127"/>
      <c r="EC174" s="127"/>
      <c r="ED174" s="127"/>
      <c r="EE174" s="127"/>
      <c r="EF174" s="127"/>
      <c r="EG174" s="127"/>
      <c r="EH174" s="127"/>
      <c r="EI174" s="63"/>
    </row>
    <row r="175" spans="2:139" ht="15.75" customHeight="1" x14ac:dyDescent="0.25">
      <c r="B175" s="66" t="s">
        <v>237</v>
      </c>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c r="AP175" s="107"/>
      <c r="AQ175" s="107"/>
      <c r="AR175" s="107"/>
      <c r="AS175" s="107"/>
      <c r="AT175" s="107"/>
      <c r="AU175" s="107"/>
      <c r="AV175" s="107"/>
      <c r="AW175" s="107"/>
      <c r="AX175" s="107"/>
      <c r="AY175" s="107"/>
      <c r="AZ175" s="107"/>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07"/>
      <c r="BW175" s="107"/>
      <c r="BX175" s="107"/>
      <c r="BY175" s="107"/>
      <c r="BZ175" s="107"/>
      <c r="CA175" s="107"/>
      <c r="CB175" s="107"/>
      <c r="CC175" s="107"/>
      <c r="CD175" s="107"/>
      <c r="CE175" s="107"/>
      <c r="CF175" s="107"/>
      <c r="CG175" s="107"/>
      <c r="CH175" s="107"/>
      <c r="CI175" s="107"/>
      <c r="CJ175" s="107"/>
      <c r="CK175" s="107"/>
      <c r="CL175" s="107"/>
      <c r="CM175" s="107"/>
      <c r="CN175" s="107"/>
      <c r="CO175" s="107"/>
      <c r="CP175" s="107"/>
      <c r="CQ175" s="107"/>
      <c r="CR175" s="107"/>
      <c r="CS175" s="107"/>
      <c r="CT175" s="107"/>
      <c r="CU175" s="107"/>
      <c r="CV175" s="107"/>
      <c r="CW175" s="107"/>
      <c r="CX175" s="107"/>
      <c r="CY175" s="107"/>
      <c r="CZ175" s="107"/>
      <c r="DA175" s="107"/>
      <c r="DB175" s="107"/>
      <c r="DC175" s="107"/>
      <c r="DD175" s="107"/>
      <c r="DE175" s="107"/>
      <c r="DF175" s="107"/>
      <c r="DG175" s="107"/>
      <c r="DH175" s="107"/>
      <c r="DI175" s="107"/>
      <c r="DJ175" s="107"/>
      <c r="DK175" s="107"/>
      <c r="DL175" s="107"/>
      <c r="DM175" s="107"/>
      <c r="DN175" s="107"/>
      <c r="DO175" s="107"/>
      <c r="DP175" s="107"/>
      <c r="DQ175" s="107"/>
      <c r="DR175" s="107"/>
      <c r="DS175" s="107"/>
      <c r="DT175" s="107"/>
      <c r="DU175" s="107"/>
      <c r="DV175" s="107"/>
      <c r="DW175" s="107"/>
      <c r="DX175" s="107"/>
      <c r="DY175" s="107"/>
      <c r="DZ175" s="107"/>
      <c r="EA175" s="107"/>
      <c r="EB175" s="107"/>
      <c r="EC175" s="107"/>
      <c r="ED175" s="107"/>
      <c r="EE175" s="107"/>
      <c r="EF175" s="107"/>
      <c r="EG175" s="107"/>
      <c r="EH175" s="107"/>
      <c r="EI175" s="107"/>
    </row>
    <row r="176" spans="2:139" ht="15.75" customHeight="1" x14ac:dyDescent="0.25">
      <c r="B176" s="127" t="s">
        <v>238</v>
      </c>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127"/>
      <c r="BC176" s="127"/>
      <c r="BD176" s="127"/>
      <c r="BE176" s="127"/>
      <c r="BF176" s="127"/>
      <c r="BG176" s="127"/>
      <c r="BH176" s="127"/>
      <c r="BI176" s="127"/>
      <c r="BJ176" s="127"/>
      <c r="BK176" s="127"/>
      <c r="BL176" s="127"/>
      <c r="BM176" s="127"/>
      <c r="BN176" s="127"/>
      <c r="BO176" s="127"/>
      <c r="BP176" s="127"/>
      <c r="BQ176" s="127"/>
      <c r="BR176" s="127"/>
      <c r="BS176" s="127"/>
      <c r="BT176" s="127"/>
      <c r="BU176" s="127"/>
      <c r="BV176" s="127"/>
      <c r="BW176" s="127"/>
      <c r="BX176" s="127"/>
      <c r="BY176" s="127"/>
      <c r="BZ176" s="127"/>
      <c r="CA176" s="127"/>
      <c r="CB176" s="127"/>
      <c r="CC176" s="127"/>
      <c r="CD176" s="127"/>
      <c r="CE176" s="127"/>
      <c r="CF176" s="127"/>
      <c r="CG176" s="127"/>
      <c r="CH176" s="127"/>
      <c r="CI176" s="127"/>
      <c r="CJ176" s="127"/>
      <c r="CK176" s="127"/>
      <c r="CL176" s="127"/>
      <c r="CM176" s="127"/>
      <c r="CN176" s="127"/>
      <c r="CO176" s="127"/>
      <c r="CP176" s="127"/>
      <c r="CQ176" s="127"/>
      <c r="CR176" s="127"/>
      <c r="CS176" s="127"/>
      <c r="CT176" s="127"/>
      <c r="CU176" s="127"/>
      <c r="CV176" s="127"/>
      <c r="CW176" s="127"/>
      <c r="CX176" s="127"/>
      <c r="CY176" s="127"/>
      <c r="CZ176" s="127"/>
      <c r="DA176" s="127"/>
      <c r="DB176" s="127"/>
      <c r="DC176" s="127"/>
      <c r="DD176" s="127"/>
      <c r="DE176" s="127"/>
      <c r="DF176" s="127"/>
      <c r="DG176" s="127"/>
      <c r="DH176" s="127"/>
      <c r="DI176" s="127"/>
      <c r="DJ176" s="127"/>
      <c r="DK176" s="127"/>
      <c r="DL176" s="127"/>
      <c r="DM176" s="127"/>
      <c r="DN176" s="127"/>
      <c r="DO176" s="127"/>
      <c r="DP176" s="127"/>
      <c r="DQ176" s="127"/>
      <c r="DR176" s="127"/>
      <c r="DS176" s="127"/>
      <c r="DT176" s="127"/>
      <c r="DU176" s="127"/>
      <c r="DV176" s="127"/>
      <c r="DW176" s="127"/>
      <c r="DX176" s="127"/>
      <c r="DY176" s="127"/>
      <c r="DZ176" s="127"/>
      <c r="EA176" s="127"/>
      <c r="EB176" s="127"/>
      <c r="EC176" s="127"/>
      <c r="ED176" s="127"/>
      <c r="EE176" s="127"/>
      <c r="EF176" s="127"/>
      <c r="EG176" s="127"/>
      <c r="EH176" s="127"/>
      <c r="EI176" s="63"/>
    </row>
    <row r="177" spans="2:139" ht="15.75" customHeight="1" x14ac:dyDescent="0.25">
      <c r="B177" s="63" t="s">
        <v>239</v>
      </c>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101"/>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101"/>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101"/>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101"/>
      <c r="DX177" s="63"/>
      <c r="DY177" s="63"/>
      <c r="DZ177" s="63"/>
      <c r="EA177" s="63"/>
      <c r="EB177" s="63"/>
      <c r="EC177" s="63"/>
      <c r="ED177" s="63"/>
      <c r="EE177" s="63"/>
      <c r="EF177" s="63"/>
      <c r="EG177" s="63"/>
      <c r="EH177" s="63"/>
      <c r="EI177" s="63"/>
    </row>
    <row r="178" spans="2:139" ht="15.75" customHeight="1" x14ac:dyDescent="0.25">
      <c r="B178" s="66" t="s">
        <v>240</v>
      </c>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101"/>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101"/>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101"/>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101"/>
      <c r="DO178" s="63"/>
      <c r="DP178" s="63"/>
      <c r="DQ178" s="63"/>
      <c r="DR178" s="63"/>
      <c r="DS178" s="63"/>
      <c r="DT178" s="63"/>
      <c r="DU178" s="63"/>
      <c r="DV178" s="63"/>
      <c r="DW178" s="63"/>
      <c r="DX178" s="63"/>
      <c r="DY178" s="63"/>
      <c r="DZ178" s="63"/>
      <c r="EA178" s="63"/>
      <c r="EB178" s="63"/>
      <c r="EC178" s="63"/>
      <c r="ED178" s="63"/>
      <c r="EE178" s="63"/>
      <c r="EF178" s="63"/>
      <c r="EG178" s="101"/>
      <c r="EH178" s="63"/>
      <c r="EI178" s="63"/>
    </row>
    <row r="179" spans="2:139" ht="30" customHeight="1" x14ac:dyDescent="0.25">
      <c r="B179" s="131" t="s">
        <v>267</v>
      </c>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131"/>
      <c r="BC179" s="131"/>
      <c r="BD179" s="131"/>
      <c r="BE179" s="131"/>
      <c r="BF179" s="131"/>
      <c r="BG179" s="131"/>
      <c r="BH179" s="131"/>
      <c r="BI179" s="131"/>
      <c r="BJ179" s="131"/>
      <c r="BK179" s="131"/>
      <c r="BL179" s="131"/>
      <c r="BM179" s="131"/>
      <c r="BN179" s="131"/>
      <c r="BO179" s="131"/>
      <c r="BP179" s="131"/>
      <c r="BQ179" s="131"/>
      <c r="BR179" s="131"/>
      <c r="BS179" s="131"/>
      <c r="BT179" s="131"/>
      <c r="BU179" s="131"/>
      <c r="BV179" s="131"/>
      <c r="BW179" s="131"/>
      <c r="BX179" s="131"/>
      <c r="BY179" s="131"/>
      <c r="BZ179" s="131"/>
      <c r="CA179" s="131"/>
      <c r="CB179" s="131"/>
      <c r="CC179" s="131"/>
      <c r="CD179" s="131"/>
      <c r="CE179" s="131"/>
      <c r="CF179" s="131"/>
      <c r="CG179" s="131"/>
      <c r="CH179" s="131"/>
      <c r="CI179" s="131"/>
      <c r="CJ179" s="131"/>
      <c r="CK179" s="131"/>
      <c r="CL179" s="131"/>
      <c r="CM179" s="131"/>
      <c r="CN179" s="131"/>
      <c r="CO179" s="131"/>
      <c r="CP179" s="131"/>
      <c r="CQ179" s="131"/>
      <c r="CR179" s="131"/>
      <c r="CS179" s="131"/>
      <c r="CT179" s="131"/>
      <c r="CU179" s="131"/>
      <c r="CV179" s="131"/>
      <c r="CW179" s="131"/>
      <c r="CX179" s="131"/>
      <c r="CY179" s="131"/>
      <c r="CZ179" s="131"/>
      <c r="DA179" s="131"/>
      <c r="DB179" s="131"/>
      <c r="DC179" s="131"/>
      <c r="DD179" s="131"/>
      <c r="DE179" s="131"/>
      <c r="DF179" s="131"/>
      <c r="DG179" s="131"/>
      <c r="DH179" s="131"/>
      <c r="DI179" s="131"/>
      <c r="DJ179" s="131"/>
      <c r="DK179" s="131"/>
      <c r="DL179" s="131"/>
      <c r="DM179" s="131"/>
      <c r="DN179" s="131"/>
      <c r="DO179" s="131"/>
      <c r="DP179" s="131"/>
      <c r="DQ179" s="131"/>
      <c r="DR179" s="131"/>
      <c r="DS179" s="131"/>
      <c r="DT179" s="131"/>
      <c r="DU179" s="131"/>
      <c r="DV179" s="131"/>
      <c r="DW179" s="131"/>
      <c r="DX179" s="131"/>
      <c r="DY179" s="131"/>
      <c r="DZ179" s="131"/>
      <c r="EA179" s="131"/>
      <c r="EB179" s="131"/>
      <c r="EC179" s="131"/>
      <c r="ED179" s="131"/>
      <c r="EE179" s="131"/>
      <c r="EF179" s="131"/>
      <c r="EG179" s="131"/>
      <c r="EH179" s="131"/>
      <c r="EI179" s="63"/>
    </row>
    <row r="180" spans="2:139" x14ac:dyDescent="0.25">
      <c r="B180" s="66" t="s">
        <v>241</v>
      </c>
      <c r="C180" s="4"/>
      <c r="D180" s="4"/>
      <c r="E180" s="4"/>
      <c r="F180" s="4"/>
      <c r="G180" s="63"/>
      <c r="H180" s="63"/>
      <c r="I180" s="63"/>
      <c r="J180" s="63"/>
      <c r="K180" s="63"/>
      <c r="L180" s="63"/>
      <c r="M180" s="63"/>
      <c r="N180" s="63"/>
      <c r="O180" s="63"/>
      <c r="P180" s="63"/>
      <c r="Q180" s="63"/>
      <c r="R180" s="63"/>
      <c r="S180" s="63"/>
      <c r="T180" s="63"/>
      <c r="U180" s="63"/>
      <c r="V180" s="63"/>
      <c r="W180" s="63"/>
      <c r="X180" s="63"/>
      <c r="Y180" s="63"/>
      <c r="Z180" s="63"/>
      <c r="AA180" s="101"/>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101"/>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101"/>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101"/>
      <c r="DO180" s="63"/>
      <c r="DP180" s="63"/>
      <c r="DQ180" s="63"/>
      <c r="DR180" s="63"/>
      <c r="DS180" s="63"/>
      <c r="DT180" s="63"/>
      <c r="DU180" s="63"/>
      <c r="DV180" s="63"/>
      <c r="DW180" s="63"/>
      <c r="DX180" s="63"/>
      <c r="DY180" s="63"/>
      <c r="DZ180" s="63"/>
      <c r="EA180" s="63"/>
      <c r="EB180" s="63"/>
      <c r="EC180" s="63"/>
      <c r="ED180" s="63"/>
      <c r="EE180" s="63"/>
      <c r="EF180" s="63"/>
      <c r="EG180" s="101"/>
      <c r="EH180" s="63"/>
      <c r="EI180" s="63"/>
    </row>
    <row r="181" spans="2:139" x14ac:dyDescent="0.25">
      <c r="B181" s="66" t="s">
        <v>242</v>
      </c>
      <c r="C181" s="4"/>
      <c r="D181" s="4"/>
      <c r="E181" s="4"/>
      <c r="F181" s="4"/>
      <c r="G181" s="63"/>
      <c r="H181" s="63"/>
      <c r="I181" s="63"/>
      <c r="J181" s="63"/>
      <c r="K181" s="63"/>
      <c r="L181" s="63"/>
      <c r="M181" s="63"/>
      <c r="N181" s="63"/>
      <c r="O181" s="63"/>
      <c r="P181" s="63"/>
      <c r="Q181" s="63"/>
      <c r="R181" s="63"/>
      <c r="S181" s="63"/>
      <c r="T181" s="63"/>
      <c r="U181" s="63"/>
      <c r="V181" s="63"/>
      <c r="W181" s="63"/>
      <c r="X181" s="63"/>
      <c r="Y181" s="63"/>
      <c r="Z181" s="63"/>
      <c r="AA181" s="101"/>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101"/>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101"/>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101"/>
      <c r="DO181" s="63"/>
      <c r="DP181" s="63"/>
      <c r="DQ181" s="63"/>
      <c r="DR181" s="63"/>
      <c r="DS181" s="63"/>
      <c r="DT181" s="63"/>
      <c r="DU181" s="63"/>
      <c r="DV181" s="63"/>
      <c r="DW181" s="63"/>
      <c r="DX181" s="63"/>
      <c r="DY181" s="63"/>
      <c r="DZ181" s="63"/>
      <c r="EA181" s="63"/>
      <c r="EB181" s="63"/>
      <c r="EC181" s="63"/>
      <c r="ED181" s="63"/>
      <c r="EE181" s="63"/>
      <c r="EF181" s="63"/>
      <c r="EG181" s="101"/>
      <c r="EH181" s="63"/>
      <c r="EI181" s="63"/>
    </row>
    <row r="182" spans="2:139" x14ac:dyDescent="0.25">
      <c r="B182" s="66" t="s">
        <v>243</v>
      </c>
      <c r="C182" s="4"/>
      <c r="D182" s="4"/>
      <c r="E182" s="4"/>
      <c r="F182" s="4"/>
      <c r="G182" s="63"/>
      <c r="H182" s="63"/>
      <c r="I182" s="63"/>
      <c r="J182" s="63"/>
      <c r="K182" s="63"/>
      <c r="L182" s="63"/>
      <c r="M182" s="63"/>
      <c r="N182" s="63"/>
      <c r="O182" s="63"/>
      <c r="P182" s="63"/>
      <c r="Q182" s="63"/>
      <c r="R182" s="63"/>
      <c r="S182" s="63"/>
      <c r="T182" s="63"/>
      <c r="U182" s="63"/>
      <c r="V182" s="63"/>
      <c r="W182" s="63"/>
      <c r="X182" s="63"/>
      <c r="Y182" s="63"/>
      <c r="Z182" s="63"/>
      <c r="AA182" s="101"/>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101"/>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101"/>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c r="DI182" s="63"/>
      <c r="DJ182" s="63"/>
      <c r="DK182" s="63"/>
      <c r="DL182" s="63"/>
      <c r="DM182" s="63"/>
      <c r="DN182" s="101"/>
      <c r="DO182" s="63"/>
      <c r="DP182" s="63"/>
      <c r="DQ182" s="63"/>
      <c r="DR182" s="63"/>
      <c r="DS182" s="63"/>
      <c r="DT182" s="63"/>
      <c r="DU182" s="63"/>
      <c r="DV182" s="63"/>
      <c r="DW182" s="63"/>
      <c r="DX182" s="63"/>
      <c r="DY182" s="63"/>
      <c r="DZ182" s="63"/>
      <c r="EA182" s="63"/>
      <c r="EB182" s="63"/>
      <c r="EC182" s="63"/>
      <c r="ED182" s="63"/>
      <c r="EE182" s="63"/>
      <c r="EF182" s="63"/>
      <c r="EG182" s="101"/>
      <c r="EH182" s="63"/>
      <c r="EI182" s="63"/>
    </row>
    <row r="183" spans="2:139" x14ac:dyDescent="0.25">
      <c r="B183" s="66" t="s">
        <v>244</v>
      </c>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c r="DI183" s="63"/>
      <c r="DJ183" s="63"/>
      <c r="DK183" s="63"/>
      <c r="DL183" s="63"/>
      <c r="DM183" s="63"/>
      <c r="DN183" s="63"/>
      <c r="DO183" s="63"/>
      <c r="DP183" s="63"/>
      <c r="DQ183" s="63"/>
      <c r="DR183" s="63"/>
      <c r="DS183" s="63"/>
      <c r="DT183" s="63"/>
      <c r="DU183" s="63"/>
      <c r="DV183" s="63"/>
      <c r="DW183" s="63"/>
      <c r="DX183" s="63"/>
      <c r="DY183" s="63"/>
      <c r="DZ183" s="63"/>
      <c r="EA183" s="63"/>
      <c r="EB183" s="63"/>
      <c r="EC183" s="63"/>
      <c r="ED183" s="63"/>
      <c r="EE183" s="63"/>
      <c r="EF183" s="63"/>
      <c r="EG183" s="63"/>
      <c r="EH183" s="63"/>
      <c r="EI183" s="63"/>
    </row>
    <row r="184" spans="2:139" x14ac:dyDescent="0.25">
      <c r="B184" s="131" t="s">
        <v>245</v>
      </c>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131"/>
      <c r="BC184" s="131"/>
      <c r="BD184" s="131"/>
      <c r="BE184" s="131"/>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c r="CG184" s="131"/>
      <c r="CH184" s="131"/>
      <c r="CI184" s="131"/>
      <c r="CJ184" s="131"/>
      <c r="CK184" s="131"/>
      <c r="CL184" s="131"/>
      <c r="CM184" s="131"/>
      <c r="CN184" s="131"/>
      <c r="CO184" s="131"/>
      <c r="CP184" s="131"/>
      <c r="CQ184" s="131"/>
      <c r="CR184" s="131"/>
      <c r="CS184" s="131"/>
      <c r="CT184" s="131"/>
      <c r="CU184" s="131"/>
      <c r="CV184" s="131"/>
      <c r="CW184" s="131"/>
      <c r="CX184" s="131"/>
      <c r="CY184" s="131"/>
      <c r="CZ184" s="131"/>
      <c r="DA184" s="131"/>
      <c r="DB184" s="131"/>
      <c r="DC184" s="131"/>
      <c r="DD184" s="131"/>
      <c r="DE184" s="131"/>
      <c r="DF184" s="131"/>
      <c r="DG184" s="131"/>
      <c r="DH184" s="131"/>
      <c r="DI184" s="131"/>
      <c r="DJ184" s="131"/>
      <c r="DK184" s="131"/>
      <c r="DL184" s="131"/>
      <c r="DM184" s="131"/>
      <c r="DN184" s="131"/>
      <c r="DO184" s="131"/>
      <c r="DP184" s="131"/>
      <c r="DQ184" s="131"/>
      <c r="DR184" s="131"/>
      <c r="DS184" s="131"/>
      <c r="DT184" s="131"/>
      <c r="DU184" s="131"/>
      <c r="DV184" s="131"/>
      <c r="DW184" s="131"/>
      <c r="DX184" s="131"/>
      <c r="DY184" s="131"/>
      <c r="DZ184" s="131"/>
      <c r="EA184" s="131"/>
      <c r="EB184" s="131"/>
      <c r="EC184" s="131"/>
      <c r="ED184" s="131"/>
      <c r="EE184" s="131"/>
      <c r="EF184" s="131"/>
      <c r="EG184" s="131"/>
      <c r="EH184" s="131"/>
      <c r="EI184" s="63"/>
    </row>
    <row r="187" spans="2:139" x14ac:dyDescent="0.25">
      <c r="C187" s="5"/>
    </row>
    <row r="192" spans="2:139" ht="20.25" customHeight="1" x14ac:dyDescent="0.25"/>
  </sheetData>
  <mergeCells count="72">
    <mergeCell ref="DO8:EA8"/>
    <mergeCell ref="CB8:CH8"/>
    <mergeCell ref="BT8:BY8"/>
    <mergeCell ref="AT8:AY8"/>
    <mergeCell ref="EB8:EG8"/>
    <mergeCell ref="DM8:DN8"/>
    <mergeCell ref="CI8:CO8"/>
    <mergeCell ref="BN8:BS8"/>
    <mergeCell ref="BB8:BG8"/>
    <mergeCell ref="BH8:BM8"/>
    <mergeCell ref="BZ8:BZ9"/>
    <mergeCell ref="A49:A50"/>
    <mergeCell ref="A33:A34"/>
    <mergeCell ref="AB8:AG8"/>
    <mergeCell ref="D8:O8"/>
    <mergeCell ref="AN8:AS8"/>
    <mergeCell ref="A11:A12"/>
    <mergeCell ref="A27:A28"/>
    <mergeCell ref="A53:A54"/>
    <mergeCell ref="A75:A76"/>
    <mergeCell ref="B162:EI162"/>
    <mergeCell ref="B75:B76"/>
    <mergeCell ref="B115:B116"/>
    <mergeCell ref="B146:B152"/>
    <mergeCell ref="A146:A152"/>
    <mergeCell ref="A56:A57"/>
    <mergeCell ref="A37:A38"/>
    <mergeCell ref="B37:B38"/>
    <mergeCell ref="B33:B34"/>
    <mergeCell ref="A51:A52"/>
    <mergeCell ref="A20:A21"/>
    <mergeCell ref="B51:B52"/>
    <mergeCell ref="B165:EH165"/>
    <mergeCell ref="B167:EH167"/>
    <mergeCell ref="B168:EI168"/>
    <mergeCell ref="CP8:CU8"/>
    <mergeCell ref="BB7:BZ7"/>
    <mergeCell ref="AH8:AM8"/>
    <mergeCell ref="C6:C9"/>
    <mergeCell ref="B163:EI163"/>
    <mergeCell ref="DM7:EH7"/>
    <mergeCell ref="CB7:DK7"/>
    <mergeCell ref="EH8:EH9"/>
    <mergeCell ref="DE8:DJ8"/>
    <mergeCell ref="DA8:DD8"/>
    <mergeCell ref="CV8:CZ8"/>
    <mergeCell ref="AB7:AZ7"/>
    <mergeCell ref="DK8:DK9"/>
    <mergeCell ref="B56:B57"/>
    <mergeCell ref="P8:S8"/>
    <mergeCell ref="B11:B12"/>
    <mergeCell ref="B27:B28"/>
    <mergeCell ref="B49:B50"/>
    <mergeCell ref="B53:B54"/>
    <mergeCell ref="B20:B21"/>
    <mergeCell ref="B6:B9"/>
    <mergeCell ref="D6:EH6"/>
    <mergeCell ref="D7:Z7"/>
    <mergeCell ref="B169:EH169"/>
    <mergeCell ref="B184:EH184"/>
    <mergeCell ref="B173:EI173"/>
    <mergeCell ref="B174:EH174"/>
    <mergeCell ref="B176:EH176"/>
    <mergeCell ref="B179:EH179"/>
    <mergeCell ref="AZ8:AZ9"/>
    <mergeCell ref="T8:Y8"/>
    <mergeCell ref="Z8:Z9"/>
    <mergeCell ref="B171:EI171"/>
    <mergeCell ref="B172:EI172"/>
    <mergeCell ref="B166:EI166"/>
    <mergeCell ref="B164:EI164"/>
    <mergeCell ref="B170:EI170"/>
  </mergeCells>
  <pageMargins left="0.511811023622047" right="0.511811023622047" top="0.23622047244094499" bottom="0.15748031496063" header="0.31496062992126" footer="0.31496062992126"/>
  <pageSetup paperSize="8" scale="58" fitToHeight="0" orientation="landscape" r:id="rId1"/>
  <headerFooter>
    <oddHeader>&amp;L&amp;"Calibri"&amp;10&amp;K000000Classified as Internal&amp;1#</oddHeader>
  </headerFooter>
  <ignoredErrors>
    <ignoredError sqref="O17 O132 O139 O105 BS71 S17 DJ151 DD100 Y17 Y12" formula="1"/>
    <ignoredError sqref="D159:CV159 DO159:EH159 CY159:DA159 DC159:DL159"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de9db2dc-c120-4d0d-95c2-8d07a6dcd810">GAVI-2091783149-902519</_dlc_DocId>
    <_dlc_DocIdUrl xmlns="de9db2dc-c120-4d0d-95c2-8d07a6dcd810">
      <Url>https://gavinet.sharepoint.com/teams/RMP/_layouts/15/DocIdRedir.aspx?ID=GAVI-2091783149-902519</Url>
      <Description>GAVI-2091783149-902519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E3EA498BF4FEF749AB10E97AC6B1B650" ma:contentTypeVersion="26" ma:contentTypeDescription="" ma:contentTypeScope="" ma:versionID="3637d6a15bc02c822c8947eca19aa2bd">
  <xsd:schema xmlns:xsd="http://www.w3.org/2001/XMLSchema" xmlns:xs="http://www.w3.org/2001/XMLSchema" xmlns:p="http://schemas.microsoft.com/office/2006/metadata/properties" xmlns:ns2="d0706217-df7c-4bf4-936d-b09aa3b837af" xmlns:ns3="de9db2dc-c120-4d0d-95c2-8d07a6dcd810" targetNamespace="http://schemas.microsoft.com/office/2006/metadata/properties" ma:root="true" ma:fieldsID="3b55d28387042f9ba13b81700b52dbf8" ns2:_="" ns3:_="">
    <xsd:import namespace="d0706217-df7c-4bf4-936d-b09aa3b837af"/>
    <xsd:import namespace="de9db2dc-c120-4d0d-95c2-8d07a6dcd810"/>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2b7a234a-00e7-4fe7-bc1f-2d0730cece2b}" ma:internalName="TaxCatchAll" ma:showField="CatchAllData" ma:web="de9db2dc-c120-4d0d-95c2-8d07a6dcd810">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2b7a234a-00e7-4fe7-bc1f-2d0730cece2b}" ma:internalName="TaxCatchAllLabel" ma:readOnly="true" ma:showField="CatchAllDataLabel" ma:web="de9db2dc-c120-4d0d-95c2-8d07a6dcd8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9db2dc-c120-4d0d-95c2-8d07a6dcd810"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haredContentType xmlns="Microsoft.SharePoint.Taxonomy.ContentTypeSync" SourceId="93cb0222-e980-4273-ad97-85dba3159c09" ContentTypeId="0x01010091DD660C2743444EACB0CAF777412263" PreviousValue="false"/>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6BD8C9F-EBB2-4FE3-92BB-DA9030AC6C7A}">
  <ds:schemaRefs>
    <ds:schemaRef ds:uri="http://schemas.microsoft.com/office/2006/metadata/properties"/>
    <ds:schemaRef ds:uri="http://schemas.microsoft.com/office/infopath/2007/PartnerControls"/>
    <ds:schemaRef ds:uri="d0706217-df7c-4bf4-936d-b09aa3b837af"/>
    <ds:schemaRef ds:uri="57a992bc-bd44-4bca-8c15-5d6bcceffd31"/>
  </ds:schemaRefs>
</ds:datastoreItem>
</file>

<file path=customXml/itemProps2.xml><?xml version="1.0" encoding="utf-8"?>
<ds:datastoreItem xmlns:ds="http://schemas.openxmlformats.org/officeDocument/2006/customXml" ds:itemID="{135E1F9E-F0DC-443C-90B5-5354F7FCAB37}"/>
</file>

<file path=customXml/itemProps3.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4.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5.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6.xml><?xml version="1.0" encoding="utf-8"?>
<ds:datastoreItem xmlns:ds="http://schemas.openxmlformats.org/officeDocument/2006/customXml" ds:itemID="{9CCEF2B5-EE7E-4E1E-A75A-E3D87C3ED1F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Eric Godfrey</cp:lastModifiedBy>
  <cp:revision/>
  <dcterms:created xsi:type="dcterms:W3CDTF">2014-05-26T09:36:17Z</dcterms:created>
  <dcterms:modified xsi:type="dcterms:W3CDTF">2024-01-24T10:30:07Z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0x01010091DD660C2743444EACB0CAF77741226300E3EA498BF4FEF749AB10E97AC6B1B650</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3c6cd69c-735d-43ed-b5e0-02a5cd23240a</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y fmtid="{D5CDD505-2E9C-101B-9397-08002B2CF9AE}" pid="47" name="MediaServiceImageTags">
    <vt:lpwstr/>
  </property>
  <property fmtid="{D5CDD505-2E9C-101B-9397-08002B2CF9AE}" pid="48" name="lcf76f155ced4ddcb4097134ff3c332f">
    <vt:lpwstr/>
  </property>
</Properties>
</file>