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slicers/slicer4.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gavinet.sharepoint.com/teams/MS/Documents/Market Shaping/CCE/CCEOP Tech Guide/"/>
    </mc:Choice>
  </mc:AlternateContent>
  <xr:revisionPtr revIDLastSave="9" documentId="8_{511F5FF6-89DA-4339-AAD7-E7478882D1EB}" xr6:coauthVersionLast="47" xr6:coauthVersionMax="47" xr10:uidLastSave="{3979ABF8-D73B-4C21-BC26-5957F269A24D}"/>
  <workbookProtection workbookAlgorithmName="SHA-512" workbookHashValue="0CFSznnQFuWgWJxv5+X5mfLjw7Ws6rl8y78sXuyK/dIoWjqFsAy92v0hVXrc0FmsCgI+4ldVw/bfVe8cOObKSQ==" workbookSaltValue="rkaoKY89ksjqwZS7enky/g==" workbookSpinCount="100000" lockStructure="1"/>
  <bookViews>
    <workbookView xWindow="-108" yWindow="-108" windowWidth="30936" windowHeight="16776" tabRatio="798" xr2:uid="{00000000-000D-0000-FFFF-FFFF00000000}"/>
  </bookViews>
  <sheets>
    <sheet name="Contents" sheetId="1" r:id="rId1"/>
    <sheet name="1.Eligible_Ref_Freezer_Products" sheetId="5" r:id="rId2"/>
    <sheet name="2.Eligible_Passive_Products" sheetId="6" r:id="rId3"/>
    <sheet name="3.Temp_Monitoring_Device" sheetId="7" r:id="rId4"/>
    <sheet name="4.Voltage_Stabilizer" sheetId="9" r:id="rId5"/>
    <sheet name="5.Icepack" sheetId="8" r:id="rId6"/>
  </sheets>
  <externalReferences>
    <externalReference r:id="rId7"/>
  </externalReferences>
  <definedNames>
    <definedName name="_xlnm._FilterDatabase" localSheetId="1" hidden="1">'1.Eligible_Ref_Freezer_Products'!$B$3:$P$49</definedName>
    <definedName name="_xlnm._FilterDatabase" localSheetId="2" hidden="1">'2.Eligible_Passive_Products'!$B$4:$N$42</definedName>
    <definedName name="_xlnm._FilterDatabase" localSheetId="3" hidden="1">'3.Temp_Monitoring_Device'!$B$3:$M$32</definedName>
    <definedName name="_xlnm._FilterDatabase" localSheetId="4" hidden="1">'4.Voltage_Stabilizer'!$B$3:$L$5</definedName>
    <definedName name="_xlnm._FilterDatabase" localSheetId="5" hidden="1">'5.Icepack'!$B$3:$J$20</definedName>
    <definedName name="AllYrs_Budget">'[1]Detailed Budget'!$BU$12:$BU$9994</definedName>
    <definedName name="AP_">INDEX('[1]Detailed Budget'!$12:$9994, 0, MATCH('[1]Financial Report'!$AP$14, '[1]Detailed Budget'!$1:$1,0))</definedName>
    <definedName name="Budget_Rep_Freq">'[1]Grant Setup'!$D$24</definedName>
    <definedName name="BudgetRef_Num">'[1]Detailed Budget'!$B$12:$B$9994</definedName>
    <definedName name="Country">'[1]Grant Setup'!$D$18</definedName>
    <definedName name="Dates">'[1]Mapping &amp; Dropdowns'!$P$4:$P$76</definedName>
    <definedName name="DB_CostInput">'[1]Detailed Budget'!$G$12:$G$9994</definedName>
    <definedName name="DB_Yr1_Bgt">'[1]Detailed Budget'!$T$12:$T$994</definedName>
    <definedName name="DB_Yr2_Bgt">'[1]Detailed Budget'!$AG$12:$AG$994</definedName>
    <definedName name="DB_Yr3_Bgt">'[1]Detailed Budget'!$AT$12:$AT$994</definedName>
    <definedName name="DB_Yr4_Bgt">'[1]Detailed Budget'!$BG$12:$BG$994</definedName>
    <definedName name="DB_Yr5_Bgt">'[1]Detailed Budget'!$BT$12:$BT$994</definedName>
    <definedName name="EndDate">'[1]Grant Setup'!$D$22</definedName>
    <definedName name="EPI_Subcomp">'[1]Costed Workplan'!$F$12:$F$96</definedName>
    <definedName name="Equipment_Type">'[1]CCEOP Drop Downs'!$A$2:$A$25</definedName>
    <definedName name="Funds_Recipient">#REF!</definedName>
    <definedName name="GrantName">'[1]Grant Setup'!$D$26</definedName>
    <definedName name="Implementer">'[1]Costed Workplan'!$J$12:$J$96</definedName>
    <definedName name="P1_">INDEX('[1]Detailed Budget'!$12:$9994, 0, MATCH('[1]Financial Report'!$AB$14, '[1]Detailed Budget'!$1:$1,0))</definedName>
    <definedName name="P10_">INDEX('[1]Detailed Budget'!$12:$9994, 0, MATCH('[1]Financial Report'!$AK$14, '[1]Detailed Budget'!$1:$1,0))</definedName>
    <definedName name="P11_">INDEX('[1]Detailed Budget'!$12:$9994, 0, MATCH('[1]Financial Report'!$AL$14, '[1]Detailed Budget'!$1:$1,0))</definedName>
    <definedName name="P12_">INDEX('[1]Detailed Budget'!$12:$9994, 0, MATCH('[1]Financial Report'!$AM$14, '[1]Detailed Budget'!$1:$1,0))</definedName>
    <definedName name="P13_">INDEX('[1]Detailed Budget'!$12:$9994, 0, MATCH('[1]Financial Report'!$AN$14, '[1]Detailed Budget'!$1:$1,0))</definedName>
    <definedName name="P14_">INDEX('[1]Detailed Budget'!$12:$9994, 0, MATCH('[1]Financial Report'!$AO$14, '[1]Detailed Budget'!$1:$1,0))</definedName>
    <definedName name="P15_">INDEX('[1]Detailed Budget'!$12:$9994, 0, MATCH('[1]Financial Report'!$AP$14, '[1]Detailed Budget'!$1:$1,0))</definedName>
    <definedName name="P16_">INDEX('[1]Detailed Budget'!$12:$9994, 0, MATCH('[1]Financial Report'!$AQ$14, '[1]Detailed Budget'!$1:$1,0))</definedName>
    <definedName name="P17_">INDEX('[1]Detailed Budget'!$12:$9994, 0, MATCH('[1]Financial Report'!$AR$14, '[1]Detailed Budget'!$1:$1,0))</definedName>
    <definedName name="P18_">INDEX('[1]Detailed Budget'!$12:$9994, 0, MATCH('[1]Financial Report'!$AS$14, '[1]Detailed Budget'!$1:$1,0))</definedName>
    <definedName name="P19_">INDEX('[1]Detailed Budget'!$12:$9994, 0, MATCH('[1]Financial Report'!$AT$14, '[1]Detailed Budget'!$1:$1,0))</definedName>
    <definedName name="P2_">INDEX('[1]Detailed Budget'!$12:$9994, 0, MATCH('[1]Financial Report'!$AC$14, '[1]Detailed Budget'!$1:$1,0))</definedName>
    <definedName name="P20_">INDEX('[1]Detailed Budget'!$12:$9994, 0, MATCH('[1]Financial Report'!$AU$14, '[1]Detailed Budget'!$1:$1,0))</definedName>
    <definedName name="P3_">INDEX('[1]Detailed Budget'!$12:$9994, 0, MATCH('[1]Financial Report'!$AD$14, '[1]Detailed Budget'!$1:$1,0))</definedName>
    <definedName name="P4_">INDEX('[1]Detailed Budget'!$12:$9994, 0, MATCH('[1]Financial Report'!$AE$14, '[1]Detailed Budget'!$1:$1,0))</definedName>
    <definedName name="P5_">INDEX('[1]Detailed Budget'!$12:$9994, 0, MATCH('[1]Financial Report'!$AF$14, '[1]Detailed Budget'!$1:$1,0))</definedName>
    <definedName name="P6_">INDEX('[1]Detailed Budget'!$12:$9994, 0, MATCH('[1]Financial Report'!$AG$14, '[1]Detailed Budget'!$1:$1,0))</definedName>
    <definedName name="P7_">INDEX('[1]Detailed Budget'!$12:$9994, 0, MATCH('[1]Financial Report'!$AH$14, '[1]Detailed Budget'!$1:$1,0))</definedName>
    <definedName name="P8_">INDEX('[1]Detailed Budget'!$12:$9994, 0, MATCH('[1]Financial Report'!$AI$14, '[1]Detailed Budget'!$1:$1,0))</definedName>
    <definedName name="P9_">INDEX('[1]Detailed Budget'!$12:$9994, 0, MATCH('[1]Financial Report'!$AJ$14, '[1]Detailed Budget'!$1:$1,0))</definedName>
    <definedName name="Product_Category">'5.Icepack'!$B$3:$J$20</definedName>
    <definedName name="Q1_">INDEX('[1]Detailed Budget'!$12:$9994, 0, MATCH('[1]Financial Report'!A$12, '[1]Detailed Budget'!$11:$11, 0))</definedName>
    <definedName name="Qtr_Periods">'[1]Mapping &amp; Dropdowns'!$S$4:$S$76</definedName>
    <definedName name="Quarters">'[1]Mapping &amp; Dropdowns'!$Q$4:$Q$76</definedName>
    <definedName name="ReportPeriod">INDEX('[1]Mapping &amp; Dropdowns'!$4:$76, 0, MATCH('[1]Grant Setup'!$D$24, '[1]Mapping &amp; Dropdowns'!$2:$2, 0))</definedName>
    <definedName name="ReportQtr">INDEX('[1]Detailed Budget'!$12:$9994, 0, MATCH('[1]Financial Report'!$C$9, '[1]Detailed Budget'!$11:$11, 0))</definedName>
    <definedName name="Sem_Periods">'[1]Mapping &amp; Dropdowns'!$T$4:$T$76</definedName>
    <definedName name="Semesters">'[1]Mapping &amp; Dropdowns'!$R$4:$R$76</definedName>
    <definedName name="Slicer_Description">#N/A</definedName>
    <definedName name="Slicer_Description1">#N/A</definedName>
    <definedName name="Slicer_Manufacturer">#N/A</definedName>
    <definedName name="Slicer_Product_Category">#N/A</definedName>
    <definedName name="Slicer_Product_Category1">#N/A</definedName>
    <definedName name="Slicer_Product_Category2">#N/A</definedName>
    <definedName name="Slicer_Product_Category3">#N/A</definedName>
    <definedName name="Slicer_Storage_Volume_Category__L">#N/A</definedName>
    <definedName name="Slicer_Storage_Volume_Category__L1">#N/A</definedName>
    <definedName name="StartDate">'[1]Grant Setup'!$D$20</definedName>
    <definedName name="Str_Objective">'[1]Mapping &amp; Dropdowns'!$D$63:$D$71</definedName>
    <definedName name="TMD">'3.Temp_Monitoring_Device'!$B$3:$M$32</definedName>
    <definedName name="TransportablePoweredVaccineStorageDevices_TPVSTPVSCarriersNA0.6L">'[1]CCEOP Drop Downs_2'!#REF!</definedName>
    <definedName name="wp_11">INDEX('[1]Costed Workplan'!$12:$10000, 0, MATCH('[1]Financial Report'!$AL$14, '[1]Costed Workplan'!$1:$1, 0))</definedName>
    <definedName name="wp_Antigen">'[1]Costed Workplan'!$K$12:$K$10000</definedName>
    <definedName name="WP_EPICompo">'[1]Workplan Report'!$E$17:$E$10000</definedName>
    <definedName name="wp_P1">INDEX('[1]Costed Workplan'!$12:$10000, 0, MATCH('[1]Financial Report'!$AB$14, '[1]Costed Workplan'!$1:$1, 0))</definedName>
    <definedName name="wp_P10">INDEX('[1]Costed Workplan'!$12:$10000, 0, MATCH('[1]Financial Report'!$AK$14, '[1]Costed Workplan'!$1:$1, 0))</definedName>
    <definedName name="wp_P11">INDEX('[1]Costed Workplan'!$12:$10000, 0, MATCH('[1]Financial Report'!$AL$14, '[1]Costed Workplan'!$1:$1, 0))</definedName>
    <definedName name="wp_P12">INDEX('[1]Costed Workplan'!$12:$10000, 0, MATCH('[1]Financial Report'!$AM$14, '[1]Costed Workplan'!$1:$1, 0))</definedName>
    <definedName name="wp_P13">INDEX('[1]Costed Workplan'!$12:$10000, 0, MATCH('[1]Financial Report'!$AN$14, '[1]Costed Workplan'!$1:$1, 0))</definedName>
    <definedName name="wp_P14">INDEX('[1]Costed Workplan'!$12:$10000, 0, MATCH('[1]Financial Report'!$AO$14, '[1]Costed Workplan'!$1:$1, 0))</definedName>
    <definedName name="wp_P15">INDEX('[1]Costed Workplan'!$12:$10000, 0, MATCH('[1]Financial Report'!$AP$14, '[1]Costed Workplan'!$1:$1, 0))</definedName>
    <definedName name="wp_P16">INDEX('[1]Costed Workplan'!$12:$10000, 0, MATCH('[1]Financial Report'!$AQ$14, '[1]Costed Workplan'!$1:$1, 0))</definedName>
    <definedName name="wp_P17">INDEX('[1]Costed Workplan'!$12:$10000, 0, MATCH('[1]Financial Report'!$AR$14, '[1]Costed Workplan'!$1:$1, 0))</definedName>
    <definedName name="wp_P18">INDEX('[1]Costed Workplan'!$12:$10000, 0, MATCH('[1]Financial Report'!$AS$14, '[1]Costed Workplan'!$1:$1, 0))</definedName>
    <definedName name="wp_P19">INDEX('[1]Costed Workplan'!$12:$10000, 0, MATCH('[1]Financial Report'!$AT$14, '[1]Costed Workplan'!$1:$1, 0))</definedName>
    <definedName name="wp_P2">INDEX('[1]Costed Workplan'!$12:$10000, 0, MATCH('[1]Financial Report'!$AC$14, '[1]Costed Workplan'!$1:$1, 0))</definedName>
    <definedName name="wp_P20">INDEX('[1]Costed Workplan'!$12:$10000, 0, MATCH('[1]Financial Report'!$AU$14, '[1]Costed Workplan'!$1:$1, 0))</definedName>
    <definedName name="wp_P3">INDEX('[1]Costed Workplan'!$12:$10000, 0, MATCH('[1]Financial Report'!$AD$14, '[1]Costed Workplan'!$1:$1, 0))</definedName>
    <definedName name="wp_P4">INDEX('[1]Costed Workplan'!$12:$10000, 0, MATCH('[1]Financial Report'!$AE$14, '[1]Costed Workplan'!$1:$1, 0))</definedName>
    <definedName name="wp_P5">INDEX('[1]Costed Workplan'!$12:$10000, 0, MATCH('[1]Financial Report'!$AF$14, '[1]Costed Workplan'!$1:$1, 0))</definedName>
    <definedName name="wp_P6">INDEX('[1]Costed Workplan'!$12:$10000, 0, MATCH('[1]Financial Report'!$AG$14, '[1]Costed Workplan'!$1:$1, 0))</definedName>
    <definedName name="wp_P7">INDEX('[1]Costed Workplan'!$12:$10000, 0, MATCH('[1]Financial Report'!$AH$14, '[1]Costed Workplan'!$1:$1, 0))</definedName>
    <definedName name="wp_P8">INDEX('[1]Costed Workplan'!$12:$10000, 0, MATCH('[1]Financial Report'!$AI$14, '[1]Costed Workplan'!$1:$1, 0))</definedName>
    <definedName name="wp_P9">INDEX('[1]Costed Workplan'!$12:$10000, 0, MATCH('[1]Financial Report'!$AJ$14, '[1]Costed Workplan'!$1:$1, 0))</definedName>
    <definedName name="WP_Recipient">'[1]Costed Workplan'!$I$12:$I$10000</definedName>
    <definedName name="wp_Ref">'[1]Costed Workplan'!$B$12:$B$9991</definedName>
    <definedName name="wp_ReportPeriod">INDEX('[1]Detailed Budget'!$12:$9994, 0, MATCH('[1]Financial Report'!$C$9, '[1]Detailed Budget'!$11:$11, 0))</definedName>
    <definedName name="wp_ReportQtr">INDEX('[1]Costed Workplan'!$12:$9991, 0, MATCH('[1]Workplan Report'!$D$9, '[1]Costed Workplan'!$11:$11, 0))</definedName>
    <definedName name="WP_Str_Goal">'[1]Workplan Report'!$H$17:$H$101</definedName>
    <definedName name="WP_Str_Objective">'[1]Workplan Report'!$G$17:$G$101</definedName>
    <definedName name="wp_TotalBgt">'[1]Costed Workplan'!$L$12:$L$10000</definedName>
    <definedName name="wpr_Antigen">'[1]Workplan Report'!$K$17:$K$1000</definedName>
    <definedName name="wpr_CumExp">'[1]Workplan Report'!$Q$17:$Q$1000</definedName>
    <definedName name="wpr_EPICompo">'[1]Workplan Report'!$E$17:$E$1000</definedName>
    <definedName name="wpr_Recipient">'[1]Workplan Report'!$I$17:$I$1000</definedName>
    <definedName name="wpr_RepPeriodExp">'[1]Workplan Report'!$M$17:$M$1000</definedName>
    <definedName name="wpr_str_obj">'[1]Workplan Report'!$G$17:$G$1000</definedName>
    <definedName name="Yr1_WP_Bgt">'[1]Costed Workplan'!$AS$12:$AS$96</definedName>
    <definedName name="Yr2_WP_Bgt">'[1]Costed Workplan'!$AT$12:$AT$96</definedName>
    <definedName name="Yr3_WP_Bgt">'[1]Costed Workplan'!$AU$12:$AU$96</definedName>
    <definedName name="Yr4_WP_Bgt">'[1]Costed Workplan'!$AV$12:$AV$96</definedName>
    <definedName name="Yr5_WP_Bgt">'[1]Costed Workplan'!$AW$12:$AW$96</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4:slicerCache r:id="rId9"/>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6" l="1"/>
  <c r="N22" i="6"/>
  <c r="N21" i="6"/>
  <c r="M20" i="6"/>
  <c r="N20" i="6" s="1"/>
  <c r="M15" i="6"/>
  <c r="N15" i="6" s="1"/>
  <c r="M32" i="6"/>
  <c r="N32" i="6" s="1"/>
  <c r="M11" i="6"/>
  <c r="N11" i="6" s="1"/>
  <c r="J20" i="8"/>
  <c r="J19" i="8"/>
  <c r="J18" i="8"/>
  <c r="J17" i="8"/>
  <c r="J16" i="8"/>
  <c r="J15" i="8"/>
  <c r="J14" i="8"/>
  <c r="J13" i="8"/>
  <c r="J12" i="8"/>
  <c r="J11" i="8"/>
  <c r="J10" i="8"/>
  <c r="J9" i="8"/>
  <c r="J8" i="8"/>
  <c r="J7" i="8"/>
  <c r="J6" i="8"/>
  <c r="J5" i="8"/>
  <c r="J4" i="8"/>
  <c r="L4" i="9" l="1"/>
  <c r="M32" i="7" l="1"/>
  <c r="M31" i="7"/>
  <c r="M30" i="7"/>
  <c r="M29" i="7"/>
  <c r="M28" i="7"/>
  <c r="M27" i="7"/>
  <c r="M26" i="7"/>
  <c r="M25" i="7"/>
  <c r="M24" i="7"/>
  <c r="M23" i="7"/>
  <c r="M22" i="7"/>
  <c r="M21" i="7"/>
  <c r="M20" i="7"/>
  <c r="M19" i="7"/>
  <c r="M18" i="7"/>
  <c r="M17" i="7"/>
  <c r="M16" i="7"/>
  <c r="M15" i="7"/>
  <c r="M14" i="7"/>
  <c r="M13" i="7"/>
  <c r="M12" i="7"/>
  <c r="M11" i="7"/>
  <c r="M10" i="7"/>
  <c r="M9" i="7"/>
  <c r="M8" i="7"/>
  <c r="M7" i="7"/>
  <c r="M6" i="7"/>
  <c r="M5" i="7"/>
  <c r="M4" i="7"/>
  <c r="N42" i="6"/>
  <c r="N41" i="6"/>
  <c r="N39" i="6"/>
  <c r="N38" i="6"/>
  <c r="N37" i="6"/>
  <c r="N36" i="6"/>
  <c r="N35" i="6"/>
  <c r="N34" i="6"/>
  <c r="N33" i="6"/>
  <c r="N31" i="6"/>
  <c r="N30" i="6"/>
  <c r="N29" i="6"/>
  <c r="N28" i="6"/>
  <c r="N27" i="6"/>
  <c r="N26" i="6"/>
  <c r="N25" i="6"/>
  <c r="N24" i="6"/>
  <c r="N23" i="6"/>
  <c r="N19" i="6"/>
  <c r="N18" i="6"/>
  <c r="N17" i="6"/>
  <c r="N16" i="6"/>
  <c r="N14" i="6"/>
  <c r="N13" i="6"/>
  <c r="N12" i="6"/>
  <c r="N10" i="6"/>
  <c r="N9" i="6"/>
  <c r="N8" i="6"/>
  <c r="N7" i="6"/>
  <c r="N6" i="6"/>
  <c r="O49" i="5"/>
  <c r="O48" i="5"/>
  <c r="O46" i="5"/>
  <c r="O45" i="5"/>
  <c r="O44" i="5"/>
  <c r="O42" i="5"/>
  <c r="O41" i="5"/>
  <c r="O39" i="5"/>
  <c r="O38" i="5"/>
  <c r="O37" i="5"/>
  <c r="O36" i="5"/>
  <c r="O35" i="5"/>
  <c r="O34" i="5"/>
  <c r="O33" i="5"/>
  <c r="O32" i="5"/>
  <c r="O31" i="5"/>
  <c r="O30" i="5"/>
  <c r="O29" i="5"/>
  <c r="O28" i="5"/>
  <c r="O27" i="5"/>
  <c r="O26" i="5"/>
  <c r="O25" i="5"/>
  <c r="O23" i="5"/>
  <c r="O18" i="5"/>
  <c r="O16" i="5"/>
  <c r="O15" i="5"/>
  <c r="O14" i="5"/>
  <c r="O12" i="5"/>
  <c r="O11" i="5"/>
  <c r="O10" i="5"/>
  <c r="O9" i="5"/>
  <c r="O7" i="5"/>
  <c r="O5" i="5"/>
  <c r="O4" i="5"/>
</calcChain>
</file>

<file path=xl/sharedStrings.xml><?xml version="1.0" encoding="utf-8"?>
<sst xmlns="http://schemas.openxmlformats.org/spreadsheetml/2006/main" count="1244" uniqueCount="553">
  <si>
    <t>Section</t>
  </si>
  <si>
    <t>Sheet Name</t>
  </si>
  <si>
    <t>Description</t>
  </si>
  <si>
    <t>Eligible_Ref_Freezer_Products</t>
  </si>
  <si>
    <t>Eligible_Passive_Products</t>
  </si>
  <si>
    <t>Temp_Monitoring_Device</t>
  </si>
  <si>
    <t>Back to Contents</t>
  </si>
  <si>
    <t>Product Category</t>
  </si>
  <si>
    <t>Storage Volume Category (L)</t>
  </si>
  <si>
    <t>Supplier</t>
  </si>
  <si>
    <t>Model</t>
  </si>
  <si>
    <t>PQS number</t>
  </si>
  <si>
    <t>Net Storage Volume (L)</t>
  </si>
  <si>
    <t>Waterpack Freezing Capacity (Kg/24h)</t>
  </si>
  <si>
    <t>Total Gross weight per packing unit, kg</t>
  </si>
  <si>
    <t>UNICEF Indicative Average Price 2027-2030  (USD, with EMS L3)</t>
  </si>
  <si>
    <t>Note</t>
  </si>
  <si>
    <t>Mains Powered  refrigerators</t>
  </si>
  <si>
    <t>≥30 – &lt;60L</t>
  </si>
  <si>
    <t>Aucma</t>
  </si>
  <si>
    <t>CFD-50</t>
  </si>
  <si>
    <t>China</t>
  </si>
  <si>
    <t>E003-079e</t>
  </si>
  <si>
    <t>N/A</t>
  </si>
  <si>
    <t>Godrej</t>
  </si>
  <si>
    <t>GHR 60 AC</t>
  </si>
  <si>
    <t>India</t>
  </si>
  <si>
    <t>E003/148</t>
  </si>
  <si>
    <t>Haier</t>
  </si>
  <si>
    <t>HBC-79</t>
  </si>
  <si>
    <t>Pipeline</t>
  </si>
  <si>
    <t>Vestfrost</t>
  </si>
  <si>
    <t>VLS 174A AC</t>
  </si>
  <si>
    <t>Denmark</t>
  </si>
  <si>
    <t>E003/120e</t>
  </si>
  <si>
    <t>≥60 – &lt;120L</t>
  </si>
  <si>
    <t>Coolfinity</t>
  </si>
  <si>
    <t>IceVolt 70P</t>
  </si>
  <si>
    <t>Malaysia</t>
  </si>
  <si>
    <t>GHR 120 AC</t>
  </si>
  <si>
    <t>E003/149</t>
  </si>
  <si>
    <t>HBC-120</t>
  </si>
  <si>
    <t>E003/114e</t>
  </si>
  <si>
    <t>Meiling</t>
  </si>
  <si>
    <t>YC-125EW</t>
  </si>
  <si>
    <t>E003/142</t>
  </si>
  <si>
    <t>VLS 304A AC</t>
  </si>
  <si>
    <t>E003/110e</t>
  </si>
  <si>
    <t xml:space="preserve">≥120L </t>
  </si>
  <si>
    <t>B Medical</t>
  </si>
  <si>
    <t>Luxembourg</t>
  </si>
  <si>
    <t>IceVolt 300P</t>
  </si>
  <si>
    <t>GHR 200 AC</t>
  </si>
  <si>
    <t>E003/136e</t>
  </si>
  <si>
    <t>HBC-260</t>
  </si>
  <si>
    <t>E003/087e</t>
  </si>
  <si>
    <t>VLS 504A AC</t>
  </si>
  <si>
    <t>E003/113e</t>
  </si>
  <si>
    <t>Mains Powered  Combined refrigerators/freezers</t>
  </si>
  <si>
    <t xml:space="preserve"> ≥30 – &lt;60L</t>
  </si>
  <si>
    <t>GHR 55 FF AC</t>
  </si>
  <si>
    <t>HBCD-90</t>
  </si>
  <si>
    <t>E003/097e</t>
  </si>
  <si>
    <t>GHR 110 FF AC</t>
  </si>
  <si>
    <t>HBCD-160</t>
  </si>
  <si>
    <t>VLS 096A RF AC</t>
  </si>
  <si>
    <t>HBCD-220</t>
  </si>
  <si>
    <t>Mains Powered Freezer</t>
  </si>
  <si>
    <t xml:space="preserve"> ≥90 – &lt;150L</t>
  </si>
  <si>
    <t>DW-25W147</t>
  </si>
  <si>
    <t>E003/060</t>
  </si>
  <si>
    <t>HBD-130</t>
  </si>
  <si>
    <t>MF 114</t>
  </si>
  <si>
    <t>E003/024</t>
  </si>
  <si>
    <t xml:space="preserve">≥150L </t>
  </si>
  <si>
    <t>DW-25W300</t>
  </si>
  <si>
    <t>E003/061</t>
  </si>
  <si>
    <t>GMF 200 ECO Lite</t>
  </si>
  <si>
    <t>E003/130</t>
  </si>
  <si>
    <t>HBD-265</t>
  </si>
  <si>
    <t>E003/131</t>
  </si>
  <si>
    <t>MF 314</t>
  </si>
  <si>
    <t>E003/023</t>
  </si>
  <si>
    <t>SDD refrigerators</t>
  </si>
  <si>
    <t>CFD-50 SDD</t>
  </si>
  <si>
    <t>E003/098e</t>
  </si>
  <si>
    <t>HTC-110</t>
  </si>
  <si>
    <t>VLS 054A SDD</t>
  </si>
  <si>
    <t>E003/106e</t>
  </si>
  <si>
    <t>Dulas</t>
  </si>
  <si>
    <t>VC88SDD</t>
  </si>
  <si>
    <t>United Kingdom</t>
  </si>
  <si>
    <t>E003-059e</t>
  </si>
  <si>
    <t>HTC-120</t>
  </si>
  <si>
    <t>VLS 094A SDD</t>
  </si>
  <si>
    <t>E003/107e</t>
  </si>
  <si>
    <t>VC200SDD</t>
  </si>
  <si>
    <t>E003/040e</t>
  </si>
  <si>
    <t>HTC-240</t>
  </si>
  <si>
    <t>VLS 154A SDD</t>
  </si>
  <si>
    <t>E003/108e</t>
  </si>
  <si>
    <t>SDD Combined refrigerator/freezer</t>
  </si>
  <si>
    <t>TCD-100</t>
  </si>
  <si>
    <t>E003/129e</t>
  </si>
  <si>
    <t>TCW40CSDD</t>
  </si>
  <si>
    <t>VC60SDD</t>
  </si>
  <si>
    <t>E003/084e</t>
  </si>
  <si>
    <t>HTCD-90</t>
  </si>
  <si>
    <t>VLS 086A RF SDD</t>
  </si>
  <si>
    <t>VC150SDD</t>
  </si>
  <si>
    <t>E003/048e</t>
  </si>
  <si>
    <t>HTCD-160B</t>
  </si>
  <si>
    <t>VLS 096A RF SDD</t>
  </si>
  <si>
    <t>E003/132e</t>
  </si>
  <si>
    <t>TCD-188</t>
  </si>
  <si>
    <t>SDD Waterpacks Freezer</t>
  </si>
  <si>
    <t>≥30 – &lt;120L</t>
  </si>
  <si>
    <t>HTD-40</t>
  </si>
  <si>
    <t>VFS 048 SDD</t>
  </si>
  <si>
    <t>E003/099</t>
  </si>
  <si>
    <t>*Future Price=Current Price×(1+r)n; Where: r = annual price escalation rate (decimal); n = number of years</t>
  </si>
  <si>
    <t>Weight Empty,Kg</t>
  </si>
  <si>
    <t>Cold life at +43°C:</t>
  </si>
  <si>
    <t>UNICEF Material number</t>
  </si>
  <si>
    <t>UNICEF Indicative Price 2022 (USD)</t>
  </si>
  <si>
    <t>UNICEF Indicative anticipated average unit Price 2026-2030 (USD)*</t>
  </si>
  <si>
    <t xml:space="preserve">Freeze-preventive cold boxes </t>
  </si>
  <si>
    <t>20–25 L</t>
  </si>
  <si>
    <t>Qingdao Leff International Trading Co Ltd</t>
  </si>
  <si>
    <t>FFCB-20L</t>
  </si>
  <si>
    <t>E004/064</t>
  </si>
  <si>
    <t>72hrs 52min</t>
  </si>
  <si>
    <t>S0002576</t>
  </si>
  <si>
    <t>Freeze-preventive vaccine carriers</t>
  </si>
  <si>
    <t>1–2 L</t>
  </si>
  <si>
    <t>AOV International</t>
  </si>
  <si>
    <t>AFVC46</t>
  </si>
  <si>
    <t>E004/050</t>
  </si>
  <si>
    <t>34 hrs</t>
  </si>
  <si>
    <t>S0002475</t>
  </si>
  <si>
    <t>Trimurti Plast Containers Private Ltd.</t>
  </si>
  <si>
    <t xml:space="preserve">TPVC 46 LFF </t>
  </si>
  <si>
    <t>E004/066</t>
  </si>
  <si>
    <t>30.48 hrs</t>
  </si>
  <si>
    <t>S0002585</t>
  </si>
  <si>
    <t>Nilkamal Limited</t>
  </si>
  <si>
    <t>BCVC46LFF</t>
  </si>
  <si>
    <t>E004/058</t>
  </si>
  <si>
    <t>33 hrs 50 min</t>
  </si>
  <si>
    <t>S0002571</t>
  </si>
  <si>
    <t>Blowkings</t>
  </si>
  <si>
    <t>BK-FF-VC-1.6L</t>
  </si>
  <si>
    <t>E004/052</t>
  </si>
  <si>
    <t>30 hrs</t>
  </si>
  <si>
    <t>S0002213</t>
  </si>
  <si>
    <t>FFVC-1.7L</t>
  </si>
  <si>
    <t>E004/051</t>
  </si>
  <si>
    <t>33h 42min</t>
  </si>
  <si>
    <t>S0002216</t>
  </si>
  <si>
    <t>GKS</t>
  </si>
  <si>
    <t xml:space="preserve">FFVC-44LR </t>
  </si>
  <si>
    <t>E004/071</t>
  </si>
  <si>
    <t>30 hrs 22 min</t>
  </si>
  <si>
    <t>S0002587</t>
  </si>
  <si>
    <t>Gobi Technologies, Inc.</t>
  </si>
  <si>
    <t>FF001A Eclipse 1.8L</t>
  </si>
  <si>
    <t>E004/070</t>
  </si>
  <si>
    <t xml:space="preserve">36.05 hrs </t>
  </si>
  <si>
    <t>S0002586</t>
  </si>
  <si>
    <t>2–5 L</t>
  </si>
  <si>
    <t>BK-VC-FF 2.4 L</t>
  </si>
  <si>
    <t>E004/065</t>
  </si>
  <si>
    <t>39.44 hrs</t>
  </si>
  <si>
    <t>S0002575</t>
  </si>
  <si>
    <t>Traditional Cold Boxes</t>
  </si>
  <si>
    <t>Apex International</t>
  </si>
  <si>
    <t>AICB-156L</t>
  </si>
  <si>
    <t>E004/045</t>
  </si>
  <si>
    <t>107.5 hrs</t>
  </si>
  <si>
    <t>S0002349</t>
  </si>
  <si>
    <t>ACB 264 SL</t>
  </si>
  <si>
    <t>E004/023</t>
  </si>
  <si>
    <t>132 hrs 18 min</t>
  </si>
  <si>
    <t>S0002344</t>
  </si>
  <si>
    <t>RCB 264 SL</t>
  </si>
  <si>
    <t>E004/034</t>
  </si>
  <si>
    <t>106 hrs</t>
  </si>
  <si>
    <t>S0002362</t>
  </si>
  <si>
    <t>CB-12-CF</t>
  </si>
  <si>
    <t>E004/018</t>
  </si>
  <si>
    <t>156 hrs</t>
  </si>
  <si>
    <t>S0002357</t>
  </si>
  <si>
    <t>CB-20-CF</t>
  </si>
  <si>
    <t>E004/025</t>
  </si>
  <si>
    <t>138 hrs</t>
  </si>
  <si>
    <t>S0002232</t>
  </si>
  <si>
    <t>RCB 444L-A</t>
  </si>
  <si>
    <t>E004/036</t>
  </si>
  <si>
    <t>152 hrs 28min</t>
  </si>
  <si>
    <t>S0002363</t>
  </si>
  <si>
    <t>AICB 503 L</t>
  </si>
  <si>
    <t>E004/031</t>
  </si>
  <si>
    <t>128 hrs 16 min</t>
  </si>
  <si>
    <t>S0002350</t>
  </si>
  <si>
    <t xml:space="preserve">FHCB23-0624 </t>
  </si>
  <si>
    <t>E004/069</t>
  </si>
  <si>
    <t>134 hrs 39 min</t>
  </si>
  <si>
    <t>S0002584</t>
  </si>
  <si>
    <t>RCB503L</t>
  </si>
  <si>
    <t>E004/067</t>
  </si>
  <si>
    <t>131 hrs and 5 min</t>
  </si>
  <si>
    <t>S0002583</t>
  </si>
  <si>
    <t>Traditional vaccine carriers</t>
  </si>
  <si>
    <t>AVC 44</t>
  </si>
  <si>
    <t>E004/008</t>
  </si>
  <si>
    <t>40 hrs 02 min</t>
  </si>
  <si>
    <t>S0002348</t>
  </si>
  <si>
    <t>AIVC-44LR</t>
  </si>
  <si>
    <t>E004/044</t>
  </si>
  <si>
    <t>35.7 hrs</t>
  </si>
  <si>
    <t>S0002366</t>
  </si>
  <si>
    <t>BK - VC 1.7 - CF</t>
  </si>
  <si>
    <t>E004/021</t>
  </si>
  <si>
    <t>38 hrs</t>
  </si>
  <si>
    <t>S0002204</t>
  </si>
  <si>
    <t>BDVC44</t>
  </si>
  <si>
    <t>E004/054</t>
  </si>
  <si>
    <t>38 hrs 37 min</t>
  </si>
  <si>
    <t>S0002574</t>
  </si>
  <si>
    <t>AVC 46</t>
  </si>
  <si>
    <t>E004/009</t>
  </si>
  <si>
    <t>50 hrs 12 min</t>
  </si>
  <si>
    <t>S0002353</t>
  </si>
  <si>
    <t>BK - VC 2.6 - CF</t>
  </si>
  <si>
    <t>E004/020</t>
  </si>
  <si>
    <t>43 hrs</t>
  </si>
  <si>
    <t>S0002224</t>
  </si>
  <si>
    <t>Giostyle SpA</t>
  </si>
  <si>
    <t>Gio'Style VC 2.6 L</t>
  </si>
  <si>
    <t>Italy</t>
  </si>
  <si>
    <t>E004/032</t>
  </si>
  <si>
    <t>41 hrs 29 min</t>
  </si>
  <si>
    <t>S0002211</t>
  </si>
  <si>
    <t>BCVC46</t>
  </si>
  <si>
    <t>E004/040</t>
  </si>
  <si>
    <t>46 hrs 23 min</t>
  </si>
  <si>
    <t>S0002361</t>
  </si>
  <si>
    <t>AIVC-46</t>
  </si>
  <si>
    <t>E004/047</t>
  </si>
  <si>
    <t>51 hrs 8 min</t>
  </si>
  <si>
    <t>S0002351</t>
  </si>
  <si>
    <t>BK-VC 3.4 -CF</t>
  </si>
  <si>
    <t>E004/043</t>
  </si>
  <si>
    <t>43.43 hrs</t>
  </si>
  <si>
    <t>S0002358</t>
  </si>
  <si>
    <t>Qingdao Aucma Global Medical Co.,Ltd.</t>
  </si>
  <si>
    <t>ARKTEK-YBC-5</t>
  </si>
  <si>
    <t>E004/041</t>
  </si>
  <si>
    <t>35 days</t>
  </si>
  <si>
    <t>S0002233 </t>
  </si>
  <si>
    <t xml:space="preserve"> Transportable Powered Vaccine Storage Devices (TPVS)</t>
  </si>
  <si>
    <t>MK TEC GmbH</t>
  </si>
  <si>
    <t>Indigo 201</t>
  </si>
  <si>
    <t>Germany</t>
  </si>
  <si>
    <t>E003/140</t>
  </si>
  <si>
    <t>120 hrs</t>
  </si>
  <si>
    <t>To establish</t>
  </si>
  <si>
    <t>Charger</t>
  </si>
  <si>
    <t>Manufacturer</t>
  </si>
  <si>
    <t>PQS Code</t>
  </si>
  <si>
    <t xml:space="preserve">Manufactured in </t>
  </si>
  <si>
    <t>Sensor Minimum &amp; Maximum temperature measurement:</t>
  </si>
  <si>
    <t>Activated life:</t>
  </si>
  <si>
    <t>2026: Hardware+First Year subscription [USD/unit]</t>
  </si>
  <si>
    <t>1 year renewal price (G)</t>
  </si>
  <si>
    <t>UNICEF Indicative Average Price 2027-2030  Hardware+First Year subscription [USD/unit]</t>
  </si>
  <si>
    <t>Remote Temperature Monitoring Device</t>
  </si>
  <si>
    <t>Application 1:  Configured for monitoring one Walk-in Cold Room (WICR)</t>
  </si>
  <si>
    <t>Beyond Wireless</t>
  </si>
  <si>
    <t>ICE3 - BC141</t>
  </si>
  <si>
    <t>E006/036</t>
  </si>
  <si>
    <t>South Africa</t>
  </si>
  <si>
    <t>4 x wired sensors with measurement range -40°C to +100°C</t>
  </si>
  <si>
    <t>S0002548</t>
  </si>
  <si>
    <t>7 Years</t>
  </si>
  <si>
    <t>Myfridgeonline</t>
  </si>
  <si>
    <t>VM1000</t>
  </si>
  <si>
    <t>E006/061</t>
  </si>
  <si>
    <t>4 x wired sensors with measurement range -30°C to +55°C</t>
  </si>
  <si>
    <t>S0002551</t>
  </si>
  <si>
    <t>5 Years</t>
  </si>
  <si>
    <t>U-Cool LoRa</t>
  </si>
  <si>
    <t>E006/075</t>
  </si>
  <si>
    <t>S0002550</t>
  </si>
  <si>
    <t>Nexleaf</t>
  </si>
  <si>
    <t>CTX</t>
  </si>
  <si>
    <t>E006/091</t>
  </si>
  <si>
    <t>S0002552</t>
  </si>
  <si>
    <t>Application 2:  Configured for monitoring two Walk-in Cold Rooms (WICRs) or one Combo Walk-in Cold and Freezer Room (WIC/FR)</t>
  </si>
  <si>
    <t>ICE3 Extra -  BC440</t>
  </si>
  <si>
    <t>E006/037</t>
  </si>
  <si>
    <t>S0002554</t>
  </si>
  <si>
    <t>3 Years</t>
  </si>
  <si>
    <t>VM1000R</t>
  </si>
  <si>
    <t xml:space="preserve">4 x wired sensors with measurement range -30°C to +55°C and 4 x wireless sensors with measurement range -30°C to +55°C
</t>
  </si>
  <si>
    <t>S0002557</t>
  </si>
  <si>
    <t>S0002556</t>
  </si>
  <si>
    <t>S0002558</t>
  </si>
  <si>
    <t>Application 3:  Configured for monitoring three Walk-in Cold Rooms (WICRs)</t>
  </si>
  <si>
    <t>S0002560</t>
  </si>
  <si>
    <t>S0002562</t>
  </si>
  <si>
    <t>S0002563</t>
  </si>
  <si>
    <t>RTMD-(Refrigerator)</t>
  </si>
  <si>
    <t>SITE L</t>
  </si>
  <si>
    <t>E006/087</t>
  </si>
  <si>
    <t>Sri Lanka</t>
  </si>
  <si>
    <t>S0002566</t>
  </si>
  <si>
    <t>eHealth</t>
  </si>
  <si>
    <t>Trek Pro &amp; Passport</t>
  </si>
  <si>
    <t>E006/080</t>
  </si>
  <si>
    <t>Thailand</t>
  </si>
  <si>
    <t>S0002581</t>
  </si>
  <si>
    <t>S0002565</t>
  </si>
  <si>
    <t>U-Cool</t>
  </si>
  <si>
    <t>E006/060</t>
  </si>
  <si>
    <t>S0002567</t>
  </si>
  <si>
    <t>S0002568</t>
  </si>
  <si>
    <t>S0002570</t>
  </si>
  <si>
    <t>30-day electronic temperature logger</t>
  </si>
  <si>
    <t>Fridge-tag 2 E, ext sensor</t>
  </si>
  <si>
    <t>E006/040</t>
  </si>
  <si>
    <t>Switzerland/Malaysia</t>
  </si>
  <si>
    <t>-40°C to +60°C</t>
  </si>
  <si>
    <t>60 months</t>
  </si>
  <si>
    <t>Fridge-tag 2 E, int sensor</t>
  </si>
  <si>
    <t>-25°C to +655C</t>
  </si>
  <si>
    <t>30DTR, internal sensor (For Ref.)</t>
  </si>
  <si>
    <t>HETL-01</t>
  </si>
  <si>
    <t>E006/042</t>
  </si>
  <si>
    <t>-20°C to +50°C</t>
  </si>
  <si>
    <t>S0002128</t>
  </si>
  <si>
    <t>24 months</t>
  </si>
  <si>
    <t>LogTag North America Inc.</t>
  </si>
  <si>
    <t>VaxTag+</t>
  </si>
  <si>
    <t>E006/099</t>
  </si>
  <si>
    <t>Vietnam</t>
  </si>
  <si>
    <t>-30°C to +65°C</t>
  </si>
  <si>
    <t>S0005273</t>
  </si>
  <si>
    <t>48 months</t>
  </si>
  <si>
    <t>S0005274</t>
  </si>
  <si>
    <t>45 months</t>
  </si>
  <si>
    <t>LM Pro FZT</t>
  </si>
  <si>
    <t>E006/101</t>
  </si>
  <si>
    <t>30°C to +60°C</t>
  </si>
  <si>
    <t>S0005272</t>
  </si>
  <si>
    <t xml:space="preserve">Irreversible Freeze Indicator </t>
  </si>
  <si>
    <t>Freeze Indicator</t>
  </si>
  <si>
    <t>Freeze-tag®</t>
  </si>
  <si>
    <t>E006/007</t>
  </si>
  <si>
    <t>-20°C to +55°C</t>
  </si>
  <si>
    <t>S0002129</t>
  </si>
  <si>
    <t>Sensitech Inc.</t>
  </si>
  <si>
    <t>FreezeAlert</t>
  </si>
  <si>
    <t>E006/009</t>
  </si>
  <si>
    <t>The Netherlands</t>
  </si>
  <si>
    <t>S0002134</t>
  </si>
  <si>
    <t>36 months</t>
  </si>
  <si>
    <t>LogTag</t>
  </si>
  <si>
    <t xml:space="preserve">LogTag ISOTag </t>
  </si>
  <si>
    <t>E006/038</t>
  </si>
  <si>
    <t xml:space="preserve">China </t>
  </si>
  <si>
    <t>-25°C to +60°C</t>
  </si>
  <si>
    <t>S0002194</t>
  </si>
  <si>
    <t>User programmable temperature data logger</t>
  </si>
  <si>
    <t>Data logger</t>
  </si>
  <si>
    <t xml:space="preserve">LogTag </t>
  </si>
  <si>
    <t>Utrid-16F</t>
  </si>
  <si>
    <t>E006/076</t>
  </si>
  <si>
    <t>S0002291</t>
  </si>
  <si>
    <t>Parsyl</t>
  </si>
  <si>
    <t>Trek Pro (TrekA2)</t>
  </si>
  <si>
    <t>E006/069</t>
  </si>
  <si>
    <t>S0002292</t>
  </si>
  <si>
    <t>Voltage Stablizers</t>
  </si>
  <si>
    <t>1kVA 230V 1ph ExtRange</t>
  </si>
  <si>
    <t>HVS-1000U</t>
  </si>
  <si>
    <t>E007/009</t>
  </si>
  <si>
    <t xml:space="preserve">110-264V/50-60 Hz  </t>
  </si>
  <si>
    <t>TBD</t>
  </si>
  <si>
    <t>Icepack</t>
  </si>
  <si>
    <t>Icepack,0.3 litre capacity</t>
  </si>
  <si>
    <t>AIP-3</t>
  </si>
  <si>
    <t>E005/004</t>
  </si>
  <si>
    <t>S0002095</t>
  </si>
  <si>
    <t>BK-V4-H</t>
  </si>
  <si>
    <t>E005/010</t>
  </si>
  <si>
    <t>BIP-3</t>
  </si>
  <si>
    <t>E005/013</t>
  </si>
  <si>
    <t>AIIP-03</t>
  </si>
  <si>
    <t>E005/007</t>
  </si>
  <si>
    <t>WP-0.3L</t>
  </si>
  <si>
    <t xml:space="preserve">E005/020	</t>
  </si>
  <si>
    <t>Icepack,0.6 litre capacity</t>
  </si>
  <si>
    <t>AIP-6</t>
  </si>
  <si>
    <t>E005/006</t>
  </si>
  <si>
    <t>S0002221</t>
  </si>
  <si>
    <t>BK-6</t>
  </si>
  <si>
    <t>E005/012</t>
  </si>
  <si>
    <t>BIP-6</t>
  </si>
  <si>
    <t>E005/015</t>
  </si>
  <si>
    <t>AIIP-06</t>
  </si>
  <si>
    <t xml:space="preserve">E005/009	</t>
  </si>
  <si>
    <t>WP-0.6L</t>
  </si>
  <si>
    <t>E005/021</t>
  </si>
  <si>
    <t>Waterpack</t>
  </si>
  <si>
    <t xml:space="preserve">1L Waterpack for Arktek-YBC-5 </t>
  </si>
  <si>
    <t>Waterpack Arktek-YBC-5 1L</t>
  </si>
  <si>
    <t xml:space="preserve">S0002297 </t>
  </si>
  <si>
    <t>5 x wireless sensors with measurement range -40°C to +80°C (can be expanded up to 60 sensors)</t>
  </si>
  <si>
    <t>9 x wireless sensors with measurement range -40°C to +80°C (can be expanded up to 60 sensors)</t>
  </si>
  <si>
    <t>13 x wireless sensors with measurement range -40°C to +80°C (can be expanded up to 60 sensors)</t>
  </si>
  <si>
    <t>1 x wired sensor with measurement range -40°C to +120°C</t>
  </si>
  <si>
    <t>Berlinger</t>
  </si>
  <si>
    <t>1 x wired sensor with measurement range -40°C to +75°C</t>
  </si>
  <si>
    <t>30DTR, external sensor (For Ref.)</t>
  </si>
  <si>
    <t>30DTR, external sensor (For  Frz.)</t>
  </si>
  <si>
    <t>30 DTR, internal sensor (For Ref.)</t>
  </si>
  <si>
    <t>1 x wireless sensor with measurement range -30°C to +55°C (can be expanded up to 16 sensors)</t>
  </si>
  <si>
    <t>12 x wireless sensors with measurement range -30°C to +55°C (can be expanded up to 16 sensors)</t>
  </si>
  <si>
    <t>8 x wireless sensors with measurement range -30°C to +55°C (can be expanded up to 16 sensors)</t>
  </si>
  <si>
    <t>4 x wireless sensors with measurement range -30°C to +55°C (can be expanded up to 16 sensors)</t>
  </si>
  <si>
    <t>31 DTR, internal sensor (For  Frz.)</t>
  </si>
  <si>
    <t>G-Tek</t>
  </si>
  <si>
    <t>1 x wireless sensor with measurement range -30°C to +70°C (can be expanded up to 200 sensors total)</t>
  </si>
  <si>
    <t>8 x wired sensors with measurement range -40°C to +100°C and 1 x wired sensor with measurement range -200°C to +150°C (can be expanded up to 16 sensors)</t>
  </si>
  <si>
    <t>8 x wired sensors with measurement range -40°C to +100°C and 5 x wired sensors with measurement range -200°C to +150°C (can be expanded up to 16 sensors)</t>
  </si>
  <si>
    <t xml:space="preserve">1 x wired sensor with measurement range -40°C to +100°C (can be expanded up to 4 sensors) </t>
  </si>
  <si>
    <t xml:space="preserve">1 x wired sensor with measurement range -30°C to +55°C (can be expanded up to 4 sensors) </t>
  </si>
  <si>
    <t>Icepack,0.4 litre capacity</t>
  </si>
  <si>
    <t>AIP-4</t>
  </si>
  <si>
    <t>E005/005</t>
  </si>
  <si>
    <t>AIIP-04</t>
  </si>
  <si>
    <t>E005/008</t>
  </si>
  <si>
    <t>S0002220</t>
  </si>
  <si>
    <t>BK-4</t>
  </si>
  <si>
    <t>E005/011</t>
  </si>
  <si>
    <t>BIP-4</t>
  </si>
  <si>
    <t>E005/014</t>
  </si>
  <si>
    <t>Water-pack 0.4 L</t>
  </si>
  <si>
    <t>E005/019</t>
  </si>
  <si>
    <t>WP-0.4L</t>
  </si>
  <si>
    <t>E005/022</t>
  </si>
  <si>
    <t xml:space="preserve">S0002135
</t>
  </si>
  <si>
    <t>S0002179</t>
  </si>
  <si>
    <t xml:space="preserve">
S0002136</t>
  </si>
  <si>
    <t>Sollatek</t>
  </si>
  <si>
    <t xml:space="preserve">SVS500-22E5 </t>
  </si>
  <si>
    <t>Anticipated WHO PQS-listed pipeline product</t>
  </si>
  <si>
    <t>Holdover Time (hours)</t>
  </si>
  <si>
    <t>XXXX</t>
  </si>
  <si>
    <t>UNICEF Indicative Price 2026 (USD)</t>
  </si>
  <si>
    <t>Model coolant-pack</t>
  </si>
  <si>
    <t>0.6 L</t>
  </si>
  <si>
    <t>0.4L</t>
  </si>
  <si>
    <t>RCW1</t>
  </si>
  <si>
    <t>B Medical Systems</t>
  </si>
  <si>
    <t>E004/059</t>
  </si>
  <si>
    <t>32hrs 07min</t>
  </si>
  <si>
    <t>0.6L</t>
  </si>
  <si>
    <t>S0002573</t>
  </si>
  <si>
    <t>0.4 L</t>
  </si>
  <si>
    <t>RCW 4</t>
  </si>
  <si>
    <t>E004/002</t>
  </si>
  <si>
    <t>30.3 hrs</t>
  </si>
  <si>
    <t>5–15 L</t>
  </si>
  <si>
    <t>RCW 12</t>
  </si>
  <si>
    <t>E004/004</t>
  </si>
  <si>
    <t>114.9 hrs</t>
  </si>
  <si>
    <t>S0002238</t>
  </si>
  <si>
    <t>5-15 L</t>
  </si>
  <si>
    <t>1L</t>
  </si>
  <si>
    <t>15–25 L</t>
  </si>
  <si>
    <t>RCW 25</t>
  </si>
  <si>
    <t>E004/005</t>
  </si>
  <si>
    <t>134.6 hrs</t>
  </si>
  <si>
    <t>S0002235</t>
  </si>
  <si>
    <t>AICB 444 L</t>
  </si>
  <si>
    <t>E004/010</t>
  </si>
  <si>
    <t>140 hrs</t>
  </si>
  <si>
    <t>S0002244</t>
  </si>
  <si>
    <t>ACB 503 L</t>
  </si>
  <si>
    <t>E004/015</t>
  </si>
  <si>
    <t>126 hrs 32 min</t>
  </si>
  <si>
    <t>0.3L</t>
  </si>
  <si>
    <t>S0002269</t>
  </si>
  <si>
    <t>Long-term passive devices ( Extra long range)</t>
  </si>
  <si>
    <t>Voltage_Stabilizer</t>
  </si>
  <si>
    <t>to be confirmed</t>
  </si>
  <si>
    <t>Energy Consumption, stable running (kWh/day)</t>
  </si>
  <si>
    <t>Caveats / Notes</t>
  </si>
  <si>
    <t>3. Not all products available under UNICEF LTAs are eligible for Gavi’s Cold Chain Equipment (CCE) programme. Please contact Gavi for clarification on eligibility.</t>
  </si>
  <si>
    <t>4. Gavi is implementing a 40% pricing threshold limit for Ice-Lined Refrigerators (ILR) and Solar Direct Drive (SDD) equipment.</t>
  </si>
  <si>
    <t>5. All refrigerators and freezers include Equipment Monitoring System (EMS) Level 2 by default. EMS Level 3 is optional and should be prioritized based on country needs and programme requirements.</t>
  </si>
  <si>
    <r>
      <t xml:space="preserve">List of </t>
    </r>
    <r>
      <rPr>
        <b/>
        <sz val="11"/>
        <color theme="1"/>
        <rFont val="Calibri"/>
        <family val="2"/>
        <scheme val="minor"/>
      </rPr>
      <t>refrigerator and freezer products</t>
    </r>
    <r>
      <rPr>
        <sz val="11"/>
        <color theme="1"/>
        <rFont val="Calibri"/>
        <family val="2"/>
        <scheme val="minor"/>
      </rPr>
      <t xml:space="preserve"> with technical specifications and indicative unit costs for 2026 and beyond.</t>
    </r>
  </si>
  <si>
    <r>
      <t xml:space="preserve">List of </t>
    </r>
    <r>
      <rPr>
        <b/>
        <sz val="11"/>
        <color theme="1"/>
        <rFont val="Calibri"/>
        <family val="2"/>
        <scheme val="minor"/>
      </rPr>
      <t>passive cold chain products</t>
    </r>
    <r>
      <rPr>
        <sz val="11"/>
        <color theme="1"/>
        <rFont val="Calibri"/>
        <family val="2"/>
        <scheme val="minor"/>
      </rPr>
      <t xml:space="preserve"> with technical specifications and indicative unit costs. The product list includes freeze-preventative and traditional cold boxes and vaccine carriers, Long-Term Passive Devices, and Transportable Powered Vaccine Storage Devices (TPVS).</t>
    </r>
  </si>
  <si>
    <r>
      <t xml:space="preserve">List of </t>
    </r>
    <r>
      <rPr>
        <b/>
        <sz val="11"/>
        <color theme="1"/>
        <rFont val="Calibri"/>
        <family val="2"/>
        <scheme val="minor"/>
      </rPr>
      <t xml:space="preserve"> temperature monitoring devices </t>
    </r>
    <r>
      <rPr>
        <sz val="11"/>
        <color theme="1"/>
        <rFont val="Calibri"/>
        <family val="2"/>
        <scheme val="minor"/>
      </rPr>
      <t>with technical parameters and indicative unit costs for 2026 and beyond.</t>
    </r>
  </si>
  <si>
    <r>
      <t xml:space="preserve">List of  </t>
    </r>
    <r>
      <rPr>
        <b/>
        <sz val="11"/>
        <color theme="1"/>
        <rFont val="Calibri"/>
        <family val="2"/>
        <scheme val="minor"/>
      </rPr>
      <t xml:space="preserve">Voltage Stabilizers </t>
    </r>
    <r>
      <rPr>
        <sz val="11"/>
        <color theme="1"/>
        <rFont val="Calibri"/>
        <family val="2"/>
        <scheme val="minor"/>
      </rPr>
      <t>with technical specifications and indicative unit costs. The product list includes freeze-preventative and traditional cold boxes and vaccine carriers, Long-Term Passive Devices, and Transportable Powered Vaccine Storage Devices (TPVS).</t>
    </r>
  </si>
  <si>
    <r>
      <t xml:space="preserve">List of </t>
    </r>
    <r>
      <rPr>
        <b/>
        <sz val="11"/>
        <color theme="1"/>
        <rFont val="Calibri"/>
        <family val="2"/>
        <scheme val="minor"/>
      </rPr>
      <t xml:space="preserve">ice packs  </t>
    </r>
    <r>
      <rPr>
        <sz val="11"/>
        <color theme="1"/>
        <rFont val="Calibri"/>
        <family val="2"/>
        <scheme val="minor"/>
      </rPr>
      <t>waterpacks with technical parameters and indicative unit costs for 2026 and beyond.</t>
    </r>
  </si>
  <si>
    <t>Column1</t>
  </si>
  <si>
    <t>S0005280</t>
  </si>
  <si>
    <t>S0005286</t>
  </si>
  <si>
    <t>S0005281</t>
  </si>
  <si>
    <t>S0005287</t>
  </si>
  <si>
    <t>S0005336</t>
  </si>
  <si>
    <t>E003-122e</t>
  </si>
  <si>
    <t>S0005282</t>
  </si>
  <si>
    <t>S0005288</t>
  </si>
  <si>
    <t>S0005285</t>
  </si>
  <si>
    <t>S0005283</t>
  </si>
  <si>
    <t>S0005290</t>
  </si>
  <si>
    <t>E003/076e</t>
  </si>
  <si>
    <t>E003/116e</t>
  </si>
  <si>
    <t>S0005291</t>
  </si>
  <si>
    <t>E003/117e</t>
  </si>
  <si>
    <t>S0005292</t>
  </si>
  <si>
    <t>E003/074e</t>
  </si>
  <si>
    <t>S0005293</t>
  </si>
  <si>
    <t>E003/135e</t>
  </si>
  <si>
    <t>S0005294</t>
  </si>
  <si>
    <t>E003/086e</t>
  </si>
  <si>
    <t>S0005289</t>
  </si>
  <si>
    <t>LTA to establish</t>
  </si>
  <si>
    <t>UNICEF Material number as per the Long Term Arrangments (LTAs)</t>
  </si>
  <si>
    <t>waiting EMS WHO prequalifications</t>
  </si>
  <si>
    <t>BlackFrog Technologies Private Limited</t>
  </si>
  <si>
    <t>Emvolio Plus</t>
  </si>
  <si>
    <t>E003-134</t>
  </si>
  <si>
    <t>12 hrs</t>
  </si>
  <si>
    <r>
      <t>1. Reference:</t>
    </r>
    <r>
      <rPr>
        <sz val="11"/>
        <color theme="1"/>
        <rFont val="Calibri"/>
        <family val="2"/>
        <scheme val="minor"/>
      </rPr>
      <t xml:space="preserve"> Theproducts included in this file are prepared with reference to the </t>
    </r>
    <r>
      <rPr>
        <b/>
        <i/>
        <sz val="11"/>
        <color theme="1"/>
        <rFont val="Calibri"/>
        <family val="2"/>
        <scheme val="minor"/>
      </rPr>
      <t>Gavi Cold Chain Equipment Programme and Technology Guide</t>
    </r>
    <r>
      <rPr>
        <sz val="11"/>
        <color theme="1"/>
        <rFont val="Calibri"/>
        <family val="2"/>
        <scheme val="minor"/>
      </rPr>
      <t>, and includes products that are eligible under the Gavi 6.0 Cash Budget CCE Minimum Floors.</t>
    </r>
  </si>
  <si>
    <t xml:space="preserve">Please access the CCE Programme and Technology Guide here. </t>
  </si>
  <si>
    <t>2. This product list is prepared by Infrastructure and Energy Centre, UNICEF Supply Division. It will be updated in discussion with Gavi as current and ongoing Long-Term Arrangements (LTAs) are finalized, and as new products, technical parameters and unit costs become available.</t>
  </si>
  <si>
    <t>6. For EMS Level 3 subscriptions, please contact UNICEF Supply Division for 1-year renewal price estimates.</t>
  </si>
  <si>
    <t>7. Subscription costs associated with global SIMsfor RTMDs and EMS Level 3 are based on average estimates. Actual costs will vary by country.</t>
  </si>
  <si>
    <t xml:space="preserve">Prepared by Infrastructure and Energy Centre, UNICEF Supply Division </t>
  </si>
  <si>
    <t>Version 2.1, 1 April 2026</t>
  </si>
  <si>
    <t>Awaiting EMS WHO prequalifications</t>
  </si>
  <si>
    <t>UNICEF Indicative Price 2026 (USD, with EMS L2)</t>
  </si>
  <si>
    <t>Gavi 6.0 CCE Minimum Floors Eligible Product Lists under UNICEF Supply Division Long-Term Arrangements (LTAs)</t>
  </si>
  <si>
    <t>1. List of Gavi 6.0 CCE Minimum Floors Eligible Products Under UNICEF LTA: On-grid and Solar Direct Drive Refrigerators and Freezers</t>
  </si>
  <si>
    <t>2. List of Gavi 6.0 CCE Minimum Floors Eligible Products Under UNICEF LTA: Freeze-preventative and traditional cold boxes and vaccine carriers, Long Term Passive Device and Transportable Powered Vaccine Storage Devices (TPVS)</t>
  </si>
  <si>
    <t>3. List of Gavi 6.0 CCE Minimum Floors Eligible Products Under UNICEF LTA: Temperature Monitoring Device</t>
  </si>
  <si>
    <t>4. List of Gavi 6.0 CCE Minimum Floors Eligible Products Under UNICEF LTA: Temperature Monitoring Device,Voltage Stabilizer &amp; Ice Packs</t>
  </si>
  <si>
    <t>5. List of Gavi 6.0 CCE Minimum Floors Eligible Products Under UNICEF LTA: Ice packs and Waterpack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</si>
</sst>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4"/>
      <name val="Calibri"/>
      <family val="2"/>
    </font>
    <font>
      <b/>
      <sz val="11"/>
      <name val="Calibri"/>
      <family val="2"/>
    </font>
    <font>
      <sz val="12"/>
      <color theme="10"/>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rgb="FF000000"/>
      <name val="Calibri"/>
      <family val="2"/>
      <scheme val="minor"/>
    </font>
    <font>
      <sz val="11"/>
      <color rgb="FF00B0F0"/>
      <name val="Calibri"/>
      <family val="2"/>
      <scheme val="minor"/>
    </font>
    <font>
      <b/>
      <sz val="11"/>
      <color rgb="FF00B0F0"/>
      <name val="Calibri"/>
      <family val="2"/>
      <scheme val="minor"/>
    </font>
    <font>
      <b/>
      <sz val="16"/>
      <color rgb="FF0066CC"/>
      <name val="Calibri"/>
      <family val="2"/>
      <scheme val="minor"/>
    </font>
    <font>
      <sz val="11"/>
      <color rgb="FF000000"/>
      <name val="Calibri"/>
    </font>
    <font>
      <sz val="11"/>
      <color rgb="FF000000"/>
      <name val="Aptos Narrow"/>
    </font>
    <font>
      <sz val="11"/>
      <name val="Calibri"/>
      <family val="2"/>
      <scheme val="minor"/>
    </font>
    <font>
      <b/>
      <sz val="11"/>
      <color theme="0"/>
      <name val="Calibri"/>
      <family val="2"/>
      <scheme val="minor"/>
    </font>
    <font>
      <b/>
      <sz val="12"/>
      <color theme="1"/>
      <name val="Calibri"/>
      <family val="2"/>
      <scheme val="minor"/>
    </font>
    <font>
      <b/>
      <sz val="12"/>
      <color theme="0"/>
      <name val="Calibri"/>
      <family val="2"/>
      <scheme val="minor"/>
    </font>
    <font>
      <b/>
      <sz val="13.5"/>
      <color theme="1"/>
      <name val="Calibri"/>
      <family val="2"/>
      <scheme val="minor"/>
    </font>
    <font>
      <b/>
      <i/>
      <sz val="11"/>
      <color theme="1"/>
      <name val="Calibri"/>
      <family val="2"/>
      <scheme val="minor"/>
    </font>
    <font>
      <b/>
      <i/>
      <sz val="11"/>
      <color rgb="FF0066CC"/>
      <name val="Calibri"/>
      <family val="2"/>
      <scheme val="minor"/>
    </font>
    <font>
      <i/>
      <sz val="12"/>
      <color theme="10"/>
      <name val="Calibri"/>
      <family val="2"/>
      <scheme val="minor"/>
    </font>
  </fonts>
  <fills count="7">
    <fill>
      <patternFill patternType="none"/>
    </fill>
    <fill>
      <patternFill patternType="gray125"/>
    </fill>
    <fill>
      <patternFill patternType="solid">
        <fgColor rgb="FFDDDDDD"/>
        <bgColor rgb="FFDDDDDD"/>
      </patternFill>
    </fill>
    <fill>
      <patternFill patternType="solid">
        <fgColor theme="0"/>
        <bgColor indexed="64"/>
      </patternFill>
    </fill>
    <fill>
      <patternFill patternType="solid">
        <fgColor rgb="FF00CCFF"/>
        <bgColor indexed="64"/>
      </patternFill>
    </fill>
    <fill>
      <patternFill patternType="solid">
        <fgColor theme="4" tint="0.79998168889431442"/>
        <bgColor indexed="64"/>
      </patternFill>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s>
  <cellStyleXfs count="3">
    <xf numFmtId="0" fontId="0" fillId="0" borderId="0"/>
    <xf numFmtId="0" fontId="3" fillId="0" borderId="0"/>
    <xf numFmtId="0" fontId="4" fillId="0" borderId="0"/>
  </cellStyleXfs>
  <cellXfs count="131">
    <xf numFmtId="0" fontId="0" fillId="0" borderId="0" xfId="0"/>
    <xf numFmtId="0" fontId="2" fillId="2" borderId="1" xfId="0" applyFont="1" applyFill="1" applyBorder="1"/>
    <xf numFmtId="0" fontId="0" fillId="0" borderId="1" xfId="0" applyBorder="1"/>
    <xf numFmtId="0" fontId="3" fillId="0" borderId="1" xfId="1" applyBorder="1"/>
    <xf numFmtId="0" fontId="3" fillId="0" borderId="0" xfId="1"/>
    <xf numFmtId="0" fontId="4" fillId="3" borderId="0" xfId="2" applyFill="1"/>
    <xf numFmtId="0" fontId="6" fillId="3" borderId="0" xfId="2" applyFont="1" applyFill="1"/>
    <xf numFmtId="0" fontId="4" fillId="3" borderId="0" xfId="2" applyFill="1" applyAlignment="1">
      <alignment horizontal="right"/>
    </xf>
    <xf numFmtId="0" fontId="4" fillId="3" borderId="0" xfId="2" applyFill="1" applyAlignment="1">
      <alignment vertical="center"/>
    </xf>
    <xf numFmtId="0" fontId="4" fillId="4" borderId="2" xfId="2" applyFill="1" applyBorder="1" applyAlignment="1">
      <alignment vertical="center" wrapText="1"/>
    </xf>
    <xf numFmtId="0" fontId="4" fillId="4" borderId="3" xfId="2" applyFill="1" applyBorder="1" applyAlignment="1">
      <alignment vertical="center" wrapText="1"/>
    </xf>
    <xf numFmtId="0" fontId="4" fillId="3" borderId="4" xfId="2" applyFill="1" applyBorder="1"/>
    <xf numFmtId="0" fontId="4" fillId="3" borderId="4" xfId="2" applyFill="1" applyBorder="1" applyAlignment="1">
      <alignment horizontal="right"/>
    </xf>
    <xf numFmtId="1" fontId="4" fillId="3" borderId="4" xfId="2" applyNumberFormat="1" applyFill="1" applyBorder="1"/>
    <xf numFmtId="2" fontId="4" fillId="3" borderId="4" xfId="2" applyNumberFormat="1" applyFill="1" applyBorder="1"/>
    <xf numFmtId="0" fontId="4" fillId="3" borderId="1" xfId="2" applyFill="1" applyBorder="1"/>
    <xf numFmtId="0" fontId="4" fillId="3" borderId="1" xfId="2" applyFill="1" applyBorder="1" applyAlignment="1">
      <alignment horizontal="right"/>
    </xf>
    <xf numFmtId="1" fontId="4" fillId="3" borderId="1" xfId="2" applyNumberFormat="1" applyFill="1" applyBorder="1"/>
    <xf numFmtId="2" fontId="4" fillId="3" borderId="1" xfId="2" applyNumberFormat="1" applyFill="1" applyBorder="1"/>
    <xf numFmtId="2" fontId="4" fillId="3" borderId="1" xfId="2" applyNumberFormat="1" applyFill="1" applyBorder="1" applyAlignment="1">
      <alignment horizontal="right"/>
    </xf>
    <xf numFmtId="164" fontId="4" fillId="3" borderId="1" xfId="2" applyNumberFormat="1" applyFill="1" applyBorder="1"/>
    <xf numFmtId="0" fontId="0" fillId="3" borderId="1" xfId="2" applyFont="1" applyFill="1" applyBorder="1"/>
    <xf numFmtId="164" fontId="4" fillId="3" borderId="4" xfId="2" applyNumberFormat="1" applyFill="1" applyBorder="1" applyAlignment="1">
      <alignment horizontal="right"/>
    </xf>
    <xf numFmtId="164" fontId="4" fillId="3" borderId="5" xfId="2" applyNumberFormat="1" applyFill="1" applyBorder="1"/>
    <xf numFmtId="0" fontId="4" fillId="5" borderId="1" xfId="2" applyFill="1" applyBorder="1"/>
    <xf numFmtId="164" fontId="4" fillId="5" borderId="1" xfId="2" applyNumberFormat="1" applyFill="1" applyBorder="1" applyAlignment="1">
      <alignment horizontal="right"/>
    </xf>
    <xf numFmtId="1" fontId="4" fillId="5" borderId="1" xfId="2" applyNumberFormat="1" applyFill="1" applyBorder="1"/>
    <xf numFmtId="2" fontId="4" fillId="5" borderId="1" xfId="2" applyNumberFormat="1" applyFill="1" applyBorder="1"/>
    <xf numFmtId="164" fontId="4" fillId="5" borderId="7" xfId="2" applyNumberFormat="1" applyFill="1" applyBorder="1"/>
    <xf numFmtId="164" fontId="4" fillId="3" borderId="1" xfId="2" applyNumberFormat="1" applyFill="1" applyBorder="1" applyAlignment="1">
      <alignment horizontal="right"/>
    </xf>
    <xf numFmtId="164" fontId="4" fillId="3" borderId="7" xfId="2" applyNumberFormat="1" applyFill="1" applyBorder="1"/>
    <xf numFmtId="164" fontId="4" fillId="5" borderId="1" xfId="2" applyNumberFormat="1" applyFill="1" applyBorder="1"/>
    <xf numFmtId="0" fontId="4" fillId="5" borderId="1" xfId="2" applyFill="1" applyBorder="1" applyAlignment="1">
      <alignment horizontal="right"/>
    </xf>
    <xf numFmtId="0" fontId="4" fillId="3" borderId="1" xfId="2" applyFill="1" applyBorder="1" applyAlignment="1">
      <alignment horizontal="left"/>
    </xf>
    <xf numFmtId="0" fontId="4" fillId="3" borderId="0" xfId="2" applyFill="1" applyAlignment="1">
      <alignment wrapText="1"/>
    </xf>
    <xf numFmtId="0" fontId="4" fillId="4" borderId="3" xfId="2" applyFill="1" applyBorder="1" applyAlignment="1">
      <alignment horizontal="center" vertical="center" wrapText="1"/>
    </xf>
    <xf numFmtId="0" fontId="4" fillId="3" borderId="6" xfId="2" applyFill="1" applyBorder="1" applyAlignment="1">
      <alignment wrapText="1"/>
    </xf>
    <xf numFmtId="0" fontId="4" fillId="3" borderId="4" xfId="2" applyFill="1" applyBorder="1" applyAlignment="1">
      <alignment wrapText="1"/>
    </xf>
    <xf numFmtId="2" fontId="4" fillId="3" borderId="5" xfId="2" applyNumberFormat="1" applyFill="1" applyBorder="1"/>
    <xf numFmtId="0" fontId="4" fillId="3" borderId="1" xfId="2" applyFill="1" applyBorder="1" applyAlignment="1">
      <alignment wrapText="1"/>
    </xf>
    <xf numFmtId="2" fontId="4" fillId="3" borderId="7" xfId="2" applyNumberFormat="1" applyFill="1" applyBorder="1"/>
    <xf numFmtId="0" fontId="4" fillId="3" borderId="1" xfId="2" quotePrefix="1" applyFill="1" applyBorder="1" applyAlignment="1">
      <alignment wrapText="1"/>
    </xf>
    <xf numFmtId="0" fontId="4" fillId="5" borderId="1" xfId="2" applyFill="1" applyBorder="1" applyAlignment="1">
      <alignment wrapText="1"/>
    </xf>
    <xf numFmtId="0" fontId="9" fillId="3" borderId="0" xfId="2" applyFont="1" applyFill="1" applyAlignment="1">
      <alignment vertical="top"/>
    </xf>
    <xf numFmtId="0" fontId="0" fillId="3" borderId="0" xfId="0" applyFill="1"/>
    <xf numFmtId="0" fontId="8" fillId="3" borderId="0" xfId="2" applyFont="1" applyFill="1"/>
    <xf numFmtId="0" fontId="4" fillId="4" borderId="8" xfId="2" applyFill="1" applyBorder="1" applyAlignment="1">
      <alignment vertical="center" wrapText="1"/>
    </xf>
    <xf numFmtId="0" fontId="4" fillId="4" borderId="9" xfId="2" applyFill="1" applyBorder="1" applyAlignment="1">
      <alignment vertical="center" wrapText="1"/>
    </xf>
    <xf numFmtId="0" fontId="4" fillId="4" borderId="9" xfId="2" applyFill="1" applyBorder="1" applyAlignment="1">
      <alignment vertical="center" textRotation="90" wrapText="1"/>
    </xf>
    <xf numFmtId="0" fontId="4" fillId="4" borderId="9" xfId="2" applyFill="1" applyBorder="1" applyAlignment="1">
      <alignment horizontal="center" vertical="center" textRotation="90" wrapText="1"/>
    </xf>
    <xf numFmtId="0" fontId="0" fillId="3" borderId="1" xfId="2" applyFont="1" applyFill="1" applyBorder="1" applyAlignment="1">
      <alignment horizontal="right"/>
    </xf>
    <xf numFmtId="0" fontId="4" fillId="4" borderId="10" xfId="2" applyFill="1" applyBorder="1" applyAlignment="1">
      <alignment vertical="center" wrapText="1"/>
    </xf>
    <xf numFmtId="0" fontId="4" fillId="3" borderId="11" xfId="2" applyFill="1" applyBorder="1"/>
    <xf numFmtId="0" fontId="4" fillId="3" borderId="12" xfId="2" applyFill="1" applyBorder="1"/>
    <xf numFmtId="0" fontId="0" fillId="3" borderId="1" xfId="2" applyFont="1" applyFill="1" applyBorder="1" applyAlignment="1">
      <alignment wrapText="1"/>
    </xf>
    <xf numFmtId="0" fontId="4" fillId="6" borderId="6" xfId="2" applyFill="1" applyBorder="1" applyAlignment="1">
      <alignment wrapText="1"/>
    </xf>
    <xf numFmtId="0" fontId="4" fillId="6" borderId="1" xfId="2" applyFill="1" applyBorder="1"/>
    <xf numFmtId="0" fontId="13" fillId="6" borderId="1" xfId="2" applyFont="1" applyFill="1" applyBorder="1"/>
    <xf numFmtId="0" fontId="4" fillId="6" borderId="1" xfId="2" applyFill="1" applyBorder="1" applyAlignment="1">
      <alignment horizontal="left"/>
    </xf>
    <xf numFmtId="2" fontId="4" fillId="6" borderId="1" xfId="2" applyNumberFormat="1" applyFill="1" applyBorder="1" applyAlignment="1">
      <alignment horizontal="right"/>
    </xf>
    <xf numFmtId="2" fontId="4" fillId="6" borderId="7" xfId="2" applyNumberFormat="1" applyFill="1" applyBorder="1"/>
    <xf numFmtId="0" fontId="4" fillId="4" borderId="9" xfId="2" applyFill="1" applyBorder="1" applyAlignment="1">
      <alignment horizontal="center" vertical="center" wrapText="1"/>
    </xf>
    <xf numFmtId="0" fontId="4" fillId="6" borderId="18" xfId="2" applyFill="1" applyBorder="1" applyAlignment="1">
      <alignment wrapText="1"/>
    </xf>
    <xf numFmtId="0" fontId="4" fillId="6" borderId="15" xfId="2" applyFill="1" applyBorder="1"/>
    <xf numFmtId="0" fontId="13" fillId="6" borderId="15" xfId="2" applyFont="1" applyFill="1" applyBorder="1"/>
    <xf numFmtId="0" fontId="4" fillId="6" borderId="15" xfId="2" applyFill="1" applyBorder="1" applyAlignment="1">
      <alignment horizontal="left"/>
    </xf>
    <xf numFmtId="2" fontId="4" fillId="6" borderId="15" xfId="2" applyNumberFormat="1" applyFill="1" applyBorder="1" applyAlignment="1">
      <alignment horizontal="right"/>
    </xf>
    <xf numFmtId="2" fontId="4" fillId="6" borderId="19" xfId="2" applyNumberFormat="1" applyFill="1" applyBorder="1"/>
    <xf numFmtId="0" fontId="14" fillId="4" borderId="3" xfId="2" applyFont="1" applyFill="1" applyBorder="1" applyAlignment="1">
      <alignment horizontal="center" vertical="center" wrapText="1"/>
    </xf>
    <xf numFmtId="0" fontId="0" fillId="3" borderId="6" xfId="2" applyFont="1" applyFill="1" applyBorder="1" applyAlignment="1">
      <alignment wrapText="1"/>
    </xf>
    <xf numFmtId="2" fontId="0" fillId="3" borderId="1" xfId="2" applyNumberFormat="1" applyFont="1" applyFill="1" applyBorder="1" applyAlignment="1">
      <alignment horizontal="right"/>
    </xf>
    <xf numFmtId="0" fontId="4" fillId="5" borderId="11" xfId="2" applyFill="1" applyBorder="1"/>
    <xf numFmtId="0" fontId="4" fillId="5" borderId="12" xfId="2" applyFill="1" applyBorder="1"/>
    <xf numFmtId="0" fontId="4" fillId="5" borderId="12" xfId="2" applyFill="1" applyBorder="1" applyAlignment="1">
      <alignment wrapText="1"/>
    </xf>
    <xf numFmtId="164" fontId="4" fillId="5" borderId="1" xfId="2" applyNumberFormat="1" applyFill="1" applyBorder="1" applyAlignment="1">
      <alignment horizontal="right" wrapText="1"/>
    </xf>
    <xf numFmtId="1" fontId="4" fillId="5" borderId="1" xfId="2" applyNumberFormat="1" applyFill="1" applyBorder="1" applyAlignment="1">
      <alignment wrapText="1"/>
    </xf>
    <xf numFmtId="2" fontId="4" fillId="5" borderId="1" xfId="2" applyNumberFormat="1" applyFill="1" applyBorder="1" applyAlignment="1">
      <alignment wrapText="1"/>
    </xf>
    <xf numFmtId="164" fontId="4" fillId="5" borderId="7" xfId="2" applyNumberFormat="1" applyFill="1" applyBorder="1" applyAlignment="1">
      <alignment wrapText="1"/>
    </xf>
    <xf numFmtId="0" fontId="16" fillId="4" borderId="17" xfId="2" applyFont="1" applyFill="1" applyBorder="1" applyAlignment="1">
      <alignment horizontal="center" vertical="center" wrapText="1"/>
    </xf>
    <xf numFmtId="0" fontId="15" fillId="4" borderId="9" xfId="2" applyFont="1" applyFill="1" applyBorder="1" applyAlignment="1">
      <alignment vertical="center" wrapText="1"/>
    </xf>
    <xf numFmtId="0" fontId="15" fillId="4" borderId="9" xfId="2" applyFont="1" applyFill="1" applyBorder="1" applyAlignment="1">
      <alignment vertical="center" textRotation="90" wrapText="1"/>
    </xf>
    <xf numFmtId="0" fontId="15" fillId="4" borderId="9" xfId="2" applyFont="1" applyFill="1" applyBorder="1" applyAlignment="1">
      <alignment horizontal="center" vertical="center" textRotation="90" wrapText="1"/>
    </xf>
    <xf numFmtId="0" fontId="15" fillId="4" borderId="9" xfId="2" applyFont="1" applyFill="1" applyBorder="1" applyAlignment="1">
      <alignment horizontal="right" vertical="center" textRotation="90" wrapText="1"/>
    </xf>
    <xf numFmtId="0" fontId="15" fillId="4" borderId="9" xfId="2" applyFont="1" applyFill="1" applyBorder="1" applyAlignment="1">
      <alignment horizontal="center" vertical="center" wrapText="1"/>
    </xf>
    <xf numFmtId="0" fontId="0" fillId="0" borderId="1" xfId="0" applyBorder="1" applyAlignment="1">
      <alignment wrapText="1"/>
    </xf>
    <xf numFmtId="0" fontId="19" fillId="3" borderId="0" xfId="0" applyFont="1" applyFill="1"/>
    <xf numFmtId="0" fontId="0" fillId="5" borderId="1" xfId="2" applyFont="1" applyFill="1" applyBorder="1" applyAlignment="1">
      <alignment wrapText="1"/>
    </xf>
    <xf numFmtId="0" fontId="0" fillId="3" borderId="6" xfId="0" applyFill="1" applyBorder="1" applyAlignment="1">
      <alignment vertical="center" wrapText="1"/>
    </xf>
    <xf numFmtId="0" fontId="4" fillId="3" borderId="1" xfId="2" applyFill="1" applyBorder="1" applyAlignment="1">
      <alignment vertical="top" wrapText="1"/>
    </xf>
    <xf numFmtId="0" fontId="0" fillId="3" borderId="1" xfId="0" applyFill="1" applyBorder="1" applyAlignment="1">
      <alignment vertical="center" wrapText="1"/>
    </xf>
    <xf numFmtId="0" fontId="0" fillId="3" borderId="1" xfId="0" applyFill="1" applyBorder="1" applyAlignment="1">
      <alignment horizontal="left" vertical="center" wrapText="1"/>
    </xf>
    <xf numFmtId="0" fontId="7" fillId="3" borderId="1" xfId="0" applyFont="1" applyFill="1" applyBorder="1" applyAlignment="1">
      <alignment vertical="center" wrapText="1"/>
    </xf>
    <xf numFmtId="0" fontId="0" fillId="3" borderId="20" xfId="2" applyFont="1" applyFill="1" applyBorder="1" applyAlignment="1">
      <alignment wrapText="1"/>
    </xf>
    <xf numFmtId="0" fontId="0" fillId="3" borderId="21" xfId="2" applyFont="1" applyFill="1" applyBorder="1"/>
    <xf numFmtId="0" fontId="0" fillId="3" borderId="21" xfId="2" applyFont="1" applyFill="1" applyBorder="1" applyAlignment="1">
      <alignment wrapText="1"/>
    </xf>
    <xf numFmtId="0" fontId="0" fillId="3" borderId="21" xfId="2" applyFont="1" applyFill="1" applyBorder="1" applyAlignment="1">
      <alignment horizontal="right"/>
    </xf>
    <xf numFmtId="2" fontId="0" fillId="3" borderId="21" xfId="2" applyNumberFormat="1" applyFont="1" applyFill="1" applyBorder="1" applyAlignment="1">
      <alignment horizontal="right"/>
    </xf>
    <xf numFmtId="2" fontId="0" fillId="3" borderId="21" xfId="2" applyNumberFormat="1" applyFont="1" applyFill="1" applyBorder="1"/>
    <xf numFmtId="0" fontId="4" fillId="0" borderId="4" xfId="2" applyBorder="1"/>
    <xf numFmtId="0" fontId="4" fillId="0" borderId="1" xfId="2" applyBorder="1"/>
    <xf numFmtId="0" fontId="0" fillId="0" borderId="1" xfId="2" applyFont="1" applyBorder="1"/>
    <xf numFmtId="0" fontId="4" fillId="0" borderId="11" xfId="2" applyBorder="1"/>
    <xf numFmtId="0" fontId="4" fillId="0" borderId="4" xfId="2" applyBorder="1" applyAlignment="1">
      <alignment horizontal="right"/>
    </xf>
    <xf numFmtId="1" fontId="4" fillId="0" borderId="4" xfId="2" applyNumberFormat="1" applyBorder="1"/>
    <xf numFmtId="2" fontId="4" fillId="0" borderId="4" xfId="2" applyNumberFormat="1" applyBorder="1"/>
    <xf numFmtId="0" fontId="4" fillId="0" borderId="13" xfId="2" applyBorder="1"/>
    <xf numFmtId="0" fontId="4" fillId="0" borderId="12" xfId="2" applyBorder="1"/>
    <xf numFmtId="0" fontId="4" fillId="0" borderId="1" xfId="2" applyBorder="1" applyAlignment="1">
      <alignment horizontal="right"/>
    </xf>
    <xf numFmtId="1" fontId="4" fillId="0" borderId="1" xfId="2" applyNumberFormat="1" applyBorder="1"/>
    <xf numFmtId="2" fontId="4" fillId="0" borderId="1" xfId="2" applyNumberFormat="1" applyBorder="1"/>
    <xf numFmtId="0" fontId="4" fillId="0" borderId="14" xfId="2" applyBorder="1"/>
    <xf numFmtId="0" fontId="11" fillId="0" borderId="4" xfId="0" applyFont="1" applyBorder="1"/>
    <xf numFmtId="2" fontId="4" fillId="0" borderId="1" xfId="2" applyNumberFormat="1" applyBorder="1" applyAlignment="1">
      <alignment horizontal="right"/>
    </xf>
    <xf numFmtId="164" fontId="4" fillId="0" borderId="1" xfId="2" applyNumberFormat="1" applyBorder="1"/>
    <xf numFmtId="0" fontId="12" fillId="0" borderId="4" xfId="0" applyFont="1" applyBorder="1"/>
    <xf numFmtId="0" fontId="4" fillId="0" borderId="16" xfId="2" applyBorder="1"/>
    <xf numFmtId="0" fontId="4" fillId="0" borderId="15" xfId="2" applyBorder="1"/>
    <xf numFmtId="0" fontId="4" fillId="0" borderId="15" xfId="2" applyBorder="1" applyAlignment="1">
      <alignment horizontal="right"/>
    </xf>
    <xf numFmtId="2" fontId="4" fillId="0" borderId="15" xfId="2" applyNumberFormat="1" applyBorder="1" applyAlignment="1">
      <alignment horizontal="right"/>
    </xf>
    <xf numFmtId="0" fontId="5" fillId="3" borderId="0" xfId="0" applyFont="1" applyFill="1" applyAlignment="1">
      <alignment horizontal="left" vertical="center" wrapText="1"/>
    </xf>
    <xf numFmtId="0" fontId="20" fillId="0" borderId="0" xfId="1" applyFont="1"/>
    <xf numFmtId="0" fontId="0" fillId="3" borderId="0" xfId="0" applyFill="1" applyAlignment="1">
      <alignment horizontal="left" vertical="center" wrapText="1"/>
    </xf>
    <xf numFmtId="0" fontId="17" fillId="3" borderId="0" xfId="0" applyFont="1" applyFill="1" applyAlignment="1">
      <alignment horizontal="left" vertical="center"/>
    </xf>
    <xf numFmtId="0" fontId="1" fillId="0" borderId="0" xfId="0" applyFont="1" applyAlignment="1">
      <alignment horizontal="center"/>
    </xf>
    <xf numFmtId="0" fontId="0" fillId="0" borderId="0" xfId="0"/>
    <xf numFmtId="0" fontId="10" fillId="3" borderId="15" xfId="2" applyFont="1" applyFill="1" applyBorder="1"/>
    <xf numFmtId="0" fontId="0" fillId="0" borderId="15" xfId="0" applyBorder="1"/>
    <xf numFmtId="0" fontId="10" fillId="3" borderId="15" xfId="2" applyFont="1" applyFill="1" applyBorder="1" applyAlignment="1">
      <alignment vertical="center" wrapText="1"/>
    </xf>
    <xf numFmtId="0" fontId="0" fillId="0" borderId="15" xfId="0" applyBorder="1" applyAlignment="1">
      <alignment vertical="center" wrapText="1"/>
    </xf>
    <xf numFmtId="0" fontId="10" fillId="3" borderId="1" xfId="2" applyFont="1" applyFill="1" applyBorder="1" applyAlignment="1">
      <alignment vertical="center" wrapText="1"/>
    </xf>
    <xf numFmtId="0" fontId="0" fillId="0" borderId="1" xfId="0" applyBorder="1" applyAlignment="1">
      <alignment vertical="center" wrapText="1"/>
    </xf>
  </cellXfs>
  <cellStyles count="3">
    <cellStyle name="Hyperlink" xfId="1" builtinId="8"/>
    <cellStyle name="Normal" xfId="0" builtinId="0"/>
    <cellStyle name="Normal 4" xfId="2" xr:uid="{8683D053-AEEE-4F5F-AE29-C325492BAA49}"/>
  </cellStyles>
  <dxfs count="62">
    <dxf>
      <numFmt numFmtId="2" formatCode="0.00"/>
      <fill>
        <patternFill patternType="solid">
          <fgColor indexed="64"/>
          <bgColor theme="0"/>
        </patternFill>
      </fill>
      <border diagonalUp="0" diagonalDown="0">
        <left style="thin">
          <color auto="1"/>
        </left>
        <right style="medium">
          <color auto="1"/>
        </right>
        <top style="thin">
          <color auto="1"/>
        </top>
        <bottom style="thin">
          <color auto="1"/>
        </bottom>
        <vertical/>
        <horizontal/>
      </border>
    </dxf>
    <dxf>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general" vertical="bottom" textRotation="0" wrapText="1" indent="0" justifyLastLine="0" shrinkToFit="0" readingOrder="0"/>
      <border diagonalUp="0" diagonalDown="0">
        <left style="medium">
          <color auto="1"/>
        </left>
        <right style="thin">
          <color auto="1"/>
        </right>
        <top style="thin">
          <color auto="1"/>
        </top>
        <bottom style="thin">
          <color auto="1"/>
        </bottom>
        <vertical/>
        <horizontal/>
      </border>
    </dxf>
    <dxf>
      <border outline="0">
        <top style="thin">
          <color auto="1"/>
        </top>
      </border>
    </dxf>
    <dxf>
      <border outline="0">
        <top style="medium">
          <color auto="1"/>
        </top>
        <bottom style="thin">
          <color auto="1"/>
        </bottom>
      </border>
    </dxf>
    <dxf>
      <border outline="0">
        <bottom style="medium">
          <color auto="1"/>
        </bottom>
      </border>
    </dxf>
    <dxf>
      <fill>
        <patternFill patternType="solid">
          <fgColor indexed="64"/>
          <bgColor rgb="FF00CCFF"/>
        </patternFill>
      </fill>
      <alignment horizontal="center" vertical="center" textRotation="0" wrapText="1" indent="0" justifyLastLine="0" shrinkToFit="0" readingOrder="0"/>
      <border diagonalUp="0" diagonalDown="0" outline="0">
        <left style="thin">
          <color auto="1"/>
        </left>
        <right style="thin">
          <color auto="1"/>
        </right>
        <top/>
        <bottom/>
      </border>
    </dxf>
    <dxf>
      <numFmt numFmtId="2" formatCode="0.00"/>
      <fill>
        <patternFill patternType="solid">
          <fgColor indexed="64"/>
          <bgColor theme="0"/>
        </patternFill>
      </fill>
      <border diagonalUp="0" diagonalDown="0">
        <left style="thin">
          <color auto="1"/>
        </left>
        <right style="medium">
          <color auto="1"/>
        </right>
        <top style="thin">
          <color auto="1"/>
        </top>
        <bottom style="thin">
          <color auto="1"/>
        </bottom>
        <vertical/>
        <horizontal/>
      </border>
    </dxf>
    <dxf>
      <numFmt numFmtId="2" formatCode="0.00"/>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2" formatCode="0.00"/>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alignment horizontal="general" vertical="bottom"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ill>
        <patternFill patternType="solid">
          <fgColor indexed="64"/>
          <bgColor theme="0"/>
        </patternFill>
      </fill>
    </dxf>
    <dxf>
      <fill>
        <patternFill patternType="solid">
          <fgColor indexed="64"/>
          <bgColor rgb="FF00CCFF"/>
        </patternFill>
      </fill>
      <alignment horizontal="center" vertical="center" textRotation="0" wrapText="1" indent="0" justifyLastLine="0" shrinkToFit="0" readingOrder="0"/>
      <border diagonalUp="0" diagonalDown="0" outline="0">
        <left style="thin">
          <color auto="1"/>
        </left>
        <right style="thin">
          <color auto="1"/>
        </right>
        <top/>
        <bottom/>
      </border>
    </dxf>
    <dxf>
      <numFmt numFmtId="164" formatCode="0.0"/>
      <fill>
        <patternFill patternType="solid">
          <fgColor indexed="64"/>
          <bgColor theme="0"/>
        </patternFill>
      </fill>
      <border diagonalUp="0" diagonalDown="0">
        <left style="thin">
          <color auto="1"/>
        </left>
        <right style="medium">
          <color auto="1"/>
        </right>
        <top style="thin">
          <color auto="1"/>
        </top>
        <bottom style="thin">
          <color auto="1"/>
        </bottom>
        <vertical/>
        <horizontal/>
      </border>
    </dxf>
    <dxf>
      <numFmt numFmtId="2" formatCode="0.00"/>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numFmt numFmtId="1" formatCode="0"/>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numFmt numFmtId="1" formatCode="0"/>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numFmt numFmtId="1" formatCode="0"/>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style="thin">
          <color auto="1"/>
        </left>
        <right style="thin">
          <color auto="1"/>
        </right>
        <top style="thin">
          <color auto="1"/>
        </top>
        <bottom style="thin">
          <color auto="1"/>
        </bottom>
        <vertical/>
        <horizontal/>
      </border>
    </dxf>
    <dxf>
      <fill>
        <patternFill patternType="solid">
          <fgColor indexed="64"/>
          <bgColor theme="0"/>
        </patternFill>
      </fill>
      <border diagonalUp="0" diagonalDown="0">
        <left/>
        <right style="thin">
          <color auto="1"/>
        </right>
        <top style="thin">
          <color auto="1"/>
        </top>
        <bottom style="thin">
          <color auto="1"/>
        </bottom>
        <vertical/>
        <horizontal/>
      </border>
    </dxf>
    <dxf>
      <border outline="0">
        <left style="medium">
          <color auto="1"/>
        </left>
        <top style="thin">
          <color auto="1"/>
        </top>
        <bottom style="thin">
          <color auto="1"/>
        </bottom>
      </border>
    </dxf>
    <dxf>
      <fill>
        <patternFill patternType="solid">
          <fgColor indexed="64"/>
          <bgColor theme="0"/>
        </patternFill>
      </fill>
    </dxf>
    <dxf>
      <border outline="0">
        <bottom style="medium">
          <color auto="1"/>
        </bottom>
      </border>
    </dxf>
    <dxf>
      <fill>
        <patternFill patternType="solid">
          <fgColor indexed="64"/>
          <bgColor rgb="FF00CCFF"/>
        </patternFill>
      </fill>
      <alignment horizontal="general" vertical="center" textRotation="9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border diagonalUp="0" diagonalDown="0" outline="0">
        <left style="thin">
          <color auto="1"/>
        </left>
        <right/>
        <top style="thin">
          <color auto="1"/>
        </top>
        <bottom style="thin">
          <color auto="1"/>
        </bottom>
      </border>
    </dxf>
    <dxf>
      <numFmt numFmtId="2" formatCode="0.00"/>
      <fill>
        <patternFill patternType="none">
          <fgColor indexed="64"/>
          <bgColor auto="1"/>
        </patternFill>
      </fill>
      <border diagonalUp="0" diagonalDown="0" outline="0">
        <left style="thin">
          <color auto="1"/>
        </left>
        <right style="thin">
          <color auto="1"/>
        </right>
        <top style="thin">
          <color auto="1"/>
        </top>
        <bottom style="thin">
          <color auto="1"/>
        </bottom>
      </border>
    </dxf>
    <dxf>
      <numFmt numFmtId="2" formatCode="0.00"/>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numFmt numFmtId="1" formatCode="0"/>
      <fill>
        <patternFill patternType="none">
          <fgColor indexed="64"/>
          <bgColor auto="1"/>
        </patternFill>
      </fill>
      <border diagonalUp="0" diagonalDown="0" outline="0">
        <left style="thin">
          <color auto="1"/>
        </left>
        <right style="thin">
          <color auto="1"/>
        </right>
        <top style="thin">
          <color auto="1"/>
        </top>
        <bottom style="thin">
          <color auto="1"/>
        </bottom>
      </border>
    </dxf>
    <dxf>
      <numFmt numFmtId="2" formatCode="0.00"/>
      <fill>
        <patternFill patternType="none">
          <fgColor indexed="64"/>
          <bgColor auto="1"/>
        </patternFill>
      </fill>
      <alignment horizontal="right"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style="thin">
          <color auto="1"/>
        </left>
        <right style="thin">
          <color auto="1"/>
        </right>
        <top style="thin">
          <color auto="1"/>
        </top>
        <bottom style="thin">
          <color auto="1"/>
        </bottom>
      </border>
    </dxf>
    <dxf>
      <fill>
        <patternFill patternType="none">
          <fgColor indexed="64"/>
          <bgColor auto="1"/>
        </patternFill>
      </fill>
      <border diagonalUp="0" diagonalDown="0" outline="0">
        <left/>
        <right style="thin">
          <color auto="1"/>
        </right>
        <top style="thin">
          <color auto="1"/>
        </top>
        <bottom style="thin">
          <color auto="1"/>
        </bottom>
      </border>
    </dxf>
    <dxf>
      <border outline="0">
        <left style="medium">
          <color auto="1"/>
        </left>
        <right style="medium">
          <color auto="1"/>
        </right>
        <top style="medium">
          <color auto="1"/>
        </top>
        <bottom style="medium">
          <color auto="1"/>
        </bottom>
      </border>
    </dxf>
    <dxf>
      <fill>
        <patternFill patternType="none">
          <bgColor auto="1"/>
        </patternFill>
      </fill>
    </dxf>
    <dxf>
      <border outline="0">
        <bottom style="medium">
          <color auto="1"/>
        </bottom>
      </border>
    </dxf>
    <dxf>
      <font>
        <b/>
        <strike val="0"/>
        <outline val="0"/>
        <shadow val="0"/>
        <u val="none"/>
        <vertAlign val="baseline"/>
        <sz val="12"/>
        <color theme="1"/>
        <name val="Calibri"/>
        <family val="2"/>
        <scheme val="minor"/>
      </font>
      <fill>
        <patternFill patternType="solid">
          <fgColor indexed="64"/>
          <bgColor rgb="FF00CCFF"/>
        </patternFill>
      </fill>
      <alignment horizontal="general" vertical="center" textRotation="9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18" Type="http://schemas.openxmlformats.org/officeDocument/2006/relationships/styles" Target="styles.xml"/><Relationship Id="rId26"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microsoft.com/office/2007/relationships/slicerCache" Target="slicerCaches/slicerCache5.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microsoft.com/office/2007/relationships/slicerCache" Target="slicerCaches/slicerCache9.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24" Type="http://schemas.openxmlformats.org/officeDocument/2006/relationships/customXml" Target="../customXml/item4.xml"/><Relationship Id="rId5" Type="http://schemas.openxmlformats.org/officeDocument/2006/relationships/worksheet" Target="worksheets/sheet5.xml"/><Relationship Id="rId15" Type="http://schemas.microsoft.com/office/2007/relationships/slicerCache" Target="slicerCaches/slicerCache8.xml"/><Relationship Id="rId23" Type="http://schemas.openxmlformats.org/officeDocument/2006/relationships/customXml" Target="../customXml/item3.xml"/><Relationship Id="rId10" Type="http://schemas.microsoft.com/office/2007/relationships/slicerCache" Target="slicerCaches/slicerCache3.xml"/><Relationship Id="rId19" Type="http://schemas.openxmlformats.org/officeDocument/2006/relationships/sharedStrings" Target="sharedStrings.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07/relationships/slicerCache" Target="slicerCaches/slicerCache7.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6696075</xdr:colOff>
      <xdr:row>0</xdr:row>
      <xdr:rowOff>66675</xdr:rowOff>
    </xdr:from>
    <xdr:to>
      <xdr:col>4</xdr:col>
      <xdr:colOff>447675</xdr:colOff>
      <xdr:row>0</xdr:row>
      <xdr:rowOff>667911</xdr:rowOff>
    </xdr:to>
    <xdr:pic>
      <xdr:nvPicPr>
        <xdr:cNvPr id="2" name="Picture 1">
          <a:extLst>
            <a:ext uri="{FF2B5EF4-FFF2-40B4-BE49-F238E27FC236}">
              <a16:creationId xmlns:a16="http://schemas.microsoft.com/office/drawing/2014/main" id="{BB1DF5F7-C18A-4387-B9DC-7442529DA9BA}"/>
            </a:ext>
          </a:extLst>
        </xdr:cNvPr>
        <xdr:cNvPicPr>
          <a:picLocks noChangeAspect="1"/>
        </xdr:cNvPicPr>
      </xdr:nvPicPr>
      <xdr:blipFill>
        <a:blip xmlns:r="http://schemas.openxmlformats.org/officeDocument/2006/relationships" r:embed="rId1"/>
        <a:stretch>
          <a:fillRect/>
        </a:stretch>
      </xdr:blipFill>
      <xdr:spPr>
        <a:xfrm>
          <a:off x="10306050" y="66675"/>
          <a:ext cx="981075" cy="601236"/>
        </a:xfrm>
        <a:prstGeom prst="rect">
          <a:avLst/>
        </a:prstGeom>
      </xdr:spPr>
    </xdr:pic>
    <xdr:clientData/>
  </xdr:twoCellAnchor>
  <xdr:twoCellAnchor editAs="oneCell">
    <xdr:from>
      <xdr:col>3</xdr:col>
      <xdr:colOff>5848350</xdr:colOff>
      <xdr:row>0</xdr:row>
      <xdr:rowOff>247650</xdr:rowOff>
    </xdr:from>
    <xdr:to>
      <xdr:col>3</xdr:col>
      <xdr:colOff>6682798</xdr:colOff>
      <xdr:row>0</xdr:row>
      <xdr:rowOff>517772</xdr:rowOff>
    </xdr:to>
    <xdr:pic>
      <xdr:nvPicPr>
        <xdr:cNvPr id="3" name="Picture 2" descr="logo_blue copy.eps">
          <a:extLst>
            <a:ext uri="{FF2B5EF4-FFF2-40B4-BE49-F238E27FC236}">
              <a16:creationId xmlns:a16="http://schemas.microsoft.com/office/drawing/2014/main" id="{B7425909-B225-42D1-9416-A234008A77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58325" y="247650"/>
          <a:ext cx="834448" cy="2701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616719</xdr:colOff>
      <xdr:row>0</xdr:row>
      <xdr:rowOff>88225</xdr:rowOff>
    </xdr:from>
    <xdr:to>
      <xdr:col>15</xdr:col>
      <xdr:colOff>296332</xdr:colOff>
      <xdr:row>0</xdr:row>
      <xdr:rowOff>416514</xdr:rowOff>
    </xdr:to>
    <xdr:pic>
      <xdr:nvPicPr>
        <xdr:cNvPr id="2" name="Picture 1" descr="logo_blue copy.eps">
          <a:extLst>
            <a:ext uri="{FF2B5EF4-FFF2-40B4-BE49-F238E27FC236}">
              <a16:creationId xmlns:a16="http://schemas.microsoft.com/office/drawing/2014/main" id="{1E580B50-EAB9-4A46-88B5-94A7AB3254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53636" y="88225"/>
          <a:ext cx="1055447" cy="328289"/>
        </a:xfrm>
        <a:prstGeom prst="rect">
          <a:avLst/>
        </a:prstGeom>
      </xdr:spPr>
    </xdr:pic>
    <xdr:clientData/>
  </xdr:twoCellAnchor>
  <xdr:twoCellAnchor editAs="oneCell">
    <xdr:from>
      <xdr:col>15</xdr:col>
      <xdr:colOff>373593</xdr:colOff>
      <xdr:row>0</xdr:row>
      <xdr:rowOff>0</xdr:rowOff>
    </xdr:from>
    <xdr:to>
      <xdr:col>15</xdr:col>
      <xdr:colOff>1160896</xdr:colOff>
      <xdr:row>1</xdr:row>
      <xdr:rowOff>30991</xdr:rowOff>
    </xdr:to>
    <xdr:pic>
      <xdr:nvPicPr>
        <xdr:cNvPr id="3" name="Picture 2">
          <a:extLst>
            <a:ext uri="{FF2B5EF4-FFF2-40B4-BE49-F238E27FC236}">
              <a16:creationId xmlns:a16="http://schemas.microsoft.com/office/drawing/2014/main" id="{67D4AE9F-C0EA-4257-AB20-06F6047A0EEA}"/>
            </a:ext>
          </a:extLst>
        </xdr:cNvPr>
        <xdr:cNvPicPr>
          <a:picLocks noChangeAspect="1"/>
        </xdr:cNvPicPr>
      </xdr:nvPicPr>
      <xdr:blipFill>
        <a:blip xmlns:r="http://schemas.openxmlformats.org/officeDocument/2006/relationships" r:embed="rId2"/>
        <a:stretch>
          <a:fillRect/>
        </a:stretch>
      </xdr:blipFill>
      <xdr:spPr>
        <a:xfrm>
          <a:off x="13592176" y="0"/>
          <a:ext cx="787303" cy="486074"/>
        </a:xfrm>
        <a:prstGeom prst="rect">
          <a:avLst/>
        </a:prstGeom>
      </xdr:spPr>
    </xdr:pic>
    <xdr:clientData/>
  </xdr:twoCellAnchor>
  <xdr:twoCellAnchor editAs="absolute">
    <xdr:from>
      <xdr:col>17</xdr:col>
      <xdr:colOff>17992</xdr:colOff>
      <xdr:row>0</xdr:row>
      <xdr:rowOff>179918</xdr:rowOff>
    </xdr:from>
    <xdr:to>
      <xdr:col>19</xdr:col>
      <xdr:colOff>534459</xdr:colOff>
      <xdr:row>2</xdr:row>
      <xdr:rowOff>1344085</xdr:rowOff>
    </xdr:to>
    <mc:AlternateContent xmlns:mc="http://schemas.openxmlformats.org/markup-compatibility/2006" xmlns:sle15="http://schemas.microsoft.com/office/drawing/2012/slicer">
      <mc:Choice Requires="sle15">
        <xdr:graphicFrame macro="">
          <xdr:nvGraphicFramePr>
            <xdr:cNvPr id="6" name="Product Category">
              <a:extLst>
                <a:ext uri="{FF2B5EF4-FFF2-40B4-BE49-F238E27FC236}">
                  <a16:creationId xmlns:a16="http://schemas.microsoft.com/office/drawing/2014/main" id="{D955E3D8-B7F6-D886-8C89-4693B3DAF1FD}"/>
                </a:ext>
              </a:extLst>
            </xdr:cNvPr>
            <xdr:cNvGraphicFramePr/>
          </xdr:nvGraphicFramePr>
          <xdr:xfrm>
            <a:off x="0" y="0"/>
            <a:ext cx="0" cy="0"/>
          </xdr:xfrm>
          <a:graphic>
            <a:graphicData uri="http://schemas.microsoft.com/office/drawing/2010/slicer">
              <sle:slicer xmlns:sle="http://schemas.microsoft.com/office/drawing/2010/slicer" name="Product Category"/>
            </a:graphicData>
          </a:graphic>
        </xdr:graphicFrame>
      </mc:Choice>
      <mc:Fallback xmlns="">
        <xdr:sp macro="" textlink="">
          <xdr:nvSpPr>
            <xdr:cNvPr id="0" name=""/>
            <xdr:cNvSpPr>
              <a:spLocks noTextEdit="1"/>
            </xdr:cNvSpPr>
          </xdr:nvSpPr>
          <xdr:spPr>
            <a:xfrm>
              <a:off x="17914409" y="179918"/>
              <a:ext cx="1828800" cy="1968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16</xdr:col>
      <xdr:colOff>652991</xdr:colOff>
      <xdr:row>2</xdr:row>
      <xdr:rowOff>1443567</xdr:rowOff>
    </xdr:from>
    <xdr:to>
      <xdr:col>19</xdr:col>
      <xdr:colOff>513291</xdr:colOff>
      <xdr:row>12</xdr:row>
      <xdr:rowOff>52916</xdr:rowOff>
    </xdr:to>
    <mc:AlternateContent xmlns:mc="http://schemas.openxmlformats.org/markup-compatibility/2006" xmlns:sle15="http://schemas.microsoft.com/office/drawing/2012/slicer">
      <mc:Choice Requires="sle15">
        <xdr:graphicFrame macro="">
          <xdr:nvGraphicFramePr>
            <xdr:cNvPr id="7" name="Storage Volume Category (L)">
              <a:extLst>
                <a:ext uri="{FF2B5EF4-FFF2-40B4-BE49-F238E27FC236}">
                  <a16:creationId xmlns:a16="http://schemas.microsoft.com/office/drawing/2014/main" id="{F81E3438-F311-5927-2337-9A1251075177}"/>
                </a:ext>
              </a:extLst>
            </xdr:cNvPr>
            <xdr:cNvGraphicFramePr/>
          </xdr:nvGraphicFramePr>
          <xdr:xfrm>
            <a:off x="0" y="0"/>
            <a:ext cx="0" cy="0"/>
          </xdr:xfrm>
          <a:graphic>
            <a:graphicData uri="http://schemas.microsoft.com/office/drawing/2010/slicer">
              <sle:slicer xmlns:sle="http://schemas.microsoft.com/office/drawing/2010/slicer" name="Storage Volume Category (L)"/>
            </a:graphicData>
          </a:graphic>
        </xdr:graphicFrame>
      </mc:Choice>
      <mc:Fallback xmlns="">
        <xdr:sp macro="" textlink="">
          <xdr:nvSpPr>
            <xdr:cNvPr id="0" name=""/>
            <xdr:cNvSpPr>
              <a:spLocks noTextEdit="1"/>
            </xdr:cNvSpPr>
          </xdr:nvSpPr>
          <xdr:spPr>
            <a:xfrm>
              <a:off x="17893241" y="2247900"/>
              <a:ext cx="1828800" cy="198543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55131</xdr:colOff>
      <xdr:row>0</xdr:row>
      <xdr:rowOff>0</xdr:rowOff>
    </xdr:from>
    <xdr:to>
      <xdr:col>8</xdr:col>
      <xdr:colOff>311727</xdr:colOff>
      <xdr:row>2</xdr:row>
      <xdr:rowOff>84870</xdr:rowOff>
    </xdr:to>
    <xdr:pic>
      <xdr:nvPicPr>
        <xdr:cNvPr id="2" name="Picture 1">
          <a:extLst>
            <a:ext uri="{FF2B5EF4-FFF2-40B4-BE49-F238E27FC236}">
              <a16:creationId xmlns:a16="http://schemas.microsoft.com/office/drawing/2014/main" id="{2FD1AF14-DC0E-449C-BCD9-B9BCA4F36898}"/>
            </a:ext>
          </a:extLst>
        </xdr:cNvPr>
        <xdr:cNvPicPr>
          <a:picLocks noChangeAspect="1"/>
        </xdr:cNvPicPr>
      </xdr:nvPicPr>
      <xdr:blipFill>
        <a:blip xmlns:r="http://schemas.openxmlformats.org/officeDocument/2006/relationships" r:embed="rId1"/>
        <a:stretch>
          <a:fillRect/>
        </a:stretch>
      </xdr:blipFill>
      <xdr:spPr>
        <a:xfrm>
          <a:off x="10203586" y="0"/>
          <a:ext cx="787977" cy="488672"/>
        </a:xfrm>
        <a:prstGeom prst="rect">
          <a:avLst/>
        </a:prstGeom>
      </xdr:spPr>
    </xdr:pic>
    <xdr:clientData/>
  </xdr:twoCellAnchor>
  <xdr:twoCellAnchor editAs="oneCell">
    <xdr:from>
      <xdr:col>8</xdr:col>
      <xdr:colOff>455757</xdr:colOff>
      <xdr:row>0</xdr:row>
      <xdr:rowOff>66097</xdr:rowOff>
    </xdr:from>
    <xdr:to>
      <xdr:col>9</xdr:col>
      <xdr:colOff>554183</xdr:colOff>
      <xdr:row>1</xdr:row>
      <xdr:rowOff>140235</xdr:rowOff>
    </xdr:to>
    <xdr:pic>
      <xdr:nvPicPr>
        <xdr:cNvPr id="3" name="Picture 2" descr="logo_blue copy.eps">
          <a:extLst>
            <a:ext uri="{FF2B5EF4-FFF2-40B4-BE49-F238E27FC236}">
              <a16:creationId xmlns:a16="http://schemas.microsoft.com/office/drawing/2014/main" id="{537E182D-6FCB-4FCC-9774-62D797B6C7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32416" y="66097"/>
          <a:ext cx="834448" cy="270122"/>
        </a:xfrm>
        <a:prstGeom prst="rect">
          <a:avLst/>
        </a:prstGeom>
      </xdr:spPr>
    </xdr:pic>
    <xdr:clientData/>
  </xdr:twoCellAnchor>
  <xdr:twoCellAnchor editAs="absolute">
    <xdr:from>
      <xdr:col>14</xdr:col>
      <xdr:colOff>250825</xdr:colOff>
      <xdr:row>2</xdr:row>
      <xdr:rowOff>25400</xdr:rowOff>
    </xdr:from>
    <xdr:to>
      <xdr:col>19</xdr:col>
      <xdr:colOff>539749</xdr:colOff>
      <xdr:row>3</xdr:row>
      <xdr:rowOff>1428750</xdr:rowOff>
    </xdr:to>
    <mc:AlternateContent xmlns:mc="http://schemas.openxmlformats.org/markup-compatibility/2006" xmlns:sle15="http://schemas.microsoft.com/office/drawing/2012/slicer">
      <mc:Choice Requires="sle15">
        <xdr:graphicFrame macro="">
          <xdr:nvGraphicFramePr>
            <xdr:cNvPr id="4" name="Product Category 2">
              <a:extLst>
                <a:ext uri="{FF2B5EF4-FFF2-40B4-BE49-F238E27FC236}">
                  <a16:creationId xmlns:a16="http://schemas.microsoft.com/office/drawing/2014/main" id="{DBF2C020-AC76-022D-B2D4-BF9E010B39AA}"/>
                </a:ext>
              </a:extLst>
            </xdr:cNvPr>
            <xdr:cNvGraphicFramePr/>
          </xdr:nvGraphicFramePr>
          <xdr:xfrm>
            <a:off x="0" y="0"/>
            <a:ext cx="0" cy="0"/>
          </xdr:xfrm>
          <a:graphic>
            <a:graphicData uri="http://schemas.microsoft.com/office/drawing/2010/slicer">
              <sle:slicer xmlns:sle="http://schemas.microsoft.com/office/drawing/2010/slicer" name="Product Category 2"/>
            </a:graphicData>
          </a:graphic>
        </xdr:graphicFrame>
      </mc:Choice>
      <mc:Fallback xmlns="">
        <xdr:sp macro="" textlink="">
          <xdr:nvSpPr>
            <xdr:cNvPr id="0" name=""/>
            <xdr:cNvSpPr>
              <a:spLocks noTextEdit="1"/>
            </xdr:cNvSpPr>
          </xdr:nvSpPr>
          <xdr:spPr>
            <a:xfrm>
              <a:off x="15088658" y="438150"/>
              <a:ext cx="3569758" cy="1964267"/>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14</xdr:col>
      <xdr:colOff>324907</xdr:colOff>
      <xdr:row>3</xdr:row>
      <xdr:rowOff>1507066</xdr:rowOff>
    </xdr:from>
    <xdr:to>
      <xdr:col>19</xdr:col>
      <xdr:colOff>613832</xdr:colOff>
      <xdr:row>16</xdr:row>
      <xdr:rowOff>83608</xdr:rowOff>
    </xdr:to>
    <mc:AlternateContent xmlns:mc="http://schemas.openxmlformats.org/markup-compatibility/2006" xmlns:sle15="http://schemas.microsoft.com/office/drawing/2012/slicer">
      <mc:Choice Requires="sle15">
        <xdr:graphicFrame macro="">
          <xdr:nvGraphicFramePr>
            <xdr:cNvPr id="5" name="Storage Volume Category (L) 1">
              <a:extLst>
                <a:ext uri="{FF2B5EF4-FFF2-40B4-BE49-F238E27FC236}">
                  <a16:creationId xmlns:a16="http://schemas.microsoft.com/office/drawing/2014/main" id="{6A9988CF-5368-42D3-3FDC-DF95A32B903B}"/>
                </a:ext>
              </a:extLst>
            </xdr:cNvPr>
            <xdr:cNvGraphicFramePr/>
          </xdr:nvGraphicFramePr>
          <xdr:xfrm>
            <a:off x="0" y="0"/>
            <a:ext cx="0" cy="0"/>
          </xdr:xfrm>
          <a:graphic>
            <a:graphicData uri="http://schemas.microsoft.com/office/drawing/2010/slicer">
              <sle:slicer xmlns:sle="http://schemas.microsoft.com/office/drawing/2010/slicer" name="Storage Volume Category (L) 1"/>
            </a:graphicData>
          </a:graphic>
        </xdr:graphicFrame>
      </mc:Choice>
      <mc:Fallback xmlns="">
        <xdr:sp macro="" textlink="">
          <xdr:nvSpPr>
            <xdr:cNvPr id="0" name=""/>
            <xdr:cNvSpPr>
              <a:spLocks noTextEdit="1"/>
            </xdr:cNvSpPr>
          </xdr:nvSpPr>
          <xdr:spPr>
            <a:xfrm>
              <a:off x="15162740" y="2480733"/>
              <a:ext cx="3569759"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242936</xdr:colOff>
      <xdr:row>0</xdr:row>
      <xdr:rowOff>0</xdr:rowOff>
    </xdr:from>
    <xdr:to>
      <xdr:col>12</xdr:col>
      <xdr:colOff>106411</xdr:colOff>
      <xdr:row>1</xdr:row>
      <xdr:rowOff>46234</xdr:rowOff>
    </xdr:to>
    <xdr:pic>
      <xdr:nvPicPr>
        <xdr:cNvPr id="2" name="Picture 1">
          <a:extLst>
            <a:ext uri="{FF2B5EF4-FFF2-40B4-BE49-F238E27FC236}">
              <a16:creationId xmlns:a16="http://schemas.microsoft.com/office/drawing/2014/main" id="{53895BE0-671C-4002-A20D-DFA8331FF7CC}"/>
            </a:ext>
          </a:extLst>
        </xdr:cNvPr>
        <xdr:cNvPicPr>
          <a:picLocks noChangeAspect="1"/>
        </xdr:cNvPicPr>
      </xdr:nvPicPr>
      <xdr:blipFill>
        <a:blip xmlns:r="http://schemas.openxmlformats.org/officeDocument/2006/relationships" r:embed="rId1"/>
        <a:stretch>
          <a:fillRect/>
        </a:stretch>
      </xdr:blipFill>
      <xdr:spPr>
        <a:xfrm>
          <a:off x="14096519" y="0"/>
          <a:ext cx="1069975" cy="607151"/>
        </a:xfrm>
        <a:prstGeom prst="rect">
          <a:avLst/>
        </a:prstGeom>
      </xdr:spPr>
    </xdr:pic>
    <xdr:clientData/>
  </xdr:twoCellAnchor>
  <xdr:twoCellAnchor editAs="oneCell">
    <xdr:from>
      <xdr:col>10</xdr:col>
      <xdr:colOff>508000</xdr:colOff>
      <xdr:row>0</xdr:row>
      <xdr:rowOff>190501</xdr:rowOff>
    </xdr:from>
    <xdr:to>
      <xdr:col>10</xdr:col>
      <xdr:colOff>1339273</xdr:colOff>
      <xdr:row>0</xdr:row>
      <xdr:rowOff>463798</xdr:rowOff>
    </xdr:to>
    <xdr:pic>
      <xdr:nvPicPr>
        <xdr:cNvPr id="3" name="Picture 2" descr="logo_blue copy.eps">
          <a:extLst>
            <a:ext uri="{FF2B5EF4-FFF2-40B4-BE49-F238E27FC236}">
              <a16:creationId xmlns:a16="http://schemas.microsoft.com/office/drawing/2014/main" id="{53BF410D-A1CE-4F93-BE06-9C8E29F093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42167" y="190501"/>
          <a:ext cx="834448" cy="270122"/>
        </a:xfrm>
        <a:prstGeom prst="rect">
          <a:avLst/>
        </a:prstGeom>
      </xdr:spPr>
    </xdr:pic>
    <xdr:clientData/>
  </xdr:twoCellAnchor>
  <xdr:twoCellAnchor editAs="absolute">
    <xdr:from>
      <xdr:col>13</xdr:col>
      <xdr:colOff>240242</xdr:colOff>
      <xdr:row>3</xdr:row>
      <xdr:rowOff>258233</xdr:rowOff>
    </xdr:from>
    <xdr:to>
      <xdr:col>16</xdr:col>
      <xdr:colOff>100542</xdr:colOff>
      <xdr:row>7</xdr:row>
      <xdr:rowOff>541867</xdr:rowOff>
    </xdr:to>
    <mc:AlternateContent xmlns:mc="http://schemas.openxmlformats.org/markup-compatibility/2006" xmlns:sle15="http://schemas.microsoft.com/office/drawing/2012/slicer">
      <mc:Choice Requires="sle15">
        <xdr:graphicFrame macro="">
          <xdr:nvGraphicFramePr>
            <xdr:cNvPr id="4" name="Description 1">
              <a:extLst>
                <a:ext uri="{FF2B5EF4-FFF2-40B4-BE49-F238E27FC236}">
                  <a16:creationId xmlns:a16="http://schemas.microsoft.com/office/drawing/2014/main" id="{DEAF9EF5-1C63-B5C9-6349-A58B52C4436A}"/>
                </a:ext>
              </a:extLst>
            </xdr:cNvPr>
            <xdr:cNvGraphicFramePr/>
          </xdr:nvGraphicFramePr>
          <xdr:xfrm>
            <a:off x="0" y="0"/>
            <a:ext cx="0" cy="0"/>
          </xdr:xfrm>
          <a:graphic>
            <a:graphicData uri="http://schemas.microsoft.com/office/drawing/2010/slicer">
              <sle:slicer xmlns:sle="http://schemas.microsoft.com/office/drawing/2010/slicer" name="Description 1"/>
            </a:graphicData>
          </a:graphic>
        </xdr:graphicFrame>
      </mc:Choice>
      <mc:Fallback xmlns="">
        <xdr:sp macro="" textlink="">
          <xdr:nvSpPr>
            <xdr:cNvPr id="0" name=""/>
            <xdr:cNvSpPr>
              <a:spLocks noTextEdit="1"/>
            </xdr:cNvSpPr>
          </xdr:nvSpPr>
          <xdr:spPr>
            <a:xfrm>
              <a:off x="16951325" y="1951566"/>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191559</xdr:colOff>
      <xdr:row>7</xdr:row>
      <xdr:rowOff>719666</xdr:rowOff>
    </xdr:from>
    <xdr:to>
      <xdr:col>16</xdr:col>
      <xdr:colOff>51859</xdr:colOff>
      <xdr:row>10</xdr:row>
      <xdr:rowOff>390524</xdr:rowOff>
    </xdr:to>
    <mc:AlternateContent xmlns:mc="http://schemas.openxmlformats.org/markup-compatibility/2006" xmlns:sle15="http://schemas.microsoft.com/office/drawing/2012/slicer">
      <mc:Choice Requires="sle15">
        <xdr:graphicFrame macro="">
          <xdr:nvGraphicFramePr>
            <xdr:cNvPr id="5" name="Manufacturer">
              <a:extLst>
                <a:ext uri="{FF2B5EF4-FFF2-40B4-BE49-F238E27FC236}">
                  <a16:creationId xmlns:a16="http://schemas.microsoft.com/office/drawing/2014/main" id="{E5458973-62EC-519A-2177-9DEF913C55AF}"/>
                </a:ext>
              </a:extLst>
            </xdr:cNvPr>
            <xdr:cNvGraphicFramePr/>
          </xdr:nvGraphicFramePr>
          <xdr:xfrm>
            <a:off x="0" y="0"/>
            <a:ext cx="0" cy="0"/>
          </xdr:xfrm>
          <a:graphic>
            <a:graphicData uri="http://schemas.microsoft.com/office/drawing/2010/slicer">
              <sle:slicer xmlns:sle="http://schemas.microsoft.com/office/drawing/2010/slicer" name="Manufacturer"/>
            </a:graphicData>
          </a:graphic>
        </xdr:graphicFrame>
      </mc:Choice>
      <mc:Fallback xmlns="">
        <xdr:sp macro="" textlink="">
          <xdr:nvSpPr>
            <xdr:cNvPr id="0" name=""/>
            <xdr:cNvSpPr>
              <a:spLocks noTextEdit="1"/>
            </xdr:cNvSpPr>
          </xdr:nvSpPr>
          <xdr:spPr>
            <a:xfrm>
              <a:off x="17387359" y="4021666"/>
              <a:ext cx="1892300" cy="204999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13</xdr:col>
      <xdr:colOff>203201</xdr:colOff>
      <xdr:row>0</xdr:row>
      <xdr:rowOff>401110</xdr:rowOff>
    </xdr:from>
    <xdr:to>
      <xdr:col>16</xdr:col>
      <xdr:colOff>63501</xdr:colOff>
      <xdr:row>3</xdr:row>
      <xdr:rowOff>158751</xdr:rowOff>
    </xdr:to>
    <mc:AlternateContent xmlns:mc="http://schemas.openxmlformats.org/markup-compatibility/2006" xmlns:sle15="http://schemas.microsoft.com/office/drawing/2012/slicer">
      <mc:Choice Requires="sle15">
        <xdr:graphicFrame macro="">
          <xdr:nvGraphicFramePr>
            <xdr:cNvPr id="6" name="Product Category 3">
              <a:extLst>
                <a:ext uri="{FF2B5EF4-FFF2-40B4-BE49-F238E27FC236}">
                  <a16:creationId xmlns:a16="http://schemas.microsoft.com/office/drawing/2014/main" id="{16A661B5-8B41-89F6-6933-2FFC343B3047}"/>
                </a:ext>
              </a:extLst>
            </xdr:cNvPr>
            <xdr:cNvGraphicFramePr/>
          </xdr:nvGraphicFramePr>
          <xdr:xfrm>
            <a:off x="0" y="0"/>
            <a:ext cx="0" cy="0"/>
          </xdr:xfrm>
          <a:graphic>
            <a:graphicData uri="http://schemas.microsoft.com/office/drawing/2010/slicer">
              <sle:slicer xmlns:sle="http://schemas.microsoft.com/office/drawing/2010/slicer" name="Product Category 3"/>
            </a:graphicData>
          </a:graphic>
        </xdr:graphicFrame>
      </mc:Choice>
      <mc:Fallback xmlns="">
        <xdr:sp macro="" textlink="">
          <xdr:nvSpPr>
            <xdr:cNvPr id="0" name=""/>
            <xdr:cNvSpPr>
              <a:spLocks noTextEdit="1"/>
            </xdr:cNvSpPr>
          </xdr:nvSpPr>
          <xdr:spPr>
            <a:xfrm>
              <a:off x="16914284" y="401110"/>
              <a:ext cx="1828800" cy="145097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1221894</xdr:colOff>
      <xdr:row>0</xdr:row>
      <xdr:rowOff>0</xdr:rowOff>
    </xdr:from>
    <xdr:to>
      <xdr:col>10</xdr:col>
      <xdr:colOff>339244</xdr:colOff>
      <xdr:row>1</xdr:row>
      <xdr:rowOff>46234</xdr:rowOff>
    </xdr:to>
    <xdr:pic>
      <xdr:nvPicPr>
        <xdr:cNvPr id="2" name="Picture 1">
          <a:extLst>
            <a:ext uri="{FF2B5EF4-FFF2-40B4-BE49-F238E27FC236}">
              <a16:creationId xmlns:a16="http://schemas.microsoft.com/office/drawing/2014/main" id="{6FD64EB7-EA44-432B-8455-4B6AA24F7170}"/>
            </a:ext>
          </a:extLst>
        </xdr:cNvPr>
        <xdr:cNvPicPr>
          <a:picLocks noChangeAspect="1"/>
        </xdr:cNvPicPr>
      </xdr:nvPicPr>
      <xdr:blipFill>
        <a:blip xmlns:r="http://schemas.openxmlformats.org/officeDocument/2006/relationships" r:embed="rId1"/>
        <a:stretch>
          <a:fillRect/>
        </a:stretch>
      </xdr:blipFill>
      <xdr:spPr>
        <a:xfrm>
          <a:off x="11375544" y="0"/>
          <a:ext cx="1069975" cy="608209"/>
        </a:xfrm>
        <a:prstGeom prst="rect">
          <a:avLst/>
        </a:prstGeom>
      </xdr:spPr>
    </xdr:pic>
    <xdr:clientData/>
  </xdr:twoCellAnchor>
  <xdr:twoCellAnchor editAs="oneCell">
    <xdr:from>
      <xdr:col>10</xdr:col>
      <xdr:colOff>508000</xdr:colOff>
      <xdr:row>0</xdr:row>
      <xdr:rowOff>190501</xdr:rowOff>
    </xdr:from>
    <xdr:to>
      <xdr:col>11</xdr:col>
      <xdr:colOff>238607</xdr:colOff>
      <xdr:row>0</xdr:row>
      <xdr:rowOff>463798</xdr:rowOff>
    </xdr:to>
    <xdr:pic>
      <xdr:nvPicPr>
        <xdr:cNvPr id="3" name="Picture 2" descr="logo_blue copy.eps">
          <a:extLst>
            <a:ext uri="{FF2B5EF4-FFF2-40B4-BE49-F238E27FC236}">
              <a16:creationId xmlns:a16="http://schemas.microsoft.com/office/drawing/2014/main" id="{4066E46E-ECB4-4A41-B092-E439E747039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14275" y="190501"/>
          <a:ext cx="835507" cy="273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1221894</xdr:colOff>
      <xdr:row>0</xdr:row>
      <xdr:rowOff>0</xdr:rowOff>
    </xdr:from>
    <xdr:to>
      <xdr:col>8</xdr:col>
      <xdr:colOff>1073727</xdr:colOff>
      <xdr:row>1</xdr:row>
      <xdr:rowOff>46234</xdr:rowOff>
    </xdr:to>
    <xdr:pic>
      <xdr:nvPicPr>
        <xdr:cNvPr id="2" name="Picture 1">
          <a:extLst>
            <a:ext uri="{FF2B5EF4-FFF2-40B4-BE49-F238E27FC236}">
              <a16:creationId xmlns:a16="http://schemas.microsoft.com/office/drawing/2014/main" id="{BD236262-E75C-4C2E-8FF9-122F0BE9FDD2}"/>
            </a:ext>
          </a:extLst>
        </xdr:cNvPr>
        <xdr:cNvPicPr>
          <a:picLocks noChangeAspect="1"/>
        </xdr:cNvPicPr>
      </xdr:nvPicPr>
      <xdr:blipFill>
        <a:blip xmlns:r="http://schemas.openxmlformats.org/officeDocument/2006/relationships" r:embed="rId1"/>
        <a:stretch>
          <a:fillRect/>
        </a:stretch>
      </xdr:blipFill>
      <xdr:spPr>
        <a:xfrm>
          <a:off x="11375544" y="0"/>
          <a:ext cx="1069975" cy="608209"/>
        </a:xfrm>
        <a:prstGeom prst="rect">
          <a:avLst/>
        </a:prstGeom>
      </xdr:spPr>
    </xdr:pic>
    <xdr:clientData/>
  </xdr:twoCellAnchor>
  <xdr:twoCellAnchor editAs="oneCell">
    <xdr:from>
      <xdr:col>9</xdr:col>
      <xdr:colOff>42334</xdr:colOff>
      <xdr:row>0</xdr:row>
      <xdr:rowOff>127001</xdr:rowOff>
    </xdr:from>
    <xdr:to>
      <xdr:col>9</xdr:col>
      <xdr:colOff>873607</xdr:colOff>
      <xdr:row>0</xdr:row>
      <xdr:rowOff>400298</xdr:rowOff>
    </xdr:to>
    <xdr:pic>
      <xdr:nvPicPr>
        <xdr:cNvPr id="3" name="Picture 2" descr="logo_blue copy.eps">
          <a:extLst>
            <a:ext uri="{FF2B5EF4-FFF2-40B4-BE49-F238E27FC236}">
              <a16:creationId xmlns:a16="http://schemas.microsoft.com/office/drawing/2014/main" id="{7B4101B5-CF37-4CA6-9744-5972E7F58D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68417" y="127001"/>
          <a:ext cx="831273" cy="273297"/>
        </a:xfrm>
        <a:prstGeom prst="rect">
          <a:avLst/>
        </a:prstGeom>
      </xdr:spPr>
    </xdr:pic>
    <xdr:clientData/>
  </xdr:twoCellAnchor>
  <xdr:twoCellAnchor editAs="absolute">
    <xdr:from>
      <xdr:col>10</xdr:col>
      <xdr:colOff>92075</xdr:colOff>
      <xdr:row>0</xdr:row>
      <xdr:rowOff>469901</xdr:rowOff>
    </xdr:from>
    <xdr:to>
      <xdr:col>12</xdr:col>
      <xdr:colOff>608542</xdr:colOff>
      <xdr:row>2</xdr:row>
      <xdr:rowOff>508001</xdr:rowOff>
    </xdr:to>
    <mc:AlternateContent xmlns:mc="http://schemas.openxmlformats.org/markup-compatibility/2006" xmlns:sle15="http://schemas.microsoft.com/office/drawing/2012/slicer">
      <mc:Choice Requires="sle15">
        <xdr:graphicFrame macro="">
          <xdr:nvGraphicFramePr>
            <xdr:cNvPr id="4" name="Product Category 1">
              <a:extLst>
                <a:ext uri="{FF2B5EF4-FFF2-40B4-BE49-F238E27FC236}">
                  <a16:creationId xmlns:a16="http://schemas.microsoft.com/office/drawing/2014/main" id="{36C2F02A-3EF0-3B59-A936-83754D345337}"/>
                </a:ext>
              </a:extLst>
            </xdr:cNvPr>
            <xdr:cNvGraphicFramePr/>
          </xdr:nvGraphicFramePr>
          <xdr:xfrm>
            <a:off x="0" y="0"/>
            <a:ext cx="0" cy="0"/>
          </xdr:xfrm>
          <a:graphic>
            <a:graphicData uri="http://schemas.microsoft.com/office/drawing/2010/slicer">
              <sle:slicer xmlns:sle="http://schemas.microsoft.com/office/drawing/2010/slicer" name="Product Category 1"/>
            </a:graphicData>
          </a:graphic>
        </xdr:graphicFrame>
      </mc:Choice>
      <mc:Fallback xmlns="">
        <xdr:sp macro="" textlink="">
          <xdr:nvSpPr>
            <xdr:cNvPr id="0" name=""/>
            <xdr:cNvSpPr>
              <a:spLocks noTextEdit="1"/>
            </xdr:cNvSpPr>
          </xdr:nvSpPr>
          <xdr:spPr>
            <a:xfrm>
              <a:off x="11776075" y="469901"/>
              <a:ext cx="1828800" cy="9588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134408</xdr:colOff>
      <xdr:row>2</xdr:row>
      <xdr:rowOff>628650</xdr:rowOff>
    </xdr:from>
    <xdr:to>
      <xdr:col>12</xdr:col>
      <xdr:colOff>650875</xdr:colOff>
      <xdr:row>10</xdr:row>
      <xdr:rowOff>31751</xdr:rowOff>
    </xdr:to>
    <mc:AlternateContent xmlns:mc="http://schemas.openxmlformats.org/markup-compatibility/2006" xmlns:sle15="http://schemas.microsoft.com/office/drawing/2012/slicer">
      <mc:Choice Requires="sle15">
        <xdr:graphicFrame macro="">
          <xdr:nvGraphicFramePr>
            <xdr:cNvPr id="5" name="Description">
              <a:extLst>
                <a:ext uri="{FF2B5EF4-FFF2-40B4-BE49-F238E27FC236}">
                  <a16:creationId xmlns:a16="http://schemas.microsoft.com/office/drawing/2014/main" id="{C43918C0-BC61-4962-6D7A-7D5BEF8CB716}"/>
                </a:ext>
              </a:extLst>
            </xdr:cNvPr>
            <xdr:cNvGraphicFramePr/>
          </xdr:nvGraphicFramePr>
          <xdr:xfrm>
            <a:off x="0" y="0"/>
            <a:ext cx="0" cy="0"/>
          </xdr:xfrm>
          <a:graphic>
            <a:graphicData uri="http://schemas.microsoft.com/office/drawing/2010/slicer">
              <sle:slicer xmlns:sle="http://schemas.microsoft.com/office/drawing/2010/slicer" name="Description"/>
            </a:graphicData>
          </a:graphic>
        </xdr:graphicFrame>
      </mc:Choice>
      <mc:Fallback xmlns="">
        <xdr:sp macro="" textlink="">
          <xdr:nvSpPr>
            <xdr:cNvPr id="0" name=""/>
            <xdr:cNvSpPr>
              <a:spLocks noTextEdit="1"/>
            </xdr:cNvSpPr>
          </xdr:nvSpPr>
          <xdr:spPr>
            <a:xfrm>
              <a:off x="11818408" y="1549400"/>
              <a:ext cx="1828800" cy="147743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icef-my.sharepoint.com/personal/hkenea_unicef_org/Documents/Documents/2019%20SD/CCEOP%20Technical%20Doc%202019-2026/PT&amp;MT_2026/Gavi_2026/Budget%20Tool/6.0%20CCE%20Budget%20Template_v5_19Mar2026_Final.xlsx" TargetMode="External"/><Relationship Id="rId1" Type="http://schemas.openxmlformats.org/officeDocument/2006/relationships/externalLinkPath" Target="https://unicef-my.sharepoint.com/personal/hkenea_unicef_org/Documents/Documents/2019%20SD/CCEOP%20Technical%20Doc%202019-2026/PT&amp;MT_2026/Gavi_2026/Budget%20Tool/6.0%20CCE%20Budget%20Template_v5_19Mar2026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nt Setup"/>
      <sheetName val="Summary Budget"/>
      <sheetName val="Costed Workplan"/>
      <sheetName val="Detailed Budget"/>
      <sheetName val="Workplan Report"/>
      <sheetName val="Financial Report"/>
      <sheetName val="Trans List"/>
      <sheetName val="Cost Framework final clean"/>
      <sheetName val="CCEOP Copy--&gt;Budget"/>
      <sheetName val="Instructions"/>
      <sheetName val="Eligible CCE &amp; Services"/>
      <sheetName val="Country-led SB Budget"/>
      <sheetName val="CCEOP Price List"/>
      <sheetName val="CCEOP Drop Downs"/>
      <sheetName val="CCEOP Drop Downs_2"/>
      <sheetName val="CCEOP Av Px_Min Floor &amp; Cash "/>
      <sheetName val="Mapping &amp; Dropdowns"/>
    </sheetNames>
    <sheetDataSet>
      <sheetData sheetId="0">
        <row r="18">
          <cell r="D18" t="str">
            <v>Ethiopia</v>
          </cell>
        </row>
        <row r="20">
          <cell r="D20">
            <v>46023</v>
          </cell>
        </row>
        <row r="22">
          <cell r="D22">
            <v>47848</v>
          </cell>
        </row>
        <row r="24">
          <cell r="D24" t="str">
            <v>Semi Annually</v>
          </cell>
        </row>
        <row r="26">
          <cell r="D26" t="str">
            <v>Consolidated Cash Grant</v>
          </cell>
        </row>
      </sheetData>
      <sheetData sheetId="1"/>
      <sheetData sheetId="2">
        <row r="1">
          <cell r="B1">
            <v>2</v>
          </cell>
          <cell r="N1" t="str">
            <v>P1_</v>
          </cell>
          <cell r="O1" t="str">
            <v>P2_</v>
          </cell>
          <cell r="P1" t="str">
            <v>P3_</v>
          </cell>
          <cell r="Q1" t="str">
            <v>P4_</v>
          </cell>
          <cell r="R1" t="str">
            <v>P5_</v>
          </cell>
          <cell r="S1" t="str">
            <v>P6_</v>
          </cell>
          <cell r="T1" t="str">
            <v>P7_</v>
          </cell>
          <cell r="U1" t="str">
            <v>P8_</v>
          </cell>
          <cell r="V1" t="str">
            <v>P9_</v>
          </cell>
          <cell r="W1" t="str">
            <v>P10_</v>
          </cell>
          <cell r="X1">
            <v>0</v>
          </cell>
          <cell r="Y1">
            <v>0</v>
          </cell>
          <cell r="Z1">
            <v>0</v>
          </cell>
          <cell r="AA1">
            <v>0</v>
          </cell>
          <cell r="AB1">
            <v>0</v>
          </cell>
          <cell r="AC1">
            <v>0</v>
          </cell>
          <cell r="AD1">
            <v>0</v>
          </cell>
          <cell r="AE1">
            <v>0</v>
          </cell>
          <cell r="AF1">
            <v>0</v>
          </cell>
          <cell r="AG1">
            <v>0</v>
          </cell>
        </row>
        <row r="11">
          <cell r="B11" t="str">
            <v>Ref #</v>
          </cell>
          <cell r="C11" t="str">
            <v>Activity Description</v>
          </cell>
          <cell r="D11" t="str">
            <v>xxxx</v>
          </cell>
          <cell r="E11" t="str">
            <v>EPI Component</v>
          </cell>
          <cell r="F11" t="str">
            <v>EPI Sub Component</v>
          </cell>
          <cell r="G11" t="str">
            <v>Strategic Objective</v>
          </cell>
          <cell r="H11" t="str">
            <v>Strategic Goal</v>
          </cell>
          <cell r="I11" t="str">
            <v>Fund Recepient</v>
          </cell>
          <cell r="J11" t="str">
            <v>Implementer</v>
          </cell>
          <cell r="K11" t="str">
            <v>Antigen Tagging</v>
          </cell>
          <cell r="L11" t="str">
            <v>Total</v>
          </cell>
          <cell r="N11" t="str">
            <v>Semester 1 2026</v>
          </cell>
          <cell r="O11" t="str">
            <v>Semester 2 2026</v>
          </cell>
          <cell r="P11" t="str">
            <v>Semester 1 2027</v>
          </cell>
          <cell r="Q11" t="str">
            <v>Semester 2 2027</v>
          </cell>
          <cell r="R11" t="str">
            <v>Semester 1 2028</v>
          </cell>
          <cell r="S11" t="str">
            <v>Semester 2 2028</v>
          </cell>
          <cell r="T11" t="str">
            <v>Semester 1 2029</v>
          </cell>
          <cell r="U11" t="str">
            <v>Semester 2 2029</v>
          </cell>
          <cell r="V11" t="str">
            <v>Semester 1 2030</v>
          </cell>
          <cell r="W11" t="str">
            <v>Semester 2 2030</v>
          </cell>
          <cell r="X11" t="str">
            <v/>
          </cell>
          <cell r="Y11" t="str">
            <v/>
          </cell>
          <cell r="Z11" t="str">
            <v/>
          </cell>
          <cell r="AA11" t="str">
            <v/>
          </cell>
          <cell r="AB11" t="str">
            <v/>
          </cell>
          <cell r="AC11" t="str">
            <v/>
          </cell>
          <cell r="AD11" t="str">
            <v/>
          </cell>
          <cell r="AE11" t="str">
            <v/>
          </cell>
          <cell r="AF11" t="str">
            <v/>
          </cell>
          <cell r="AG11" t="str">
            <v/>
          </cell>
          <cell r="AS11">
            <v>2026</v>
          </cell>
          <cell r="AT11">
            <v>2027</v>
          </cell>
          <cell r="AU11">
            <v>2028</v>
          </cell>
          <cell r="AV11">
            <v>2029</v>
          </cell>
          <cell r="AW11">
            <v>2030</v>
          </cell>
          <cell r="AX11">
            <v>2031</v>
          </cell>
        </row>
        <row r="12">
          <cell r="B12" t="str">
            <v>1.1.1</v>
          </cell>
          <cell r="C12" t="str">
            <v>Deploy 90 additional male outreach vaccinators in communities with high burden of under vaccinated or zero-dose children.</v>
          </cell>
          <cell r="E12" t="str">
            <v>4. Service Delivery</v>
          </cell>
          <cell r="F12" t="str">
            <v>4.4 Integration</v>
          </cell>
          <cell r="G12" t="str">
            <v>2.b Ensure children are fully immunised through strengthened routine vaccination through second year of life</v>
          </cell>
          <cell r="H12" t="str">
            <v>2. Strengthen health systems to increase equity in immunisation</v>
          </cell>
          <cell r="I12" t="str">
            <v>UNICEF</v>
          </cell>
          <cell r="J12" t="str">
            <v>UNICEF</v>
          </cell>
          <cell r="L12">
            <v>936600</v>
          </cell>
          <cell r="N12">
            <v>148800</v>
          </cell>
          <cell r="O12">
            <v>0</v>
          </cell>
          <cell r="P12">
            <v>118200</v>
          </cell>
          <cell r="Q12">
            <v>105000</v>
          </cell>
          <cell r="R12">
            <v>118200</v>
          </cell>
          <cell r="S12">
            <v>118200</v>
          </cell>
          <cell r="T12">
            <v>118200</v>
          </cell>
          <cell r="U12">
            <v>70000</v>
          </cell>
          <cell r="V12">
            <v>70000</v>
          </cell>
          <cell r="W12">
            <v>70000</v>
          </cell>
          <cell r="X12">
            <v>0</v>
          </cell>
          <cell r="Y12">
            <v>0</v>
          </cell>
          <cell r="Z12">
            <v>0</v>
          </cell>
          <cell r="AA12">
            <v>0</v>
          </cell>
          <cell r="AB12">
            <v>0</v>
          </cell>
          <cell r="AC12">
            <v>0</v>
          </cell>
          <cell r="AD12">
            <v>0</v>
          </cell>
          <cell r="AE12">
            <v>0</v>
          </cell>
          <cell r="AF12">
            <v>0</v>
          </cell>
          <cell r="AG12">
            <v>0</v>
          </cell>
          <cell r="AS12">
            <v>148800</v>
          </cell>
          <cell r="AT12">
            <v>223200</v>
          </cell>
          <cell r="AU12">
            <v>236400</v>
          </cell>
          <cell r="AV12">
            <v>188200</v>
          </cell>
          <cell r="AW12">
            <v>140000</v>
          </cell>
        </row>
        <row r="13">
          <cell r="B13" t="str">
            <v>1.1.2</v>
          </cell>
          <cell r="C13" t="str">
            <v xml:space="preserve">Implement three rounds of multi-antigens acceleration campaign (MAAC) or PIRI in (156) districts with severe immunisation gaps. </v>
          </cell>
          <cell r="E13" t="str">
            <v>4. Service Delivery</v>
          </cell>
          <cell r="F13" t="str">
            <v>4.4 Integration</v>
          </cell>
          <cell r="G13" t="str">
            <v>2.b Ensure children are fully immunised through strengthened routine vaccination through second year of life</v>
          </cell>
          <cell r="H13" t="str">
            <v>2. Strengthen health systems to increase equity in immunisation</v>
          </cell>
          <cell r="I13" t="str">
            <v>Abc_CSO</v>
          </cell>
          <cell r="J13" t="str">
            <v>IFRC</v>
          </cell>
          <cell r="L13">
            <v>3131277.0666666664</v>
          </cell>
          <cell r="N13">
            <v>0</v>
          </cell>
          <cell r="O13">
            <v>0</v>
          </cell>
          <cell r="P13">
            <v>240867.46666666665</v>
          </cell>
          <cell r="Q13">
            <v>0</v>
          </cell>
          <cell r="R13">
            <v>240867.46666666665</v>
          </cell>
          <cell r="S13">
            <v>240867.46666666665</v>
          </cell>
          <cell r="T13">
            <v>240867.46666666665</v>
          </cell>
          <cell r="U13">
            <v>722602.39999999991</v>
          </cell>
          <cell r="V13">
            <v>722602.39999999991</v>
          </cell>
          <cell r="W13">
            <v>722602.39999999991</v>
          </cell>
          <cell r="X13">
            <v>0</v>
          </cell>
          <cell r="Y13">
            <v>0</v>
          </cell>
          <cell r="Z13">
            <v>0</v>
          </cell>
          <cell r="AA13">
            <v>0</v>
          </cell>
          <cell r="AB13">
            <v>0</v>
          </cell>
          <cell r="AC13">
            <v>0</v>
          </cell>
          <cell r="AD13">
            <v>0</v>
          </cell>
          <cell r="AE13">
            <v>0</v>
          </cell>
          <cell r="AF13">
            <v>0</v>
          </cell>
          <cell r="AG13">
            <v>0</v>
          </cell>
          <cell r="AS13">
            <v>0</v>
          </cell>
          <cell r="AT13">
            <v>240867.46666666665</v>
          </cell>
          <cell r="AU13">
            <v>481734.93333333329</v>
          </cell>
          <cell r="AV13">
            <v>963469.86666666658</v>
          </cell>
          <cell r="AW13">
            <v>1445204.7999999998</v>
          </cell>
        </row>
        <row r="14">
          <cell r="B14" t="str">
            <v>1.1.3</v>
          </cell>
          <cell r="C14" t="str">
            <v xml:space="preserve">Upgrade Family Health Houses (FHH) to include fixed immunisation points </v>
          </cell>
          <cell r="E14" t="str">
            <v>4. Service Delivery</v>
          </cell>
          <cell r="F14" t="str">
            <v>4.4 Integration</v>
          </cell>
          <cell r="G14" t="str">
            <v>2.b Ensure children are fully immunised through strengthened routine vaccination through second year of life</v>
          </cell>
          <cell r="H14" t="str">
            <v>2. Strengthen health systems to increase equity in immunisation</v>
          </cell>
          <cell r="I14" t="str">
            <v>Abc_CSO</v>
          </cell>
          <cell r="J14" t="str">
            <v>IFRC</v>
          </cell>
          <cell r="L14">
            <v>691698.1166666667</v>
          </cell>
          <cell r="N14">
            <v>77060.666666666686</v>
          </cell>
          <cell r="O14">
            <v>0</v>
          </cell>
          <cell r="P14">
            <v>136586.1</v>
          </cell>
          <cell r="Q14">
            <v>68293.05</v>
          </cell>
          <cell r="R14">
            <v>136586.1</v>
          </cell>
          <cell r="S14">
            <v>136586.1</v>
          </cell>
          <cell r="T14">
            <v>136586.1</v>
          </cell>
          <cell r="U14">
            <v>0</v>
          </cell>
          <cell r="V14">
            <v>0</v>
          </cell>
          <cell r="W14">
            <v>0</v>
          </cell>
          <cell r="X14">
            <v>0</v>
          </cell>
          <cell r="Y14">
            <v>0</v>
          </cell>
          <cell r="Z14">
            <v>0</v>
          </cell>
          <cell r="AA14">
            <v>0</v>
          </cell>
          <cell r="AB14">
            <v>0</v>
          </cell>
          <cell r="AC14">
            <v>0</v>
          </cell>
          <cell r="AD14">
            <v>0</v>
          </cell>
          <cell r="AE14">
            <v>0</v>
          </cell>
          <cell r="AF14">
            <v>0</v>
          </cell>
          <cell r="AG14">
            <v>0</v>
          </cell>
          <cell r="AS14">
            <v>77060.666666666686</v>
          </cell>
          <cell r="AT14">
            <v>204879.15000000002</v>
          </cell>
          <cell r="AU14">
            <v>273172.2</v>
          </cell>
          <cell r="AV14">
            <v>136586.1</v>
          </cell>
          <cell r="AW14">
            <v>0</v>
          </cell>
        </row>
        <row r="15">
          <cell r="B15" t="str">
            <v>1.1.4</v>
          </cell>
          <cell r="C15" t="str">
            <v>Upgrade Sub Health Centres (SHC) to include fixed immunisation points</v>
          </cell>
          <cell r="E15" t="str">
            <v>4. Service Delivery</v>
          </cell>
          <cell r="F15" t="str">
            <v>4.4 Integration</v>
          </cell>
          <cell r="G15" t="str">
            <v>2.b Ensure children are fully immunised through strengthened routine vaccination through second year of life</v>
          </cell>
          <cell r="H15" t="str">
            <v>2. Strengthen health systems to increase equity in immunisation</v>
          </cell>
          <cell r="I15" t="str">
            <v>Abc_CSO</v>
          </cell>
          <cell r="J15" t="str">
            <v>IFRC</v>
          </cell>
          <cell r="L15">
            <v>3020021.5111111109</v>
          </cell>
          <cell r="N15">
            <v>591509.51111111115</v>
          </cell>
          <cell r="O15">
            <v>96000</v>
          </cell>
          <cell r="P15">
            <v>518336</v>
          </cell>
          <cell r="Q15">
            <v>259168</v>
          </cell>
          <cell r="R15">
            <v>518336</v>
          </cell>
          <cell r="S15">
            <v>518336</v>
          </cell>
          <cell r="T15">
            <v>518336</v>
          </cell>
          <cell r="U15">
            <v>0</v>
          </cell>
          <cell r="V15">
            <v>0</v>
          </cell>
          <cell r="W15">
            <v>0</v>
          </cell>
          <cell r="X15">
            <v>0</v>
          </cell>
          <cell r="Y15">
            <v>0</v>
          </cell>
          <cell r="Z15">
            <v>0</v>
          </cell>
          <cell r="AA15">
            <v>0</v>
          </cell>
          <cell r="AB15">
            <v>0</v>
          </cell>
          <cell r="AC15">
            <v>0</v>
          </cell>
          <cell r="AD15">
            <v>0</v>
          </cell>
          <cell r="AE15">
            <v>0</v>
          </cell>
          <cell r="AF15">
            <v>0</v>
          </cell>
          <cell r="AG15">
            <v>0</v>
          </cell>
          <cell r="AS15">
            <v>687509.51111111115</v>
          </cell>
          <cell r="AT15">
            <v>777504</v>
          </cell>
          <cell r="AU15">
            <v>1036672</v>
          </cell>
          <cell r="AV15">
            <v>518336</v>
          </cell>
          <cell r="AW15">
            <v>0</v>
          </cell>
        </row>
        <row r="16">
          <cell r="B16" t="str">
            <v>1.1.5</v>
          </cell>
          <cell r="C16" t="str">
            <v>Provision of integrated essential health services including immunization to previously inaccessible and missed communities through Mobile Health Camps (MHCs).</v>
          </cell>
          <cell r="E16" t="str">
            <v>4. Service Delivery</v>
          </cell>
          <cell r="F16" t="str">
            <v>4.4 Integration</v>
          </cell>
          <cell r="G16" t="str">
            <v>2.b Ensure children are fully immunised through strengthened routine vaccination through second year of life</v>
          </cell>
          <cell r="H16" t="str">
            <v>2. Strengthen health systems to increase equity in immunisation</v>
          </cell>
          <cell r="I16" t="str">
            <v>Abc_CSO</v>
          </cell>
          <cell r="J16" t="str">
            <v>IFRC</v>
          </cell>
          <cell r="L16">
            <v>2563062.6749999998</v>
          </cell>
          <cell r="N16">
            <v>289073.29305555555</v>
          </cell>
          <cell r="O16">
            <v>129860.66666666667</v>
          </cell>
          <cell r="P16">
            <v>224381.28611111111</v>
          </cell>
          <cell r="Q16">
            <v>0</v>
          </cell>
          <cell r="R16">
            <v>224381.28611111111</v>
          </cell>
          <cell r="S16">
            <v>224381.28611111111</v>
          </cell>
          <cell r="T16">
            <v>224381.28611111111</v>
          </cell>
          <cell r="U16">
            <v>415534.52361111122</v>
          </cell>
          <cell r="V16">
            <v>415534.52361111122</v>
          </cell>
          <cell r="W16">
            <v>415534.52361111122</v>
          </cell>
          <cell r="X16">
            <v>0</v>
          </cell>
          <cell r="Y16">
            <v>0</v>
          </cell>
          <cell r="Z16">
            <v>0</v>
          </cell>
          <cell r="AA16">
            <v>0</v>
          </cell>
          <cell r="AB16">
            <v>0</v>
          </cell>
          <cell r="AC16">
            <v>0</v>
          </cell>
          <cell r="AD16">
            <v>0</v>
          </cell>
          <cell r="AE16">
            <v>0</v>
          </cell>
          <cell r="AF16">
            <v>0</v>
          </cell>
          <cell r="AG16">
            <v>0</v>
          </cell>
          <cell r="AS16">
            <v>418933.95972222224</v>
          </cell>
          <cell r="AT16">
            <v>224381.28611111111</v>
          </cell>
          <cell r="AU16">
            <v>448762.57222222222</v>
          </cell>
          <cell r="AV16">
            <v>639915.80972222239</v>
          </cell>
          <cell r="AW16">
            <v>831069.04722222243</v>
          </cell>
        </row>
        <row r="17">
          <cell r="B17" t="str">
            <v>1.1.6</v>
          </cell>
          <cell r="C17" t="str">
            <v>Deploy 75 outreach vaccinators in urban/peri-urban areas with high number of zero dose children (Kabul and Kandahar City).</v>
          </cell>
          <cell r="E17" t="str">
            <v>4. Service Delivery</v>
          </cell>
          <cell r="F17" t="str">
            <v>4.4 Integration</v>
          </cell>
          <cell r="G17" t="str">
            <v>2.b Ensure children are fully immunised through strengthened routine vaccination through second year of life</v>
          </cell>
          <cell r="H17" t="str">
            <v>2. Strengthen health systems to increase equity in immunisation</v>
          </cell>
          <cell r="I17" t="str">
            <v>UNICEF</v>
          </cell>
          <cell r="J17" t="str">
            <v>UNICEF</v>
          </cell>
          <cell r="L17">
            <v>958592.22222222213</v>
          </cell>
          <cell r="N17">
            <v>0</v>
          </cell>
          <cell r="O17">
            <v>498062.22222222219</v>
          </cell>
          <cell r="P17">
            <v>102340</v>
          </cell>
          <cell r="Q17">
            <v>51170</v>
          </cell>
          <cell r="R17">
            <v>102340</v>
          </cell>
          <cell r="S17">
            <v>102340</v>
          </cell>
          <cell r="T17">
            <v>102340</v>
          </cell>
          <cell r="U17">
            <v>0</v>
          </cell>
          <cell r="V17">
            <v>0</v>
          </cell>
          <cell r="W17">
            <v>0</v>
          </cell>
          <cell r="X17">
            <v>0</v>
          </cell>
          <cell r="Y17">
            <v>0</v>
          </cell>
          <cell r="Z17">
            <v>0</v>
          </cell>
          <cell r="AA17">
            <v>0</v>
          </cell>
          <cell r="AB17">
            <v>0</v>
          </cell>
          <cell r="AC17">
            <v>0</v>
          </cell>
          <cell r="AD17">
            <v>0</v>
          </cell>
          <cell r="AE17">
            <v>0</v>
          </cell>
          <cell r="AF17">
            <v>0</v>
          </cell>
          <cell r="AG17">
            <v>0</v>
          </cell>
          <cell r="AS17">
            <v>498062.22222222219</v>
          </cell>
          <cell r="AT17">
            <v>153510</v>
          </cell>
          <cell r="AU17">
            <v>204680</v>
          </cell>
          <cell r="AV17">
            <v>102340</v>
          </cell>
          <cell r="AW17">
            <v>0</v>
          </cell>
        </row>
        <row r="18">
          <cell r="B18" t="str">
            <v>1.6.1</v>
          </cell>
          <cell r="C18" t="str">
            <v>Deploy 90 female vaccinators and their Mahrams (90 person) as vaccinator or employ Mahram as support staff.</v>
          </cell>
          <cell r="E18" t="str">
            <v>4. Service Delivery</v>
          </cell>
          <cell r="F18" t="str">
            <v>4.7 Integration</v>
          </cell>
          <cell r="G18" t="str">
            <v>2.b Ensure children are fully immunised through strengthened routine vaccination through second year of life</v>
          </cell>
          <cell r="H18" t="str">
            <v>2. Strengthen health systems to increase equity in immunisation</v>
          </cell>
          <cell r="I18" t="str">
            <v>UNICEF</v>
          </cell>
          <cell r="J18" t="str">
            <v>UNICEF</v>
          </cell>
          <cell r="L18">
            <v>951447.2888888889</v>
          </cell>
          <cell r="N18">
            <v>156000</v>
          </cell>
          <cell r="O18">
            <v>93447.288888888885</v>
          </cell>
          <cell r="P18">
            <v>156000</v>
          </cell>
          <cell r="Q18">
            <v>78000</v>
          </cell>
          <cell r="R18">
            <v>156000</v>
          </cell>
          <cell r="S18">
            <v>156000</v>
          </cell>
          <cell r="T18">
            <v>156000</v>
          </cell>
          <cell r="U18">
            <v>0</v>
          </cell>
          <cell r="V18">
            <v>0</v>
          </cell>
          <cell r="W18">
            <v>0</v>
          </cell>
          <cell r="X18">
            <v>0</v>
          </cell>
          <cell r="Y18">
            <v>0</v>
          </cell>
          <cell r="Z18">
            <v>0</v>
          </cell>
          <cell r="AA18">
            <v>0</v>
          </cell>
          <cell r="AB18">
            <v>0</v>
          </cell>
          <cell r="AC18">
            <v>0</v>
          </cell>
          <cell r="AD18">
            <v>0</v>
          </cell>
          <cell r="AE18">
            <v>0</v>
          </cell>
          <cell r="AF18">
            <v>0</v>
          </cell>
          <cell r="AG18">
            <v>0</v>
          </cell>
          <cell r="AS18">
            <v>249447.2888888889</v>
          </cell>
          <cell r="AT18">
            <v>234000</v>
          </cell>
          <cell r="AU18">
            <v>312000</v>
          </cell>
          <cell r="AV18">
            <v>156000</v>
          </cell>
          <cell r="AW18">
            <v>0</v>
          </cell>
        </row>
        <row r="19">
          <cell r="B19" t="str">
            <v>10.1.1</v>
          </cell>
          <cell r="C19" t="str">
            <v>WHO PSC Cost</v>
          </cell>
          <cell r="E19" t="str">
            <v>8. Grant Management and Indirect Costs</v>
          </cell>
          <cell r="F19" t="str">
            <v>8.3 Other grant management &amp; Indirect Costs</v>
          </cell>
          <cell r="G19" t="str">
            <v>1.a Strengthen countries' context-specific vaccine prioritization and optimization.</v>
          </cell>
          <cell r="H19" t="str">
            <v>1. Introduce and scale up vaccines</v>
          </cell>
          <cell r="I19" t="str">
            <v>UNICEF</v>
          </cell>
          <cell r="J19" t="str">
            <v>UNICEF</v>
          </cell>
          <cell r="K19" t="str">
            <v>M/MR</v>
          </cell>
          <cell r="L19">
            <v>730112.27392985229</v>
          </cell>
          <cell r="N19">
            <v>0</v>
          </cell>
          <cell r="O19">
            <v>0</v>
          </cell>
          <cell r="P19">
            <v>0</v>
          </cell>
          <cell r="Q19">
            <v>19645.833333333336</v>
          </cell>
          <cell r="R19">
            <v>19645.833333333336</v>
          </cell>
          <cell r="S19">
            <v>690820.60726318555</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S19">
            <v>0</v>
          </cell>
          <cell r="AT19">
            <v>19645.833333333336</v>
          </cell>
          <cell r="AU19">
            <v>710466.44059651892</v>
          </cell>
          <cell r="AV19">
            <v>0</v>
          </cell>
          <cell r="AW19">
            <v>0</v>
          </cell>
        </row>
        <row r="20">
          <cell r="B20" t="str">
            <v>10.1.2</v>
          </cell>
          <cell r="C20" t="str">
            <v>Campaign Communication</v>
          </cell>
          <cell r="E20" t="str">
            <v>5. Demand Generation</v>
          </cell>
          <cell r="F20" t="str">
            <v>5.2 Advocacy &amp; communication</v>
          </cell>
          <cell r="G20" t="str">
            <v>1.a Strengthen countries' context-specific vaccine prioritization and optimization.</v>
          </cell>
          <cell r="H20" t="str">
            <v>1. Introduce and scale up vaccines</v>
          </cell>
          <cell r="I20" t="str">
            <v>UNICEF</v>
          </cell>
          <cell r="J20" t="str">
            <v>UNICEF</v>
          </cell>
          <cell r="K20" t="str">
            <v>M/MR</v>
          </cell>
          <cell r="L20">
            <v>207328.68955555558</v>
          </cell>
          <cell r="N20">
            <v>0</v>
          </cell>
          <cell r="O20">
            <v>0</v>
          </cell>
          <cell r="P20">
            <v>0</v>
          </cell>
          <cell r="Q20">
            <v>38002.777777777781</v>
          </cell>
          <cell r="R20">
            <v>38002.777777777781</v>
          </cell>
          <cell r="S20">
            <v>131323.13399999999</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S20">
            <v>0</v>
          </cell>
          <cell r="AT20">
            <v>38002.777777777781</v>
          </cell>
          <cell r="AU20">
            <v>169325.91177777777</v>
          </cell>
          <cell r="AV20">
            <v>0</v>
          </cell>
          <cell r="AW20">
            <v>0</v>
          </cell>
        </row>
        <row r="21">
          <cell r="B21" t="str">
            <v>10.1.3</v>
          </cell>
          <cell r="C21" t="str">
            <v xml:space="preserve">Measles Inauguration </v>
          </cell>
          <cell r="E21" t="str">
            <v>5. Demand Generation</v>
          </cell>
          <cell r="F21" t="str">
            <v>5.3 Community engagement</v>
          </cell>
          <cell r="G21" t="str">
            <v>1.a Strengthen countries' context-specific vaccine prioritization and optimization.</v>
          </cell>
          <cell r="H21" t="str">
            <v>1. Introduce and scale up vaccines</v>
          </cell>
          <cell r="I21" t="str">
            <v>UNICEF</v>
          </cell>
          <cell r="J21" t="str">
            <v>UNICEF</v>
          </cell>
          <cell r="K21" t="str">
            <v>M/MR</v>
          </cell>
          <cell r="L21">
            <v>293153.48411111115</v>
          </cell>
          <cell r="N21">
            <v>0</v>
          </cell>
          <cell r="O21">
            <v>0</v>
          </cell>
          <cell r="P21">
            <v>0</v>
          </cell>
          <cell r="Q21">
            <v>31055.555555555555</v>
          </cell>
          <cell r="R21">
            <v>31055.555555555555</v>
          </cell>
          <cell r="S21">
            <v>231042.37299999999</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S21">
            <v>0</v>
          </cell>
          <cell r="AT21">
            <v>31055.555555555555</v>
          </cell>
          <cell r="AU21">
            <v>262097.92855555555</v>
          </cell>
          <cell r="AV21">
            <v>0</v>
          </cell>
          <cell r="AW21">
            <v>0</v>
          </cell>
        </row>
        <row r="22">
          <cell r="B22" t="str">
            <v>10.1.4</v>
          </cell>
          <cell r="C22" t="str">
            <v>Transport Cost for vaccine and dry supplies, form National level to provinces, and districts</v>
          </cell>
          <cell r="E22" t="str">
            <v>3. Vaccine Supply, Quality &amp; Logistics</v>
          </cell>
          <cell r="F22" t="str">
            <v>3.4 Transport</v>
          </cell>
          <cell r="G22" t="str">
            <v>1.a Strengthen countries' context-specific vaccine prioritization and optimization.</v>
          </cell>
          <cell r="H22" t="str">
            <v>1. Introduce and scale up vaccines</v>
          </cell>
          <cell r="I22" t="str">
            <v>UNICEF</v>
          </cell>
          <cell r="J22" t="str">
            <v>UNICEF</v>
          </cell>
          <cell r="K22" t="str">
            <v>M/MR</v>
          </cell>
          <cell r="L22">
            <v>164679.4133333333</v>
          </cell>
          <cell r="N22">
            <v>0</v>
          </cell>
          <cell r="O22">
            <v>0</v>
          </cell>
          <cell r="P22">
            <v>0</v>
          </cell>
          <cell r="Q22">
            <v>1666.6666666666667</v>
          </cell>
          <cell r="R22">
            <v>1666.6666666666667</v>
          </cell>
          <cell r="S22">
            <v>161346.07999999999</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S22">
            <v>0</v>
          </cell>
          <cell r="AT22">
            <v>1666.6666666666667</v>
          </cell>
          <cell r="AU22">
            <v>163012.74666666664</v>
          </cell>
          <cell r="AV22">
            <v>0</v>
          </cell>
          <cell r="AW22">
            <v>0</v>
          </cell>
        </row>
        <row r="23">
          <cell r="B23" t="str">
            <v>10.1.5</v>
          </cell>
          <cell r="C23" t="str">
            <v>Monitoring by UNICEF staff</v>
          </cell>
          <cell r="E23" t="str">
            <v>4. Service Delivery</v>
          </cell>
          <cell r="F23" t="str">
            <v>4.9 Other service delivery</v>
          </cell>
          <cell r="G23" t="str">
            <v>1.a Strengthen countries' context-specific vaccine prioritization and optimization.</v>
          </cell>
          <cell r="H23" t="str">
            <v>1. Introduce and scale up vaccines</v>
          </cell>
          <cell r="I23" t="str">
            <v>UNICEF</v>
          </cell>
          <cell r="J23" t="str">
            <v>UNICEF</v>
          </cell>
          <cell r="K23" t="str">
            <v>M/MR</v>
          </cell>
          <cell r="L23">
            <v>9600</v>
          </cell>
          <cell r="N23">
            <v>0</v>
          </cell>
          <cell r="O23">
            <v>0</v>
          </cell>
          <cell r="P23">
            <v>0</v>
          </cell>
          <cell r="Q23">
            <v>0</v>
          </cell>
          <cell r="R23">
            <v>0</v>
          </cell>
          <cell r="S23">
            <v>9600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S23">
            <v>0</v>
          </cell>
          <cell r="AT23">
            <v>0</v>
          </cell>
          <cell r="AU23">
            <v>9600</v>
          </cell>
          <cell r="AV23">
            <v>0</v>
          </cell>
          <cell r="AW23">
            <v>0</v>
          </cell>
        </row>
        <row r="24">
          <cell r="B24" t="str">
            <v>10.1.6</v>
          </cell>
          <cell r="C24" t="str">
            <v>Monitoring by UNICEF's field extenders</v>
          </cell>
          <cell r="E24" t="str">
            <v>4. Service Delivery</v>
          </cell>
          <cell r="F24" t="str">
            <v>4.9 Other service delivery</v>
          </cell>
          <cell r="G24" t="str">
            <v>1.a Strengthen countries' context-specific vaccine prioritization and optimization.</v>
          </cell>
          <cell r="H24" t="str">
            <v>1. Introduce and scale up vaccines</v>
          </cell>
          <cell r="I24" t="str">
            <v>UNICEF</v>
          </cell>
          <cell r="J24" t="str">
            <v>UNICEF</v>
          </cell>
          <cell r="K24" t="str">
            <v>M/MR</v>
          </cell>
          <cell r="L24">
            <v>143374.79999999999</v>
          </cell>
          <cell r="N24">
            <v>0</v>
          </cell>
          <cell r="O24">
            <v>0</v>
          </cell>
          <cell r="P24">
            <v>0</v>
          </cell>
          <cell r="Q24">
            <v>57199.999999999993</v>
          </cell>
          <cell r="R24">
            <v>57199.999999999993</v>
          </cell>
          <cell r="S24">
            <v>28974.799999999999</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S24">
            <v>0</v>
          </cell>
          <cell r="AT24">
            <v>57199.999999999993</v>
          </cell>
          <cell r="AU24">
            <v>86174.799999999988</v>
          </cell>
          <cell r="AV24">
            <v>0</v>
          </cell>
          <cell r="AW24">
            <v>0</v>
          </cell>
        </row>
        <row r="25">
          <cell r="B25" t="str">
            <v>10.1.7</v>
          </cell>
          <cell r="C25" t="str">
            <v>UNICEF -PSC Cost 8 %</v>
          </cell>
          <cell r="E25" t="str">
            <v>8. Grant Management and Indirect Costs</v>
          </cell>
          <cell r="F25" t="str">
            <v>8.3 Other grant management &amp; Indirect Costs</v>
          </cell>
          <cell r="G25" t="str">
            <v>1.a Strengthen countries' context-specific vaccine prioritization and optimization.</v>
          </cell>
          <cell r="H25" t="str">
            <v>1. Introduce and scale up vaccines</v>
          </cell>
          <cell r="I25" t="str">
            <v>UNICEF</v>
          </cell>
          <cell r="J25" t="str">
            <v>UNICEF</v>
          </cell>
          <cell r="K25" t="str">
            <v>M/MR</v>
          </cell>
          <cell r="L25">
            <v>44982.910960000001</v>
          </cell>
          <cell r="N25">
            <v>0</v>
          </cell>
          <cell r="O25">
            <v>0</v>
          </cell>
          <cell r="P25">
            <v>0</v>
          </cell>
          <cell r="Q25">
            <v>0</v>
          </cell>
          <cell r="R25">
            <v>0</v>
          </cell>
          <cell r="S25">
            <v>44982.910960000001</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S25">
            <v>0</v>
          </cell>
          <cell r="AT25">
            <v>0</v>
          </cell>
          <cell r="AU25">
            <v>44982.910960000001</v>
          </cell>
          <cell r="AV25">
            <v>0</v>
          </cell>
          <cell r="AW25">
            <v>0</v>
          </cell>
        </row>
        <row r="26">
          <cell r="B26" t="str">
            <v>2.1.1</v>
          </cell>
          <cell r="C26" t="str">
            <v xml:space="preserve">Conduct Immunisation Management Training for Mid-Level health Managers. </v>
          </cell>
          <cell r="E26" t="str">
            <v>2. Human Resources Management</v>
          </cell>
          <cell r="F26" t="str">
            <v>2.2 Capacity-building</v>
          </cell>
          <cell r="G26" t="str">
            <v>2.b Ensure children are fully immunised through strengthened routine vaccination through second year of life</v>
          </cell>
          <cell r="H26" t="str">
            <v>2. Strengthen health systems to increase equity in immunisation</v>
          </cell>
          <cell r="I26" t="str">
            <v>Abc_CSO</v>
          </cell>
          <cell r="J26" t="str">
            <v>IOM</v>
          </cell>
          <cell r="L26">
            <v>425108.33333333337</v>
          </cell>
          <cell r="N26">
            <v>0</v>
          </cell>
          <cell r="O26">
            <v>246000</v>
          </cell>
          <cell r="P26">
            <v>38593.333333333336</v>
          </cell>
          <cell r="Q26">
            <v>0</v>
          </cell>
          <cell r="R26">
            <v>38593.333333333336</v>
          </cell>
          <cell r="S26">
            <v>38593.333333333336</v>
          </cell>
          <cell r="T26">
            <v>38593.333333333336</v>
          </cell>
          <cell r="U26">
            <v>8245</v>
          </cell>
          <cell r="V26">
            <v>8245</v>
          </cell>
          <cell r="W26">
            <v>8245</v>
          </cell>
          <cell r="X26">
            <v>0</v>
          </cell>
          <cell r="Y26">
            <v>0</v>
          </cell>
          <cell r="Z26">
            <v>0</v>
          </cell>
          <cell r="AA26">
            <v>0</v>
          </cell>
          <cell r="AB26">
            <v>0</v>
          </cell>
          <cell r="AC26">
            <v>0</v>
          </cell>
          <cell r="AD26">
            <v>0</v>
          </cell>
          <cell r="AE26">
            <v>0</v>
          </cell>
          <cell r="AF26">
            <v>0</v>
          </cell>
          <cell r="AG26">
            <v>0</v>
          </cell>
          <cell r="AS26">
            <v>246000</v>
          </cell>
          <cell r="AT26">
            <v>38593.333333333336</v>
          </cell>
          <cell r="AU26">
            <v>77186.666666666672</v>
          </cell>
          <cell r="AV26">
            <v>46838.333333333336</v>
          </cell>
          <cell r="AW26">
            <v>16490</v>
          </cell>
        </row>
        <row r="27">
          <cell r="B27" t="str">
            <v>2.2.1</v>
          </cell>
          <cell r="C27" t="str">
            <v>Conduct initial training for 200 vaccinators, 75% female, especially from zero dose areas.</v>
          </cell>
          <cell r="E27" t="str">
            <v>2. Human Resources Management</v>
          </cell>
          <cell r="F27" t="str">
            <v>2.3 Capacity-building</v>
          </cell>
          <cell r="G27" t="str">
            <v>2.b Ensure children are fully immunised through strengthened routine vaccination through second year of life</v>
          </cell>
          <cell r="H27" t="str">
            <v>2. Strengthen health systems to increase equity in immunisation</v>
          </cell>
          <cell r="I27" t="str">
            <v>Abc_CSO</v>
          </cell>
          <cell r="J27" t="str">
            <v>IOM</v>
          </cell>
          <cell r="L27">
            <v>464834.44444444444</v>
          </cell>
          <cell r="N27">
            <v>0</v>
          </cell>
          <cell r="O27">
            <v>143877.77777777778</v>
          </cell>
          <cell r="P27">
            <v>0</v>
          </cell>
          <cell r="Q27">
            <v>320956.66666666663</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S27">
            <v>143877.77777777778</v>
          </cell>
          <cell r="AT27">
            <v>320956.66666666663</v>
          </cell>
          <cell r="AU27">
            <v>0</v>
          </cell>
          <cell r="AV27">
            <v>0</v>
          </cell>
          <cell r="AW27">
            <v>0</v>
          </cell>
        </row>
        <row r="28">
          <cell r="B28" t="str">
            <v>2.2.2</v>
          </cell>
          <cell r="C28" t="str">
            <v xml:space="preserve">Conduct accelerated vaccinator training (20 days) for 426 personnel (75% female) that already has a health-related qualification before deployment as vaccinators </v>
          </cell>
          <cell r="E28" t="str">
            <v>2. Human Resources Management</v>
          </cell>
          <cell r="F28" t="str">
            <v>2.3 Capacity-building</v>
          </cell>
          <cell r="G28" t="str">
            <v>2.b Ensure children are fully immunised through strengthened routine vaccination through second year of life</v>
          </cell>
          <cell r="H28" t="str">
            <v>2. Strengthen health systems to increase equity in immunisation</v>
          </cell>
          <cell r="I28" t="str">
            <v>Abc_CSO</v>
          </cell>
          <cell r="J28" t="str">
            <v>IOM</v>
          </cell>
          <cell r="L28">
            <v>1234774.9999999998</v>
          </cell>
          <cell r="N28">
            <v>0</v>
          </cell>
          <cell r="O28">
            <v>26400</v>
          </cell>
          <cell r="P28">
            <v>241674.99999999997</v>
          </cell>
          <cell r="Q28">
            <v>241674.99999999997</v>
          </cell>
          <cell r="R28">
            <v>241674.99999999997</v>
          </cell>
          <cell r="S28">
            <v>241674.99999999997</v>
          </cell>
          <cell r="T28">
            <v>241674.99999999997</v>
          </cell>
          <cell r="U28">
            <v>0</v>
          </cell>
          <cell r="V28">
            <v>0</v>
          </cell>
          <cell r="W28">
            <v>0</v>
          </cell>
          <cell r="X28">
            <v>0</v>
          </cell>
          <cell r="Y28">
            <v>0</v>
          </cell>
          <cell r="Z28">
            <v>0</v>
          </cell>
          <cell r="AA28">
            <v>0</v>
          </cell>
          <cell r="AB28">
            <v>0</v>
          </cell>
          <cell r="AC28">
            <v>0</v>
          </cell>
          <cell r="AD28">
            <v>0</v>
          </cell>
          <cell r="AE28">
            <v>0</v>
          </cell>
          <cell r="AF28">
            <v>0</v>
          </cell>
          <cell r="AG28">
            <v>0</v>
          </cell>
          <cell r="AS28">
            <v>26400</v>
          </cell>
          <cell r="AT28">
            <v>483349.99999999994</v>
          </cell>
          <cell r="AU28">
            <v>483349.99999999994</v>
          </cell>
          <cell r="AV28">
            <v>241674.99999999997</v>
          </cell>
          <cell r="AW28">
            <v>0</v>
          </cell>
        </row>
        <row r="29">
          <cell r="B29" t="str">
            <v>2.2.3</v>
          </cell>
          <cell r="C29" t="str">
            <v>Integration of Immunization syllabus within the curriculum of nurses and midwifery schools.</v>
          </cell>
          <cell r="E29" t="str">
            <v>2. Human Resources Management</v>
          </cell>
          <cell r="F29" t="str">
            <v>2.3 Capacity-building</v>
          </cell>
          <cell r="G29" t="str">
            <v>3.a Strengthen political and social commitment to immunization through increased domestic funding at all levels</v>
          </cell>
          <cell r="H29" t="str">
            <v>3. Improve programmatic and financial sustainability of immunisation programmes</v>
          </cell>
          <cell r="I29" t="str">
            <v>Abc_CSO</v>
          </cell>
          <cell r="J29" t="str">
            <v>IOM</v>
          </cell>
          <cell r="L29">
            <v>294081.68888888886</v>
          </cell>
          <cell r="N29">
            <v>0</v>
          </cell>
          <cell r="O29">
            <v>260667.46666666665</v>
          </cell>
          <cell r="P29">
            <v>8353.5555555555547</v>
          </cell>
          <cell r="Q29">
            <v>0</v>
          </cell>
          <cell r="R29">
            <v>8353.5555555555547</v>
          </cell>
          <cell r="S29">
            <v>8353.5555555555547</v>
          </cell>
          <cell r="T29">
            <v>8353.5555555555547</v>
          </cell>
          <cell r="U29">
            <v>0</v>
          </cell>
          <cell r="V29">
            <v>0</v>
          </cell>
          <cell r="W29">
            <v>0</v>
          </cell>
          <cell r="X29">
            <v>0</v>
          </cell>
          <cell r="Y29">
            <v>0</v>
          </cell>
          <cell r="Z29">
            <v>0</v>
          </cell>
          <cell r="AA29">
            <v>0</v>
          </cell>
          <cell r="AB29">
            <v>0</v>
          </cell>
          <cell r="AC29">
            <v>0</v>
          </cell>
          <cell r="AD29">
            <v>0</v>
          </cell>
          <cell r="AE29">
            <v>0</v>
          </cell>
          <cell r="AF29">
            <v>0</v>
          </cell>
          <cell r="AG29">
            <v>0</v>
          </cell>
          <cell r="AS29">
            <v>260667.46666666665</v>
          </cell>
          <cell r="AT29">
            <v>8353.5555555555547</v>
          </cell>
          <cell r="AU29">
            <v>16707.111111111109</v>
          </cell>
          <cell r="AV29">
            <v>8353.5555555555547</v>
          </cell>
          <cell r="AW29">
            <v>0</v>
          </cell>
        </row>
        <row r="30">
          <cell r="B30" t="str">
            <v>2.3.1</v>
          </cell>
          <cell r="C30" t="str">
            <v>Conduct capacity/training needs assessment of all immunisation staff</v>
          </cell>
          <cell r="E30" t="str">
            <v>2. Human Resources Management</v>
          </cell>
          <cell r="F30" t="str">
            <v>2.4 Supervision &amp; performance monitoring</v>
          </cell>
          <cell r="G30" t="str">
            <v>3.a Strengthen political and social commitment to immunization through increased domestic funding at all levels</v>
          </cell>
          <cell r="H30" t="str">
            <v>3. Improve programmatic and financial sustainability of immunisation programmes</v>
          </cell>
          <cell r="I30" t="str">
            <v>Abc_CSO</v>
          </cell>
          <cell r="J30" t="str">
            <v>IOM</v>
          </cell>
          <cell r="L30">
            <v>6666.6666666666661</v>
          </cell>
          <cell r="N30">
            <v>1333.3333333333333</v>
          </cell>
          <cell r="O30">
            <v>0</v>
          </cell>
          <cell r="P30">
            <v>1333.3333333333333</v>
          </cell>
          <cell r="Q30">
            <v>0</v>
          </cell>
          <cell r="R30">
            <v>1333.3333333333333</v>
          </cell>
          <cell r="S30">
            <v>1333.3333333333333</v>
          </cell>
          <cell r="T30">
            <v>1333.3333333333333</v>
          </cell>
          <cell r="U30">
            <v>0</v>
          </cell>
          <cell r="V30">
            <v>0</v>
          </cell>
          <cell r="W30">
            <v>0</v>
          </cell>
          <cell r="X30">
            <v>0</v>
          </cell>
          <cell r="Y30">
            <v>0</v>
          </cell>
          <cell r="Z30">
            <v>0</v>
          </cell>
          <cell r="AA30">
            <v>0</v>
          </cell>
          <cell r="AB30">
            <v>0</v>
          </cell>
          <cell r="AC30">
            <v>0</v>
          </cell>
          <cell r="AD30">
            <v>0</v>
          </cell>
          <cell r="AE30">
            <v>0</v>
          </cell>
          <cell r="AF30">
            <v>0</v>
          </cell>
          <cell r="AG30">
            <v>0</v>
          </cell>
          <cell r="AS30">
            <v>1333.3333333333333</v>
          </cell>
          <cell r="AT30">
            <v>1333.3333333333333</v>
          </cell>
          <cell r="AU30">
            <v>2666.6666666666665</v>
          </cell>
          <cell r="AV30">
            <v>1333.3333333333333</v>
          </cell>
          <cell r="AW30">
            <v>0</v>
          </cell>
        </row>
        <row r="31">
          <cell r="B31" t="str">
            <v>2.3.2</v>
          </cell>
          <cell r="C31" t="str">
            <v xml:space="preserve">Capacity building of existing Vaccinators. </v>
          </cell>
          <cell r="E31" t="str">
            <v>2. Human Resources Management</v>
          </cell>
          <cell r="F31" t="str">
            <v>2.4 Supervision &amp; performance monitoring</v>
          </cell>
          <cell r="G31" t="str">
            <v>3.a Strengthen political and social commitment to immunization through increased domestic funding at all levels</v>
          </cell>
          <cell r="H31" t="str">
            <v>3. Improve programmatic and financial sustainability of immunisation programmes</v>
          </cell>
          <cell r="I31" t="str">
            <v>UNICEF</v>
          </cell>
          <cell r="J31" t="str">
            <v>UNICEF</v>
          </cell>
          <cell r="L31">
            <v>676328.50000000012</v>
          </cell>
          <cell r="N31">
            <v>0</v>
          </cell>
          <cell r="O31">
            <v>130082</v>
          </cell>
          <cell r="P31">
            <v>109249.3</v>
          </cell>
          <cell r="Q31">
            <v>109249.3</v>
          </cell>
          <cell r="R31">
            <v>109249.3</v>
          </cell>
          <cell r="S31">
            <v>109249.3</v>
          </cell>
          <cell r="T31">
            <v>109249.3</v>
          </cell>
          <cell r="U31">
            <v>0</v>
          </cell>
          <cell r="V31">
            <v>0</v>
          </cell>
          <cell r="W31">
            <v>0</v>
          </cell>
          <cell r="X31">
            <v>0</v>
          </cell>
          <cell r="Y31">
            <v>0</v>
          </cell>
          <cell r="Z31">
            <v>0</v>
          </cell>
          <cell r="AA31">
            <v>0</v>
          </cell>
          <cell r="AB31">
            <v>0</v>
          </cell>
          <cell r="AC31">
            <v>0</v>
          </cell>
          <cell r="AD31">
            <v>0</v>
          </cell>
          <cell r="AE31">
            <v>0</v>
          </cell>
          <cell r="AF31">
            <v>0</v>
          </cell>
          <cell r="AG31">
            <v>0</v>
          </cell>
          <cell r="AS31">
            <v>130082</v>
          </cell>
          <cell r="AT31">
            <v>218498.6</v>
          </cell>
          <cell r="AU31">
            <v>218498.6</v>
          </cell>
          <cell r="AV31">
            <v>109249.3</v>
          </cell>
          <cell r="AW31">
            <v>0</v>
          </cell>
        </row>
        <row r="32">
          <cell r="B32" t="str">
            <v>2.5.1</v>
          </cell>
          <cell r="C32" t="str">
            <v>Female Regional EPI Trainers/supervisors for three years.</v>
          </cell>
          <cell r="E32" t="str">
            <v>2. Human Resources Management</v>
          </cell>
          <cell r="F32" t="str">
            <v>2.5 HR planning</v>
          </cell>
          <cell r="G32" t="str">
            <v>1.c Ensure timely and equitable access to outbreak response mechanisms</v>
          </cell>
          <cell r="H32" t="str">
            <v>1. Introduce and scale up vaccines</v>
          </cell>
          <cell r="I32" t="str">
            <v>UNICEF</v>
          </cell>
          <cell r="J32" t="str">
            <v>UNICEF</v>
          </cell>
          <cell r="L32">
            <v>417776.01111111109</v>
          </cell>
          <cell r="N32">
            <v>18148.37777777778</v>
          </cell>
          <cell r="O32">
            <v>347837.43333333329</v>
          </cell>
          <cell r="P32">
            <v>11508.933333333334</v>
          </cell>
          <cell r="Q32">
            <v>5754.4666666666672</v>
          </cell>
          <cell r="R32">
            <v>11508.933333333334</v>
          </cell>
          <cell r="S32">
            <v>11508.933333333334</v>
          </cell>
          <cell r="T32">
            <v>11508.933333333334</v>
          </cell>
          <cell r="U32">
            <v>0</v>
          </cell>
          <cell r="V32">
            <v>0</v>
          </cell>
          <cell r="W32">
            <v>0</v>
          </cell>
          <cell r="X32">
            <v>0</v>
          </cell>
          <cell r="Y32">
            <v>0</v>
          </cell>
          <cell r="Z32">
            <v>0</v>
          </cell>
          <cell r="AA32">
            <v>0</v>
          </cell>
          <cell r="AB32">
            <v>0</v>
          </cell>
          <cell r="AC32">
            <v>0</v>
          </cell>
          <cell r="AD32">
            <v>0</v>
          </cell>
          <cell r="AE32">
            <v>0</v>
          </cell>
          <cell r="AF32">
            <v>0</v>
          </cell>
          <cell r="AG32">
            <v>0</v>
          </cell>
          <cell r="AS32">
            <v>365985.81111111108</v>
          </cell>
          <cell r="AT32">
            <v>17263.400000000001</v>
          </cell>
          <cell r="AU32">
            <v>23017.866666666669</v>
          </cell>
          <cell r="AV32">
            <v>11508.933333333334</v>
          </cell>
          <cell r="AW32">
            <v>0</v>
          </cell>
        </row>
        <row r="33">
          <cell r="B33" t="str">
            <v>3.1.1</v>
          </cell>
          <cell r="C33" t="str">
            <v>Conduct EVM 2.0 assessment</v>
          </cell>
          <cell r="E33" t="str">
            <v>3. Vaccine Supply, Quality &amp; Logistics</v>
          </cell>
          <cell r="F33" t="str">
            <v>3.1 Cold chain</v>
          </cell>
          <cell r="G33" t="str">
            <v>1.c Ensure timely and equitable access to outbreak response mechanisms</v>
          </cell>
          <cell r="H33" t="str">
            <v>1. Introduce and scale up vaccines</v>
          </cell>
          <cell r="I33" t="str">
            <v>MoH</v>
          </cell>
          <cell r="J33" t="str">
            <v>MoH</v>
          </cell>
          <cell r="L33">
            <v>394002.64444444445</v>
          </cell>
          <cell r="N33">
            <v>0</v>
          </cell>
          <cell r="O33">
            <v>10196.199999999999</v>
          </cell>
          <cell r="P33">
            <v>95951.611111111109</v>
          </cell>
          <cell r="Q33">
            <v>0</v>
          </cell>
          <cell r="R33">
            <v>95951.611111111109</v>
          </cell>
          <cell r="S33">
            <v>95951.611111111109</v>
          </cell>
          <cell r="T33">
            <v>95951.611111111109</v>
          </cell>
          <cell r="U33">
            <v>0</v>
          </cell>
          <cell r="V33">
            <v>0</v>
          </cell>
          <cell r="W33">
            <v>0</v>
          </cell>
          <cell r="X33">
            <v>0</v>
          </cell>
          <cell r="Y33">
            <v>0</v>
          </cell>
          <cell r="Z33">
            <v>0</v>
          </cell>
          <cell r="AA33">
            <v>0</v>
          </cell>
          <cell r="AB33">
            <v>0</v>
          </cell>
          <cell r="AC33">
            <v>0</v>
          </cell>
          <cell r="AD33">
            <v>0</v>
          </cell>
          <cell r="AE33">
            <v>0</v>
          </cell>
          <cell r="AF33">
            <v>0</v>
          </cell>
          <cell r="AG33">
            <v>0</v>
          </cell>
          <cell r="AS33">
            <v>10196.199999999999</v>
          </cell>
          <cell r="AT33">
            <v>95951.611111111109</v>
          </cell>
          <cell r="AU33">
            <v>191903.22222222222</v>
          </cell>
          <cell r="AV33">
            <v>95951.611111111109</v>
          </cell>
          <cell r="AW33">
            <v>0</v>
          </cell>
        </row>
        <row r="34">
          <cell r="B34" t="str">
            <v>3.1.2</v>
          </cell>
          <cell r="C34" t="str">
            <v>Harmonisation of EPI deliveries with other health commodities</v>
          </cell>
          <cell r="E34" t="str">
            <v>3. Vaccine Supply, Quality &amp; Logistics</v>
          </cell>
          <cell r="F34" t="str">
            <v>3.1 Cold chain</v>
          </cell>
          <cell r="G34" t="str">
            <v>1.c Ensure timely and equitable access to outbreak response mechanisms</v>
          </cell>
          <cell r="H34" t="str">
            <v>1. Introduce and scale up vaccines</v>
          </cell>
          <cell r="I34" t="str">
            <v>MoH</v>
          </cell>
          <cell r="J34" t="str">
            <v>MoH</v>
          </cell>
          <cell r="L34">
            <v>34021.911111111112</v>
          </cell>
          <cell r="N34">
            <v>4146.4888888888891</v>
          </cell>
          <cell r="O34">
            <v>850</v>
          </cell>
          <cell r="P34">
            <v>4146.4888888888891</v>
          </cell>
          <cell r="Q34">
            <v>0</v>
          </cell>
          <cell r="R34">
            <v>4146.4888888888891</v>
          </cell>
          <cell r="S34">
            <v>4146.4888888888891</v>
          </cell>
          <cell r="T34">
            <v>4146.4888888888891</v>
          </cell>
          <cell r="U34">
            <v>4146.4888888888891</v>
          </cell>
          <cell r="V34">
            <v>4146.4888888888891</v>
          </cell>
          <cell r="W34">
            <v>4146.4888888888891</v>
          </cell>
          <cell r="X34">
            <v>0</v>
          </cell>
          <cell r="Y34">
            <v>0</v>
          </cell>
          <cell r="Z34">
            <v>0</v>
          </cell>
          <cell r="AA34">
            <v>0</v>
          </cell>
          <cell r="AB34">
            <v>0</v>
          </cell>
          <cell r="AC34">
            <v>0</v>
          </cell>
          <cell r="AD34">
            <v>0</v>
          </cell>
          <cell r="AE34">
            <v>0</v>
          </cell>
          <cell r="AF34">
            <v>0</v>
          </cell>
          <cell r="AG34">
            <v>0</v>
          </cell>
          <cell r="AS34">
            <v>4996.4888888888891</v>
          </cell>
          <cell r="AT34">
            <v>4146.4888888888891</v>
          </cell>
          <cell r="AU34">
            <v>8292.9777777777781</v>
          </cell>
          <cell r="AV34">
            <v>8292.9777777777781</v>
          </cell>
          <cell r="AW34">
            <v>8292.9777777777781</v>
          </cell>
        </row>
        <row r="35">
          <cell r="B35" t="str">
            <v>3.2.1</v>
          </cell>
          <cell r="C35" t="str">
            <v>Institutionalize annual regional driven vaccine forecasting exercise</v>
          </cell>
          <cell r="E35" t="str">
            <v>3. Vaccine Supply, Quality &amp; Logistics</v>
          </cell>
          <cell r="F35" t="str">
            <v>3.2 Supply management</v>
          </cell>
          <cell r="G35" t="str">
            <v>1.c Ensure timely and equitable access to outbreak response mechanisms</v>
          </cell>
          <cell r="H35" t="str">
            <v>1. Introduce and scale up vaccines</v>
          </cell>
          <cell r="I35" t="str">
            <v>MoH</v>
          </cell>
          <cell r="J35" t="str">
            <v>MoH</v>
          </cell>
          <cell r="L35">
            <v>11200.37777777778</v>
          </cell>
          <cell r="N35">
            <v>5071.3</v>
          </cell>
          <cell r="O35">
            <v>1057.7777777777778</v>
          </cell>
          <cell r="P35">
            <v>0</v>
          </cell>
          <cell r="Q35">
            <v>5071.3</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S35">
            <v>6129.0777777777785</v>
          </cell>
          <cell r="AT35">
            <v>5071.3</v>
          </cell>
          <cell r="AU35">
            <v>0</v>
          </cell>
          <cell r="AV35">
            <v>0</v>
          </cell>
          <cell r="AW35">
            <v>0</v>
          </cell>
        </row>
        <row r="36">
          <cell r="B36" t="str">
            <v>3.2.2</v>
          </cell>
          <cell r="C36" t="str">
            <v>Introduction eLMIS for end to end visibility for vaccines stock transaction and immunization related data</v>
          </cell>
          <cell r="E36" t="str">
            <v>3. Vaccine Supply, Quality &amp; Logistics</v>
          </cell>
          <cell r="F36" t="str">
            <v>3.2 Supply management</v>
          </cell>
          <cell r="G36" t="str">
            <v>1.c Ensure timely and equitable access to outbreak response mechanisms</v>
          </cell>
          <cell r="H36" t="str">
            <v>1. Introduce and scale up vaccines</v>
          </cell>
          <cell r="I36" t="str">
            <v>MoH</v>
          </cell>
          <cell r="J36" t="str">
            <v>MoH</v>
          </cell>
          <cell r="L36">
            <v>189186.22222222222</v>
          </cell>
          <cell r="N36">
            <v>162733.44444444444</v>
          </cell>
          <cell r="O36">
            <v>26452.777777777777</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S36">
            <v>189186.22222222222</v>
          </cell>
          <cell r="AT36">
            <v>0</v>
          </cell>
          <cell r="AU36">
            <v>0</v>
          </cell>
          <cell r="AV36">
            <v>0</v>
          </cell>
          <cell r="AW36">
            <v>0</v>
          </cell>
        </row>
        <row r="37">
          <cell r="B37" t="str">
            <v>3.2.3</v>
          </cell>
          <cell r="C37" t="str">
            <v>Capacity building of immunization supply chain staff on vaccine management and cold chain &amp; logistics management</v>
          </cell>
          <cell r="E37" t="str">
            <v>3. Vaccine Supply, Quality &amp; Logistics</v>
          </cell>
          <cell r="F37" t="str">
            <v>3.2 Supply management</v>
          </cell>
          <cell r="G37" t="str">
            <v>3.a Strengthen political and social commitment to immunization through increased domestic funding at all levels</v>
          </cell>
          <cell r="H37" t="str">
            <v>3. Improve programmatic and financial sustainability of immunisation programmes</v>
          </cell>
          <cell r="I37" t="str">
            <v>MoH</v>
          </cell>
          <cell r="J37" t="str">
            <v>MoH</v>
          </cell>
          <cell r="L37">
            <v>178633.33333333331</v>
          </cell>
          <cell r="N37">
            <v>178633.33333333331</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S37">
            <v>178633.33333333331</v>
          </cell>
          <cell r="AT37">
            <v>0</v>
          </cell>
          <cell r="AU37">
            <v>0</v>
          </cell>
          <cell r="AV37">
            <v>0</v>
          </cell>
          <cell r="AW37">
            <v>0</v>
          </cell>
        </row>
        <row r="38">
          <cell r="B38" t="str">
            <v>3.3.1</v>
          </cell>
          <cell r="C38" t="str">
            <v xml:space="preserve">Construction of cold chain buidlings &amp; warehouses </v>
          </cell>
          <cell r="E38" t="str">
            <v>3. Vaccine Supply, Quality &amp; Logistics</v>
          </cell>
          <cell r="F38" t="str">
            <v>3.3 Supply management</v>
          </cell>
          <cell r="G38" t="str">
            <v>2.b Ensure children are fully immunised through strengthened routine vaccination through second year of life</v>
          </cell>
          <cell r="H38" t="str">
            <v>2. Strengthen health systems to increase equity in immunisation</v>
          </cell>
          <cell r="I38" t="str">
            <v>UNICEF</v>
          </cell>
          <cell r="J38" t="str">
            <v>UNICEF</v>
          </cell>
          <cell r="L38">
            <v>1728936.9777777777</v>
          </cell>
          <cell r="N38">
            <v>860735.1555555556</v>
          </cell>
          <cell r="O38">
            <v>7466.6666666666661</v>
          </cell>
          <cell r="P38">
            <v>0</v>
          </cell>
          <cell r="Q38">
            <v>860735.1555555556</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S38">
            <v>868201.82222222222</v>
          </cell>
          <cell r="AT38">
            <v>860735.1555555556</v>
          </cell>
          <cell r="AU38">
            <v>0</v>
          </cell>
          <cell r="AV38">
            <v>0</v>
          </cell>
          <cell r="AW38">
            <v>0</v>
          </cell>
        </row>
        <row r="39">
          <cell r="B39" t="str">
            <v>3.3.2</v>
          </cell>
          <cell r="C39" t="str">
            <v>Maintenance of cold chain buidling including PPE provision</v>
          </cell>
          <cell r="E39" t="str">
            <v>3. Vaccine Supply, Quality &amp; Logistics</v>
          </cell>
          <cell r="F39" t="str">
            <v>3.3 Supply management</v>
          </cell>
          <cell r="G39" t="str">
            <v>3.b Ensure sustainable transition by strengthening countries' capacity to maintain immunization performance.</v>
          </cell>
          <cell r="H39" t="str">
            <v>3. Improve programmatic and financial sustainability of immunisation programmes</v>
          </cell>
          <cell r="I39" t="str">
            <v>UNICEF</v>
          </cell>
          <cell r="J39" t="str">
            <v>UNICEF</v>
          </cell>
          <cell r="L39">
            <v>318140.40000000002</v>
          </cell>
          <cell r="N39">
            <v>140000</v>
          </cell>
          <cell r="O39">
            <v>20392.399999999998</v>
          </cell>
          <cell r="P39">
            <v>0</v>
          </cell>
          <cell r="Q39">
            <v>140000</v>
          </cell>
          <cell r="R39">
            <v>0</v>
          </cell>
          <cell r="S39">
            <v>0</v>
          </cell>
          <cell r="T39">
            <v>0</v>
          </cell>
          <cell r="U39">
            <v>5916</v>
          </cell>
          <cell r="V39">
            <v>5916</v>
          </cell>
          <cell r="W39">
            <v>5916</v>
          </cell>
          <cell r="X39">
            <v>0</v>
          </cell>
          <cell r="Y39">
            <v>0</v>
          </cell>
          <cell r="Z39">
            <v>0</v>
          </cell>
          <cell r="AA39">
            <v>0</v>
          </cell>
          <cell r="AB39">
            <v>0</v>
          </cell>
          <cell r="AC39">
            <v>0</v>
          </cell>
          <cell r="AD39">
            <v>0</v>
          </cell>
          <cell r="AE39">
            <v>0</v>
          </cell>
          <cell r="AF39">
            <v>0</v>
          </cell>
          <cell r="AG39">
            <v>0</v>
          </cell>
          <cell r="AS39">
            <v>160392.4</v>
          </cell>
          <cell r="AT39">
            <v>140000</v>
          </cell>
          <cell r="AU39">
            <v>0</v>
          </cell>
          <cell r="AV39">
            <v>5916</v>
          </cell>
          <cell r="AW39">
            <v>11832</v>
          </cell>
        </row>
        <row r="40">
          <cell r="B40" t="str">
            <v>3.6.1</v>
          </cell>
          <cell r="C40" t="str">
            <v>Establishment of a waste management system</v>
          </cell>
          <cell r="E40" t="str">
            <v>3. Vaccine Supply, Quality &amp; Logistics</v>
          </cell>
          <cell r="F40" t="str">
            <v>3.6 Waste management</v>
          </cell>
          <cell r="G40" t="str">
            <v>3.b Ensure sustainable transition by strengthening countries' capacity to maintain immunization performance.</v>
          </cell>
          <cell r="H40" t="str">
            <v>3. Improve programmatic and financial sustainability of immunisation programmes</v>
          </cell>
          <cell r="I40" t="str">
            <v>UNICEF</v>
          </cell>
          <cell r="J40" t="str">
            <v>UNICEF</v>
          </cell>
          <cell r="L40">
            <v>495059.06666666665</v>
          </cell>
          <cell r="N40">
            <v>113500</v>
          </cell>
          <cell r="O40">
            <v>21559.066666666666</v>
          </cell>
          <cell r="P40">
            <v>60000</v>
          </cell>
          <cell r="Q40">
            <v>30000</v>
          </cell>
          <cell r="R40">
            <v>60000</v>
          </cell>
          <cell r="S40">
            <v>60000</v>
          </cell>
          <cell r="T40">
            <v>60000</v>
          </cell>
          <cell r="U40">
            <v>30000</v>
          </cell>
          <cell r="V40">
            <v>30000</v>
          </cell>
          <cell r="W40">
            <v>30000</v>
          </cell>
          <cell r="X40">
            <v>0</v>
          </cell>
          <cell r="Y40">
            <v>0</v>
          </cell>
          <cell r="Z40">
            <v>0</v>
          </cell>
          <cell r="AA40">
            <v>0</v>
          </cell>
          <cell r="AB40">
            <v>0</v>
          </cell>
          <cell r="AC40">
            <v>0</v>
          </cell>
          <cell r="AD40">
            <v>0</v>
          </cell>
          <cell r="AE40">
            <v>0</v>
          </cell>
          <cell r="AF40">
            <v>0</v>
          </cell>
          <cell r="AG40">
            <v>0</v>
          </cell>
          <cell r="AS40">
            <v>135059.06666666665</v>
          </cell>
          <cell r="AT40">
            <v>90000</v>
          </cell>
          <cell r="AU40">
            <v>120000</v>
          </cell>
          <cell r="AV40">
            <v>90000</v>
          </cell>
          <cell r="AW40">
            <v>60000</v>
          </cell>
        </row>
        <row r="41">
          <cell r="B41" t="str">
            <v>4.1.1</v>
          </cell>
          <cell r="C41" t="str">
            <v>Conduct data quality reviews to improve and fix challenges identified.</v>
          </cell>
          <cell r="E41" t="str">
            <v>7. Disease Surveillance</v>
          </cell>
          <cell r="F41" t="str">
            <v>7.1 Recording &amp; reporting</v>
          </cell>
          <cell r="G41" t="str">
            <v>3.b Ensure sustainable transition by strengthening countries' capacity to maintain immunization performance.</v>
          </cell>
          <cell r="H41" t="str">
            <v>3. Improve programmatic and financial sustainability of immunisation programmes</v>
          </cell>
          <cell r="I41" t="str">
            <v>WHO</v>
          </cell>
          <cell r="J41" t="str">
            <v>WHO</v>
          </cell>
          <cell r="L41">
            <v>559091.87113191839</v>
          </cell>
          <cell r="N41">
            <v>64757.12886808093</v>
          </cell>
          <cell r="O41">
            <v>0</v>
          </cell>
          <cell r="P41">
            <v>60012.671131918942</v>
          </cell>
          <cell r="Q41">
            <v>60012.671131918942</v>
          </cell>
          <cell r="R41">
            <v>60012.671131918942</v>
          </cell>
          <cell r="S41">
            <v>60012.671131918942</v>
          </cell>
          <cell r="T41">
            <v>60012.671131918942</v>
          </cell>
          <cell r="U41">
            <v>64757.12886808093</v>
          </cell>
          <cell r="V41">
            <v>64757.12886808093</v>
          </cell>
          <cell r="W41">
            <v>64757.12886808093</v>
          </cell>
          <cell r="X41">
            <v>0</v>
          </cell>
          <cell r="Y41">
            <v>0</v>
          </cell>
          <cell r="Z41">
            <v>0</v>
          </cell>
          <cell r="AA41">
            <v>0</v>
          </cell>
          <cell r="AB41">
            <v>0</v>
          </cell>
          <cell r="AC41">
            <v>0</v>
          </cell>
          <cell r="AD41">
            <v>0</v>
          </cell>
          <cell r="AE41">
            <v>0</v>
          </cell>
          <cell r="AF41">
            <v>0</v>
          </cell>
          <cell r="AG41">
            <v>0</v>
          </cell>
          <cell r="AS41">
            <v>64757.12886808093</v>
          </cell>
          <cell r="AT41">
            <v>120025.34226383788</v>
          </cell>
          <cell r="AU41">
            <v>120025.34226383788</v>
          </cell>
          <cell r="AV41">
            <v>124769.79999999987</v>
          </cell>
          <cell r="AW41">
            <v>129514.25773616186</v>
          </cell>
        </row>
        <row r="42">
          <cell r="B42" t="str">
            <v>4.1.3</v>
          </cell>
          <cell r="C42" t="str">
            <v>Increased quantity, quality, and use of data, enhanced geospatial analytics, and revised geospatial tools to improve EPI service delivery particularly in areas that were previously hard to reach due to conflict.</v>
          </cell>
          <cell r="E42" t="str">
            <v>7. Disease Surveillance</v>
          </cell>
          <cell r="F42" t="str">
            <v>7.1 Recording &amp; reporting</v>
          </cell>
          <cell r="G42" t="str">
            <v>3.b Ensure sustainable transition by strengthening countries' capacity to maintain immunization performance.</v>
          </cell>
          <cell r="H42" t="str">
            <v>3. Improve programmatic and financial sustainability of immunisation programmes</v>
          </cell>
          <cell r="I42" t="str">
            <v>WHO</v>
          </cell>
          <cell r="J42" t="str">
            <v>WHO</v>
          </cell>
          <cell r="L42">
            <v>437813.6</v>
          </cell>
          <cell r="N42">
            <v>40784.799999999996</v>
          </cell>
          <cell r="O42">
            <v>152320</v>
          </cell>
          <cell r="P42">
            <v>40784.799999999996</v>
          </cell>
          <cell r="Q42">
            <v>20392.399999999998</v>
          </cell>
          <cell r="R42">
            <v>40784.799999999996</v>
          </cell>
          <cell r="S42">
            <v>40784.799999999996</v>
          </cell>
          <cell r="T42">
            <v>40784.799999999996</v>
          </cell>
          <cell r="U42">
            <v>20392.399999999998</v>
          </cell>
          <cell r="V42">
            <v>20392.399999999998</v>
          </cell>
          <cell r="W42">
            <v>20392.399999999998</v>
          </cell>
          <cell r="X42">
            <v>0</v>
          </cell>
          <cell r="Y42">
            <v>0</v>
          </cell>
          <cell r="Z42">
            <v>0</v>
          </cell>
          <cell r="AA42">
            <v>0</v>
          </cell>
          <cell r="AB42">
            <v>0</v>
          </cell>
          <cell r="AC42">
            <v>0</v>
          </cell>
          <cell r="AD42">
            <v>0</v>
          </cell>
          <cell r="AE42">
            <v>0</v>
          </cell>
          <cell r="AF42">
            <v>0</v>
          </cell>
          <cell r="AG42">
            <v>0</v>
          </cell>
          <cell r="AS42">
            <v>193104.8</v>
          </cell>
          <cell r="AT42">
            <v>61177.2</v>
          </cell>
          <cell r="AU42">
            <v>81569.599999999991</v>
          </cell>
          <cell r="AV42">
            <v>61177.2</v>
          </cell>
          <cell r="AW42">
            <v>40784.799999999996</v>
          </cell>
        </row>
        <row r="43">
          <cell r="B43" t="str">
            <v>4.1.4</v>
          </cell>
          <cell r="C43" t="str">
            <v xml:space="preserve">Perform and strengthen EPI performance reviews and solutions processes, monthly at provincial level, quarterly at national level.  </v>
          </cell>
          <cell r="E43" t="str">
            <v>7. Disease Surveillance</v>
          </cell>
          <cell r="F43" t="str">
            <v>7.1 Recording &amp; reporting</v>
          </cell>
          <cell r="G43" t="str">
            <v>2.a Enable countries to reach zero-dose children and missed communities through integrated primary care, addressing gender barriers and demand</v>
          </cell>
          <cell r="H43" t="str">
            <v>2. Strengthen health systems to increase equity in immunisation</v>
          </cell>
          <cell r="I43" t="str">
            <v>WHO</v>
          </cell>
          <cell r="J43" t="str">
            <v>WHO</v>
          </cell>
          <cell r="L43">
            <v>496014.7111111111</v>
          </cell>
          <cell r="N43">
            <v>40784.799999999996</v>
          </cell>
          <cell r="O43">
            <v>210521.11111111112</v>
          </cell>
          <cell r="P43">
            <v>40784.799999999996</v>
          </cell>
          <cell r="Q43">
            <v>20392.399999999998</v>
          </cell>
          <cell r="R43">
            <v>40784.799999999996</v>
          </cell>
          <cell r="S43">
            <v>40784.799999999996</v>
          </cell>
          <cell r="T43">
            <v>40784.799999999996</v>
          </cell>
          <cell r="U43">
            <v>20392.399999999998</v>
          </cell>
          <cell r="V43">
            <v>20392.399999999998</v>
          </cell>
          <cell r="W43">
            <v>20392.399999999998</v>
          </cell>
          <cell r="X43">
            <v>0</v>
          </cell>
          <cell r="Y43">
            <v>0</v>
          </cell>
          <cell r="Z43">
            <v>0</v>
          </cell>
          <cell r="AA43">
            <v>0</v>
          </cell>
          <cell r="AB43">
            <v>0</v>
          </cell>
          <cell r="AC43">
            <v>0</v>
          </cell>
          <cell r="AD43">
            <v>0</v>
          </cell>
          <cell r="AE43">
            <v>0</v>
          </cell>
          <cell r="AF43">
            <v>0</v>
          </cell>
          <cell r="AG43">
            <v>0</v>
          </cell>
          <cell r="AS43">
            <v>251305.91111111111</v>
          </cell>
          <cell r="AT43">
            <v>61177.2</v>
          </cell>
          <cell r="AU43">
            <v>81569.599999999991</v>
          </cell>
          <cell r="AV43">
            <v>61177.2</v>
          </cell>
          <cell r="AW43">
            <v>40784.799999999996</v>
          </cell>
        </row>
        <row r="44">
          <cell r="B44" t="str">
            <v>4.1.5</v>
          </cell>
          <cell r="C44" t="str">
            <v>Build the capacity of REMT, PEMT, EPI supervisors, PPHOs, DPHOs, and Community Based Monitors in order to strengthen the monitoring of the central MoPH.</v>
          </cell>
          <cell r="E44" t="str">
            <v>7. Disease Surveillance</v>
          </cell>
          <cell r="F44" t="str">
            <v>7.1 Recording &amp; reporting</v>
          </cell>
          <cell r="G44" t="str">
            <v>2.b Ensure children are fully immunised through strengthened routine vaccination through second year of life</v>
          </cell>
          <cell r="H44" t="str">
            <v>2. Strengthen health systems to increase equity in immunisation</v>
          </cell>
          <cell r="I44" t="str">
            <v>MoH</v>
          </cell>
          <cell r="J44" t="str">
            <v>MoH</v>
          </cell>
          <cell r="L44">
            <v>26489.444444444445</v>
          </cell>
          <cell r="N44">
            <v>13303.333333333334</v>
          </cell>
          <cell r="O44">
            <v>5555</v>
          </cell>
          <cell r="P44">
            <v>1907.7777777777778</v>
          </cell>
          <cell r="Q44">
            <v>0</v>
          </cell>
          <cell r="R44">
            <v>1907.7777777777778</v>
          </cell>
          <cell r="S44">
            <v>1907.7777777777778</v>
          </cell>
          <cell r="T44">
            <v>1907.7777777777778</v>
          </cell>
          <cell r="U44">
            <v>0</v>
          </cell>
          <cell r="V44">
            <v>0</v>
          </cell>
          <cell r="W44">
            <v>0</v>
          </cell>
          <cell r="X44">
            <v>0</v>
          </cell>
          <cell r="Y44">
            <v>0</v>
          </cell>
          <cell r="Z44">
            <v>0</v>
          </cell>
          <cell r="AA44">
            <v>0</v>
          </cell>
          <cell r="AB44">
            <v>0</v>
          </cell>
          <cell r="AC44">
            <v>0</v>
          </cell>
          <cell r="AD44">
            <v>0</v>
          </cell>
          <cell r="AE44">
            <v>0</v>
          </cell>
          <cell r="AF44">
            <v>0</v>
          </cell>
          <cell r="AG44">
            <v>0</v>
          </cell>
          <cell r="AS44">
            <v>18858.333333333336</v>
          </cell>
          <cell r="AT44">
            <v>1907.7777777777778</v>
          </cell>
          <cell r="AU44">
            <v>3815.5555555555557</v>
          </cell>
          <cell r="AV44">
            <v>1907.7777777777778</v>
          </cell>
          <cell r="AW44">
            <v>0</v>
          </cell>
        </row>
        <row r="45">
          <cell r="B45" t="str">
            <v>4.1.6</v>
          </cell>
          <cell r="C45" t="str">
            <v xml:space="preserve">Further develop and expand Community based monitoring system for the mobile and outreach to find zero dose and unimmunized children and assess the quality of outreach and mobile EPI services. </v>
          </cell>
          <cell r="E45" t="str">
            <v>7. Disease Surveillance</v>
          </cell>
          <cell r="F45" t="str">
            <v>7.1 Recording &amp; reporting</v>
          </cell>
          <cell r="G45" t="str">
            <v>2.b Ensure children are fully immunised through strengthened routine vaccination through second year of life</v>
          </cell>
          <cell r="H45" t="str">
            <v>2. Strengthen health systems to increase equity in immunisation</v>
          </cell>
          <cell r="I45" t="str">
            <v>MoH</v>
          </cell>
          <cell r="J45" t="str">
            <v>MoH</v>
          </cell>
          <cell r="L45">
            <v>344948.9527777778</v>
          </cell>
          <cell r="N45">
            <v>62097.222222222226</v>
          </cell>
          <cell r="O45">
            <v>126987.84166666667</v>
          </cell>
          <cell r="P45">
            <v>33919.444444444445</v>
          </cell>
          <cell r="Q45">
            <v>20186.111111111109</v>
          </cell>
          <cell r="R45">
            <v>33919.444444444445</v>
          </cell>
          <cell r="S45">
            <v>33919.444444444445</v>
          </cell>
          <cell r="T45">
            <v>33919.444444444445</v>
          </cell>
          <cell r="U45">
            <v>0</v>
          </cell>
          <cell r="V45">
            <v>0</v>
          </cell>
          <cell r="W45">
            <v>0</v>
          </cell>
          <cell r="X45">
            <v>0</v>
          </cell>
          <cell r="Y45">
            <v>0</v>
          </cell>
          <cell r="Z45">
            <v>0</v>
          </cell>
          <cell r="AA45">
            <v>0</v>
          </cell>
          <cell r="AB45">
            <v>0</v>
          </cell>
          <cell r="AC45">
            <v>0</v>
          </cell>
          <cell r="AD45">
            <v>0</v>
          </cell>
          <cell r="AE45">
            <v>0</v>
          </cell>
          <cell r="AF45">
            <v>0</v>
          </cell>
          <cell r="AG45">
            <v>0</v>
          </cell>
          <cell r="AS45">
            <v>189085.06388888889</v>
          </cell>
          <cell r="AT45">
            <v>54105.555555555555</v>
          </cell>
          <cell r="AU45">
            <v>67838.888888888891</v>
          </cell>
          <cell r="AV45">
            <v>33919.444444444445</v>
          </cell>
          <cell r="AW45">
            <v>0</v>
          </cell>
        </row>
        <row r="46">
          <cell r="B46" t="str">
            <v>4.2.1</v>
          </cell>
          <cell r="C46" t="str">
            <v>Improve EPI service delivery through data and evidence-based improvement plans, and deliver the frameworks and conditions to sustain these improvements in the long-term</v>
          </cell>
          <cell r="E46" t="str">
            <v>7. Disease Surveillance</v>
          </cell>
          <cell r="F46" t="str">
            <v>7.2 HR &amp; systems</v>
          </cell>
          <cell r="G46" t="str">
            <v>2.b Ensure children are fully immunised through strengthened routine vaccination through second year of life</v>
          </cell>
          <cell r="H46" t="str">
            <v>2. Strengthen health systems to increase equity in immunisation</v>
          </cell>
          <cell r="I46" t="str">
            <v>MoH</v>
          </cell>
          <cell r="J46" t="str">
            <v>MoH</v>
          </cell>
          <cell r="L46">
            <v>389833.6</v>
          </cell>
          <cell r="N46">
            <v>40784.799999999996</v>
          </cell>
          <cell r="O46">
            <v>104340</v>
          </cell>
          <cell r="P46">
            <v>40784.799999999996</v>
          </cell>
          <cell r="Q46">
            <v>20392.399999999998</v>
          </cell>
          <cell r="R46">
            <v>40784.799999999996</v>
          </cell>
          <cell r="S46">
            <v>40784.799999999996</v>
          </cell>
          <cell r="T46">
            <v>40784.799999999996</v>
          </cell>
          <cell r="U46">
            <v>20392.399999999998</v>
          </cell>
          <cell r="V46">
            <v>20392.399999999998</v>
          </cell>
          <cell r="W46">
            <v>20392.399999999998</v>
          </cell>
          <cell r="X46">
            <v>0</v>
          </cell>
          <cell r="Y46">
            <v>0</v>
          </cell>
          <cell r="Z46">
            <v>0</v>
          </cell>
          <cell r="AA46">
            <v>0</v>
          </cell>
          <cell r="AB46">
            <v>0</v>
          </cell>
          <cell r="AC46">
            <v>0</v>
          </cell>
          <cell r="AD46">
            <v>0</v>
          </cell>
          <cell r="AE46">
            <v>0</v>
          </cell>
          <cell r="AF46">
            <v>0</v>
          </cell>
          <cell r="AG46">
            <v>0</v>
          </cell>
          <cell r="AS46">
            <v>145124.79999999999</v>
          </cell>
          <cell r="AT46">
            <v>61177.2</v>
          </cell>
          <cell r="AU46">
            <v>81569.599999999991</v>
          </cell>
          <cell r="AV46">
            <v>61177.2</v>
          </cell>
          <cell r="AW46">
            <v>40784.799999999996</v>
          </cell>
        </row>
        <row r="47">
          <cell r="B47" t="str">
            <v>4.2.2</v>
          </cell>
          <cell r="C47" t="str">
            <v>pdate and revise the monitoring and supervisions checklists and port the mobile application from Windows Mobile to Android.</v>
          </cell>
          <cell r="E47" t="str">
            <v>7. Disease Surveillance</v>
          </cell>
          <cell r="F47" t="str">
            <v>7.2 HR &amp; systems</v>
          </cell>
          <cell r="G47" t="str">
            <v>2.b Ensure children are fully immunised through strengthened routine vaccination through second year of life</v>
          </cell>
          <cell r="H47" t="str">
            <v>2. Strengthen health systems to increase equity in immunisation</v>
          </cell>
          <cell r="I47" t="str">
            <v>MoH</v>
          </cell>
          <cell r="J47" t="str">
            <v>MoH</v>
          </cell>
          <cell r="L47">
            <v>75000</v>
          </cell>
          <cell r="N47">
            <v>6333.3333333333339</v>
          </cell>
          <cell r="O47">
            <v>60000</v>
          </cell>
          <cell r="P47">
            <v>1833.3333333333333</v>
          </cell>
          <cell r="Q47">
            <v>333.33333333333337</v>
          </cell>
          <cell r="R47">
            <v>1833.3333333333333</v>
          </cell>
          <cell r="S47">
            <v>1833.3333333333333</v>
          </cell>
          <cell r="T47">
            <v>1833.3333333333333</v>
          </cell>
          <cell r="U47">
            <v>333.33333333333337</v>
          </cell>
          <cell r="V47">
            <v>333.33333333333337</v>
          </cell>
          <cell r="W47">
            <v>333.33333333333337</v>
          </cell>
          <cell r="X47">
            <v>0</v>
          </cell>
          <cell r="Y47">
            <v>0</v>
          </cell>
          <cell r="Z47">
            <v>0</v>
          </cell>
          <cell r="AA47">
            <v>0</v>
          </cell>
          <cell r="AB47">
            <v>0</v>
          </cell>
          <cell r="AC47">
            <v>0</v>
          </cell>
          <cell r="AD47">
            <v>0</v>
          </cell>
          <cell r="AE47">
            <v>0</v>
          </cell>
          <cell r="AF47">
            <v>0</v>
          </cell>
          <cell r="AG47">
            <v>0</v>
          </cell>
          <cell r="AS47">
            <v>66333.333333333328</v>
          </cell>
          <cell r="AT47">
            <v>2166.6666666666665</v>
          </cell>
          <cell r="AU47">
            <v>3666.6666666666665</v>
          </cell>
          <cell r="AV47">
            <v>2166.6666666666665</v>
          </cell>
          <cell r="AW47">
            <v>666.66666666666674</v>
          </cell>
        </row>
        <row r="48">
          <cell r="B48" t="str">
            <v>4.2.3</v>
          </cell>
          <cell r="C48" t="str">
            <v xml:space="preserve">onduct regular EPI health services assessments (monitoring) in Afghanistan in order to assess EPI services quality (fixed, outreach and mobile) and assess quality of EPI administrative data through digitalization with Geographic Location Mobile Technology. </v>
          </cell>
          <cell r="E48" t="str">
            <v>7. Disease Surveillance</v>
          </cell>
          <cell r="F48" t="str">
            <v>7.2 HR &amp; systems</v>
          </cell>
          <cell r="G48" t="str">
            <v>2.c Support countries expand routine vaccination beyond early childhood through targeted interventions</v>
          </cell>
          <cell r="H48" t="str">
            <v>2. Strengthen health systems to increase equity in immunisation</v>
          </cell>
          <cell r="I48" t="str">
            <v>MoH</v>
          </cell>
          <cell r="J48" t="str">
            <v>MoH</v>
          </cell>
          <cell r="L48">
            <v>127747.22222222222</v>
          </cell>
          <cell r="N48">
            <v>21483.333333333332</v>
          </cell>
          <cell r="O48">
            <v>0</v>
          </cell>
          <cell r="P48">
            <v>21483.333333333332</v>
          </cell>
          <cell r="Q48">
            <v>20330.555555555558</v>
          </cell>
          <cell r="R48">
            <v>21483.333333333332</v>
          </cell>
          <cell r="S48">
            <v>21483.333333333332</v>
          </cell>
          <cell r="T48">
            <v>21483.333333333332</v>
          </cell>
          <cell r="U48">
            <v>0</v>
          </cell>
          <cell r="V48">
            <v>0</v>
          </cell>
          <cell r="W48">
            <v>0</v>
          </cell>
          <cell r="X48">
            <v>0</v>
          </cell>
          <cell r="Y48">
            <v>0</v>
          </cell>
          <cell r="Z48">
            <v>0</v>
          </cell>
          <cell r="AA48">
            <v>0</v>
          </cell>
          <cell r="AB48">
            <v>0</v>
          </cell>
          <cell r="AC48">
            <v>0</v>
          </cell>
          <cell r="AD48">
            <v>0</v>
          </cell>
          <cell r="AE48">
            <v>0</v>
          </cell>
          <cell r="AF48">
            <v>0</v>
          </cell>
          <cell r="AG48">
            <v>0</v>
          </cell>
          <cell r="AS48">
            <v>21483.333333333332</v>
          </cell>
          <cell r="AT48">
            <v>41813.888888888891</v>
          </cell>
          <cell r="AU48">
            <v>42966.666666666664</v>
          </cell>
          <cell r="AV48">
            <v>21483.333333333332</v>
          </cell>
          <cell r="AW48">
            <v>0</v>
          </cell>
        </row>
        <row r="49">
          <cell r="B49" t="str">
            <v>4.3.1</v>
          </cell>
          <cell r="C49" t="str">
            <v>Expand the functionality of the successful public geospatial dashboard of NEPI</v>
          </cell>
          <cell r="E49" t="str">
            <v>7. Disease Surveillance</v>
          </cell>
          <cell r="F49" t="str">
            <v>7.3 Coverage monitoring &amp; use</v>
          </cell>
          <cell r="G49" t="str">
            <v>2.c Support countries expand routine vaccination beyond early childhood through targeted interventions</v>
          </cell>
          <cell r="H49" t="str">
            <v>2. Strengthen health systems to increase equity in immunisation</v>
          </cell>
          <cell r="I49" t="str">
            <v>MoH</v>
          </cell>
          <cell r="J49" t="str">
            <v>MoH</v>
          </cell>
          <cell r="L49">
            <v>300504.7111111111</v>
          </cell>
          <cell r="N49">
            <v>40784.799999999996</v>
          </cell>
          <cell r="O49">
            <v>15011.111111111109</v>
          </cell>
          <cell r="P49">
            <v>40784.799999999996</v>
          </cell>
          <cell r="Q49">
            <v>20392.399999999998</v>
          </cell>
          <cell r="R49">
            <v>40784.799999999996</v>
          </cell>
          <cell r="S49">
            <v>40784.799999999996</v>
          </cell>
          <cell r="T49">
            <v>40784.799999999996</v>
          </cell>
          <cell r="U49">
            <v>20392.399999999998</v>
          </cell>
          <cell r="V49">
            <v>20392.399999999998</v>
          </cell>
          <cell r="W49">
            <v>20392.399999999998</v>
          </cell>
          <cell r="X49">
            <v>0</v>
          </cell>
          <cell r="Y49">
            <v>0</v>
          </cell>
          <cell r="Z49">
            <v>0</v>
          </cell>
          <cell r="AA49">
            <v>0</v>
          </cell>
          <cell r="AB49">
            <v>0</v>
          </cell>
          <cell r="AC49">
            <v>0</v>
          </cell>
          <cell r="AD49">
            <v>0</v>
          </cell>
          <cell r="AE49">
            <v>0</v>
          </cell>
          <cell r="AF49">
            <v>0</v>
          </cell>
          <cell r="AG49">
            <v>0</v>
          </cell>
          <cell r="AS49">
            <v>55795.911111111105</v>
          </cell>
          <cell r="AT49">
            <v>61177.2</v>
          </cell>
          <cell r="AU49">
            <v>81569.599999999991</v>
          </cell>
          <cell r="AV49">
            <v>61177.2</v>
          </cell>
          <cell r="AW49">
            <v>40784.799999999996</v>
          </cell>
        </row>
        <row r="50">
          <cell r="B50" t="str">
            <v>4.3.2</v>
          </cell>
          <cell r="C50" t="str">
            <v xml:space="preserve">Revising and improving the provincial micro plans using a combination of top-down geospatial/satellite population density mapping and traditional bottom-up facility based microplanning in regional workshops. </v>
          </cell>
          <cell r="E50" t="str">
            <v>7. Disease Surveillance</v>
          </cell>
          <cell r="F50" t="str">
            <v>7.3 Coverage monitoring &amp; use</v>
          </cell>
          <cell r="G50" t="str">
            <v>2.c Support countries expand routine vaccination beyond early childhood through targeted interventions</v>
          </cell>
          <cell r="H50" t="str">
            <v>2. Strengthen health systems to increase equity in immunisation</v>
          </cell>
          <cell r="I50" t="str">
            <v>UNICEF</v>
          </cell>
          <cell r="J50" t="str">
            <v>UNICEF</v>
          </cell>
          <cell r="L50">
            <v>527975.66666666663</v>
          </cell>
          <cell r="N50">
            <v>47959</v>
          </cell>
          <cell r="O50">
            <v>240008.33333333331</v>
          </cell>
          <cell r="P50">
            <v>0</v>
          </cell>
          <cell r="Q50">
            <v>240008.33333333331</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S50">
            <v>287967.33333333331</v>
          </cell>
          <cell r="AT50">
            <v>240008.33333333331</v>
          </cell>
          <cell r="AU50">
            <v>0</v>
          </cell>
          <cell r="AV50">
            <v>0</v>
          </cell>
          <cell r="AW50">
            <v>0</v>
          </cell>
        </row>
        <row r="51">
          <cell r="B51" t="str">
            <v>4.3.3</v>
          </cell>
          <cell r="C51" t="str">
            <v>Develop a system and identify and track mobile IDP and returnee under immunised children near the eastern borders with Pakistan</v>
          </cell>
          <cell r="E51" t="str">
            <v>7. Disease Surveillance</v>
          </cell>
          <cell r="F51" t="str">
            <v>7.4 AEFI monitoring</v>
          </cell>
          <cell r="G51" t="str">
            <v>2.c Support countries expand routine vaccination beyond early childhood through targeted interventions</v>
          </cell>
          <cell r="H51" t="str">
            <v>2. Strengthen health systems to increase equity in immunisation</v>
          </cell>
          <cell r="I51" t="str">
            <v>UNICEF</v>
          </cell>
          <cell r="J51" t="str">
            <v>UNICEF</v>
          </cell>
          <cell r="L51">
            <v>1635120.5642638376</v>
          </cell>
          <cell r="N51">
            <v>188616.66666666666</v>
          </cell>
          <cell r="O51">
            <v>253477.6377985857</v>
          </cell>
          <cell r="P51">
            <v>0</v>
          </cell>
          <cell r="Q51">
            <v>253477.6377985857</v>
          </cell>
          <cell r="R51">
            <v>0</v>
          </cell>
          <cell r="S51">
            <v>0</v>
          </cell>
          <cell r="T51">
            <v>0</v>
          </cell>
          <cell r="U51">
            <v>313182.87400000001</v>
          </cell>
          <cell r="V51">
            <v>313182.87400000001</v>
          </cell>
          <cell r="W51">
            <v>313182.87400000001</v>
          </cell>
          <cell r="X51">
            <v>0</v>
          </cell>
          <cell r="Y51">
            <v>0</v>
          </cell>
          <cell r="Z51">
            <v>0</v>
          </cell>
          <cell r="AA51">
            <v>0</v>
          </cell>
          <cell r="AB51">
            <v>0</v>
          </cell>
          <cell r="AC51">
            <v>0</v>
          </cell>
          <cell r="AD51">
            <v>0</v>
          </cell>
          <cell r="AE51">
            <v>0</v>
          </cell>
          <cell r="AF51">
            <v>0</v>
          </cell>
          <cell r="AG51">
            <v>0</v>
          </cell>
          <cell r="AS51">
            <v>442094.30446525232</v>
          </cell>
          <cell r="AT51">
            <v>253477.6377985857</v>
          </cell>
          <cell r="AU51">
            <v>0</v>
          </cell>
          <cell r="AV51">
            <v>313182.87400000001</v>
          </cell>
          <cell r="AW51">
            <v>626365.74800000002</v>
          </cell>
        </row>
        <row r="52">
          <cell r="B52" t="str">
            <v>4.4.1</v>
          </cell>
          <cell r="C52" t="str">
            <v>Data managers and Provincial Surveillance officers on AEFI Surveillance</v>
          </cell>
          <cell r="E52" t="str">
            <v>7. Disease Surveillance</v>
          </cell>
          <cell r="F52" t="str">
            <v>7.4 AEFI monitoring</v>
          </cell>
          <cell r="G52" t="str">
            <v>3.c Engage self-financing countries to sustain performance and drive key vaccine introductions.</v>
          </cell>
          <cell r="H52" t="str">
            <v>3. Improve programmatic and financial sustainability of immunisation programmes</v>
          </cell>
          <cell r="I52" t="str">
            <v>UNICEF</v>
          </cell>
          <cell r="J52" t="str">
            <v>UNICEF</v>
          </cell>
          <cell r="L52">
            <v>215312.66666666666</v>
          </cell>
          <cell r="N52">
            <v>0</v>
          </cell>
          <cell r="O52">
            <v>7616.3333333333321</v>
          </cell>
          <cell r="P52">
            <v>0</v>
          </cell>
          <cell r="Q52">
            <v>7616.3333333333321</v>
          </cell>
          <cell r="R52">
            <v>0</v>
          </cell>
          <cell r="S52">
            <v>0</v>
          </cell>
          <cell r="T52">
            <v>0</v>
          </cell>
          <cell r="U52">
            <v>66693.333333333328</v>
          </cell>
          <cell r="V52">
            <v>66693.333333333328</v>
          </cell>
          <cell r="W52">
            <v>66693.333333333328</v>
          </cell>
          <cell r="X52">
            <v>0</v>
          </cell>
          <cell r="Y52">
            <v>0</v>
          </cell>
          <cell r="Z52">
            <v>0</v>
          </cell>
          <cell r="AA52">
            <v>0</v>
          </cell>
          <cell r="AB52">
            <v>0</v>
          </cell>
          <cell r="AC52">
            <v>0</v>
          </cell>
          <cell r="AD52">
            <v>0</v>
          </cell>
          <cell r="AE52">
            <v>0</v>
          </cell>
          <cell r="AF52">
            <v>0</v>
          </cell>
          <cell r="AG52">
            <v>0</v>
          </cell>
          <cell r="AS52">
            <v>7616.3333333333321</v>
          </cell>
          <cell r="AT52">
            <v>7616.3333333333321</v>
          </cell>
          <cell r="AU52">
            <v>0</v>
          </cell>
          <cell r="AV52">
            <v>66693.333333333328</v>
          </cell>
          <cell r="AW52">
            <v>133386.66666666666</v>
          </cell>
        </row>
        <row r="53">
          <cell r="B53" t="str">
            <v>5.3.1</v>
          </cell>
          <cell r="C53" t="str">
            <v>Clinical Staff at VPD Sentinel Surveillance sites</v>
          </cell>
          <cell r="E53" t="str">
            <v>6. Immunization Coverage &amp; AEFI Monitoring</v>
          </cell>
          <cell r="F53" t="str">
            <v>6.2 HR &amp; systems</v>
          </cell>
          <cell r="G53" t="str">
            <v>3.c Engage self-financing countries to sustain performance and drive key vaccine introductions.</v>
          </cell>
          <cell r="H53" t="str">
            <v>3. Improve programmatic and financial sustainability of immunisation programmes</v>
          </cell>
          <cell r="I53" t="str">
            <v>UNICEF</v>
          </cell>
          <cell r="J53" t="str">
            <v>UNICEF</v>
          </cell>
          <cell r="L53">
            <v>74917.777777777781</v>
          </cell>
          <cell r="N53">
            <v>0</v>
          </cell>
          <cell r="O53">
            <v>2403.8888888888887</v>
          </cell>
          <cell r="P53">
            <v>0</v>
          </cell>
          <cell r="Q53">
            <v>2403.8888888888887</v>
          </cell>
          <cell r="R53">
            <v>0</v>
          </cell>
          <cell r="S53">
            <v>0</v>
          </cell>
          <cell r="T53">
            <v>0</v>
          </cell>
          <cell r="U53">
            <v>23370</v>
          </cell>
          <cell r="V53">
            <v>23370</v>
          </cell>
          <cell r="W53">
            <v>23370</v>
          </cell>
          <cell r="X53">
            <v>0</v>
          </cell>
          <cell r="Y53">
            <v>0</v>
          </cell>
          <cell r="Z53">
            <v>0</v>
          </cell>
          <cell r="AA53">
            <v>0</v>
          </cell>
          <cell r="AB53">
            <v>0</v>
          </cell>
          <cell r="AC53">
            <v>0</v>
          </cell>
          <cell r="AD53">
            <v>0</v>
          </cell>
          <cell r="AE53">
            <v>0</v>
          </cell>
          <cell r="AF53">
            <v>0</v>
          </cell>
          <cell r="AG53">
            <v>0</v>
          </cell>
          <cell r="AS53">
            <v>2403.8888888888887</v>
          </cell>
          <cell r="AT53">
            <v>2403.8888888888887</v>
          </cell>
          <cell r="AU53">
            <v>0</v>
          </cell>
          <cell r="AV53">
            <v>23370</v>
          </cell>
          <cell r="AW53">
            <v>46740</v>
          </cell>
        </row>
        <row r="54">
          <cell r="B54" t="str">
            <v>6.1.1</v>
          </cell>
          <cell r="C54" t="str">
            <v xml:space="preserve">Evaluate CD+ approach effectiveness in promotion and increasing demand for immunization to generate evidence for policy recommendation and nationwide scale up. </v>
          </cell>
          <cell r="E54" t="str">
            <v>5. Demand Generation</v>
          </cell>
          <cell r="F54" t="str">
            <v>5.3 Community engagement</v>
          </cell>
          <cell r="G54" t="str">
            <v>3.c Engage self-financing countries to sustain performance and drive key vaccine introductions.</v>
          </cell>
          <cell r="H54" t="str">
            <v>3. Improve programmatic and financial sustainability of immunisation programmes</v>
          </cell>
          <cell r="I54" t="str">
            <v>UNICEF</v>
          </cell>
          <cell r="J54" t="str">
            <v>UNICEF</v>
          </cell>
          <cell r="L54">
            <v>368701.68888888898</v>
          </cell>
          <cell r="N54">
            <v>128524.88888888901</v>
          </cell>
          <cell r="O54">
            <v>240176.8</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S54">
            <v>368701.68888888898</v>
          </cell>
          <cell r="AT54">
            <v>0</v>
          </cell>
          <cell r="AU54">
            <v>0</v>
          </cell>
          <cell r="AV54">
            <v>0</v>
          </cell>
          <cell r="AW54">
            <v>0</v>
          </cell>
        </row>
        <row r="55">
          <cell r="B55" t="str">
            <v>6.2.1</v>
          </cell>
          <cell r="C55" t="str">
            <v xml:space="preserve">Increase public awareness and confidence about vaccines through several media channels and taking feedback of the community regarding awareness and immunization programs.  </v>
          </cell>
          <cell r="E55" t="str">
            <v>5. Demand Generation</v>
          </cell>
          <cell r="F55" t="str">
            <v>5.3 Community engagement</v>
          </cell>
          <cell r="G55" t="str">
            <v>3.c Engage self-financing countries to sustain performance and drive key vaccine introductions.</v>
          </cell>
          <cell r="H55" t="str">
            <v>3. Improve programmatic and financial sustainability of immunisation programmes</v>
          </cell>
          <cell r="I55" t="str">
            <v>WHO</v>
          </cell>
          <cell r="J55" t="str">
            <v>WHO</v>
          </cell>
          <cell r="L55">
            <v>2878257.367521368</v>
          </cell>
          <cell r="N55">
            <v>178574.84444444446</v>
          </cell>
          <cell r="O55">
            <v>534120.67863247858</v>
          </cell>
          <cell r="P55">
            <v>176352.62222222221</v>
          </cell>
          <cell r="Q55">
            <v>165954.08888888889</v>
          </cell>
          <cell r="R55">
            <v>176352.62222222221</v>
          </cell>
          <cell r="S55">
            <v>176352.62222222221</v>
          </cell>
          <cell r="T55">
            <v>176352.62222222221</v>
          </cell>
          <cell r="U55">
            <v>431399.08888888889</v>
          </cell>
          <cell r="V55">
            <v>431399.08888888889</v>
          </cell>
          <cell r="W55">
            <v>431399.08888888889</v>
          </cell>
          <cell r="X55">
            <v>0</v>
          </cell>
          <cell r="Y55">
            <v>0</v>
          </cell>
          <cell r="Z55">
            <v>0</v>
          </cell>
          <cell r="AA55">
            <v>0</v>
          </cell>
          <cell r="AB55">
            <v>0</v>
          </cell>
          <cell r="AC55">
            <v>0</v>
          </cell>
          <cell r="AD55">
            <v>0</v>
          </cell>
          <cell r="AE55">
            <v>0</v>
          </cell>
          <cell r="AF55">
            <v>0</v>
          </cell>
          <cell r="AG55">
            <v>0</v>
          </cell>
          <cell r="AS55">
            <v>712695.5230769231</v>
          </cell>
          <cell r="AT55">
            <v>342306.7111111111</v>
          </cell>
          <cell r="AU55">
            <v>352705.24444444443</v>
          </cell>
          <cell r="AV55">
            <v>607751.7111111111</v>
          </cell>
          <cell r="AW55">
            <v>862798.17777777778</v>
          </cell>
        </row>
        <row r="56">
          <cell r="B56" t="str">
            <v>6.2.2</v>
          </cell>
          <cell r="C56" t="str">
            <v xml:space="preserve">Evaluate CD+ approach effectiveness in promotion and increasing demand for immunization to generate evidence for policy recommendation and nationwide scale up. </v>
          </cell>
          <cell r="E56" t="str">
            <v>5. Demand Generation</v>
          </cell>
          <cell r="F56" t="str">
            <v>5.3 Community engagement</v>
          </cell>
          <cell r="G56" t="str">
            <v>3.c Engage self-financing countries to sustain performance and drive key vaccine introductions.</v>
          </cell>
          <cell r="H56" t="str">
            <v>3. Improve programmatic and financial sustainability of immunisation programmes</v>
          </cell>
          <cell r="I56" t="str">
            <v>UNICEF</v>
          </cell>
          <cell r="J56" t="str">
            <v>UNICEF</v>
          </cell>
          <cell r="L56">
            <v>830430.38888888888</v>
          </cell>
          <cell r="N56">
            <v>0</v>
          </cell>
          <cell r="O56">
            <v>155555.55555555556</v>
          </cell>
          <cell r="P56">
            <v>167291.16666666666</v>
          </cell>
          <cell r="Q56">
            <v>5710.166666666667</v>
          </cell>
          <cell r="R56">
            <v>167291.16666666666</v>
          </cell>
          <cell r="S56">
            <v>167291.16666666666</v>
          </cell>
          <cell r="T56">
            <v>167291.16666666666</v>
          </cell>
          <cell r="U56">
            <v>0</v>
          </cell>
          <cell r="V56">
            <v>0</v>
          </cell>
          <cell r="W56">
            <v>0</v>
          </cell>
          <cell r="X56">
            <v>0</v>
          </cell>
          <cell r="Y56">
            <v>0</v>
          </cell>
          <cell r="Z56">
            <v>0</v>
          </cell>
          <cell r="AA56">
            <v>0</v>
          </cell>
          <cell r="AB56">
            <v>0</v>
          </cell>
          <cell r="AC56">
            <v>0</v>
          </cell>
          <cell r="AD56">
            <v>0</v>
          </cell>
          <cell r="AE56">
            <v>0</v>
          </cell>
          <cell r="AF56">
            <v>0</v>
          </cell>
          <cell r="AG56">
            <v>0</v>
          </cell>
          <cell r="AS56">
            <v>155555.55555555556</v>
          </cell>
          <cell r="AT56">
            <v>173001.33333333331</v>
          </cell>
          <cell r="AU56">
            <v>334582.33333333331</v>
          </cell>
          <cell r="AV56">
            <v>167291.16666666666</v>
          </cell>
          <cell r="AW56">
            <v>0</v>
          </cell>
        </row>
        <row r="57">
          <cell r="B57" t="str">
            <v>6.2.3</v>
          </cell>
          <cell r="C57" t="str">
            <v>Revise and adapt IPC for Immunization training package  to train health facility staff in priority districts.</v>
          </cell>
          <cell r="E57" t="str">
            <v>5. Demand Generation</v>
          </cell>
          <cell r="F57" t="str">
            <v>5.3 Community engagement</v>
          </cell>
          <cell r="G57" t="str">
            <v>1.a Strengthen countries' context-specific vaccine prioritization and optimization.</v>
          </cell>
          <cell r="H57" t="str">
            <v>1. Introduce and scale up vaccines</v>
          </cell>
          <cell r="I57" t="str">
            <v>WHO</v>
          </cell>
          <cell r="J57" t="str">
            <v>WHO</v>
          </cell>
          <cell r="L57">
            <v>414333.92777777778</v>
          </cell>
          <cell r="N57">
            <v>96352.083333333314</v>
          </cell>
          <cell r="O57">
            <v>32345.177777777779</v>
          </cell>
          <cell r="P57">
            <v>70300</v>
          </cell>
          <cell r="Q57">
            <v>4436.666666666667</v>
          </cell>
          <cell r="R57">
            <v>70300</v>
          </cell>
          <cell r="S57">
            <v>70300</v>
          </cell>
          <cell r="T57">
            <v>70300</v>
          </cell>
          <cell r="U57">
            <v>0</v>
          </cell>
          <cell r="V57">
            <v>0</v>
          </cell>
          <cell r="W57">
            <v>0</v>
          </cell>
          <cell r="X57">
            <v>0</v>
          </cell>
          <cell r="Y57">
            <v>0</v>
          </cell>
          <cell r="Z57">
            <v>0</v>
          </cell>
          <cell r="AA57">
            <v>0</v>
          </cell>
          <cell r="AB57">
            <v>0</v>
          </cell>
          <cell r="AC57">
            <v>0</v>
          </cell>
          <cell r="AD57">
            <v>0</v>
          </cell>
          <cell r="AE57">
            <v>0</v>
          </cell>
          <cell r="AF57">
            <v>0</v>
          </cell>
          <cell r="AG57">
            <v>0</v>
          </cell>
          <cell r="AS57">
            <v>128697.26111111109</v>
          </cell>
          <cell r="AT57">
            <v>74736.666666666672</v>
          </cell>
          <cell r="AU57">
            <v>140600</v>
          </cell>
          <cell r="AV57">
            <v>70300</v>
          </cell>
          <cell r="AW57">
            <v>0</v>
          </cell>
        </row>
        <row r="58">
          <cell r="B58" t="str">
            <v>6.2.4</v>
          </cell>
          <cell r="C58" t="str">
            <v>Reaching families through sensitizing secondary and high school students as change agent on immunization in priority districts.</v>
          </cell>
          <cell r="E58" t="str">
            <v>5. Demand Generation</v>
          </cell>
          <cell r="F58" t="str">
            <v>5.3 Community engagement</v>
          </cell>
          <cell r="G58" t="str">
            <v>1.a Strengthen countries' context-specific vaccine prioritization and optimization.</v>
          </cell>
          <cell r="H58" t="str">
            <v>1. Introduce and scale up vaccines</v>
          </cell>
          <cell r="I58" t="str">
            <v>WHO</v>
          </cell>
          <cell r="J58" t="str">
            <v>WHO</v>
          </cell>
          <cell r="L58">
            <v>366695.69444444444</v>
          </cell>
          <cell r="N58">
            <v>23380.763888888894</v>
          </cell>
          <cell r="O58">
            <v>210209.72222222222</v>
          </cell>
          <cell r="P58">
            <v>22548.611111111117</v>
          </cell>
          <cell r="Q58">
            <v>1127.4305555555557</v>
          </cell>
          <cell r="R58">
            <v>22548.611111111117</v>
          </cell>
          <cell r="S58">
            <v>22548.611111111117</v>
          </cell>
          <cell r="T58">
            <v>22548.611111111117</v>
          </cell>
          <cell r="U58">
            <v>13927.777777777779</v>
          </cell>
          <cell r="V58">
            <v>13927.777777777779</v>
          </cell>
          <cell r="W58">
            <v>13927.777777777779</v>
          </cell>
          <cell r="X58">
            <v>0</v>
          </cell>
          <cell r="Y58">
            <v>0</v>
          </cell>
          <cell r="Z58">
            <v>0</v>
          </cell>
          <cell r="AA58">
            <v>0</v>
          </cell>
          <cell r="AB58">
            <v>0</v>
          </cell>
          <cell r="AC58">
            <v>0</v>
          </cell>
          <cell r="AD58">
            <v>0</v>
          </cell>
          <cell r="AE58">
            <v>0</v>
          </cell>
          <cell r="AF58">
            <v>0</v>
          </cell>
          <cell r="AG58">
            <v>0</v>
          </cell>
          <cell r="AS58">
            <v>233590.48611111112</v>
          </cell>
          <cell r="AT58">
            <v>23676.041666666672</v>
          </cell>
          <cell r="AU58">
            <v>45097.222222222234</v>
          </cell>
          <cell r="AV58">
            <v>36476.388888888898</v>
          </cell>
          <cell r="AW58">
            <v>27855.555555555558</v>
          </cell>
        </row>
        <row r="59">
          <cell r="B59" t="str">
            <v>6.5.1</v>
          </cell>
          <cell r="C59" t="str">
            <v xml:space="preserve">Deploy provincial health promotion officers to strengthen partnerships with community systems and structures. </v>
          </cell>
          <cell r="E59" t="str">
            <v>5. Demand Generation</v>
          </cell>
          <cell r="F59" t="str">
            <v>5.5 Community engagement</v>
          </cell>
          <cell r="G59" t="str">
            <v>1.a Strengthen countries' context-specific vaccine prioritization and optimization.</v>
          </cell>
          <cell r="H59" t="str">
            <v>1. Introduce and scale up vaccines</v>
          </cell>
          <cell r="I59" t="str">
            <v>WHO</v>
          </cell>
          <cell r="J59" t="str">
            <v>WHO</v>
          </cell>
          <cell r="L59">
            <v>346966.66666666669</v>
          </cell>
          <cell r="N59">
            <v>35100</v>
          </cell>
          <cell r="O59">
            <v>73100</v>
          </cell>
          <cell r="P59">
            <v>35100</v>
          </cell>
          <cell r="Q59">
            <v>17550</v>
          </cell>
          <cell r="R59">
            <v>35100</v>
          </cell>
          <cell r="S59">
            <v>35100</v>
          </cell>
          <cell r="T59">
            <v>35100</v>
          </cell>
          <cell r="U59">
            <v>26938.888888888891</v>
          </cell>
          <cell r="V59">
            <v>26938.888888888891</v>
          </cell>
          <cell r="W59">
            <v>26938.888888888891</v>
          </cell>
          <cell r="X59">
            <v>0</v>
          </cell>
          <cell r="Y59">
            <v>0</v>
          </cell>
          <cell r="Z59">
            <v>0</v>
          </cell>
          <cell r="AA59">
            <v>0</v>
          </cell>
          <cell r="AB59">
            <v>0</v>
          </cell>
          <cell r="AC59">
            <v>0</v>
          </cell>
          <cell r="AD59">
            <v>0</v>
          </cell>
          <cell r="AE59">
            <v>0</v>
          </cell>
          <cell r="AF59">
            <v>0</v>
          </cell>
          <cell r="AG59">
            <v>0</v>
          </cell>
          <cell r="AS59">
            <v>108200</v>
          </cell>
          <cell r="AT59">
            <v>52650</v>
          </cell>
          <cell r="AU59">
            <v>70200</v>
          </cell>
          <cell r="AV59">
            <v>62038.888888888891</v>
          </cell>
          <cell r="AW59">
            <v>53877.777777777781</v>
          </cell>
        </row>
        <row r="60">
          <cell r="B60" t="str">
            <v>6.5.2</v>
          </cell>
          <cell r="C60" t="str">
            <v>Engage religious leaders as positive change agents in areas with high vaccine resistance</v>
          </cell>
          <cell r="E60" t="str">
            <v>5. Demand Generation</v>
          </cell>
          <cell r="F60" t="str">
            <v>5.5 Community engagement</v>
          </cell>
          <cell r="G60" t="str">
            <v>1.a Strengthen countries' context-specific vaccine prioritization and optimization.</v>
          </cell>
          <cell r="H60" t="str">
            <v>1. Introduce and scale up vaccines</v>
          </cell>
          <cell r="I60" t="str">
            <v>WHO</v>
          </cell>
          <cell r="J60" t="str">
            <v>WHO</v>
          </cell>
          <cell r="L60">
            <v>523977.48888888897</v>
          </cell>
          <cell r="N60">
            <v>32778.333333333336</v>
          </cell>
          <cell r="O60">
            <v>428976.93333333335</v>
          </cell>
          <cell r="P60">
            <v>8888.8888888888887</v>
          </cell>
          <cell r="Q60">
            <v>0</v>
          </cell>
          <cell r="R60">
            <v>8888.8888888888887</v>
          </cell>
          <cell r="S60">
            <v>8888.8888888888887</v>
          </cell>
          <cell r="T60">
            <v>8888.8888888888887</v>
          </cell>
          <cell r="U60">
            <v>8888.8888888888887</v>
          </cell>
          <cell r="V60">
            <v>8888.8888888888887</v>
          </cell>
          <cell r="W60">
            <v>8888.8888888888887</v>
          </cell>
          <cell r="X60">
            <v>0</v>
          </cell>
          <cell r="Y60">
            <v>0</v>
          </cell>
          <cell r="Z60">
            <v>0</v>
          </cell>
          <cell r="AA60">
            <v>0</v>
          </cell>
          <cell r="AB60">
            <v>0</v>
          </cell>
          <cell r="AC60">
            <v>0</v>
          </cell>
          <cell r="AD60">
            <v>0</v>
          </cell>
          <cell r="AE60">
            <v>0</v>
          </cell>
          <cell r="AF60">
            <v>0</v>
          </cell>
          <cell r="AG60">
            <v>0</v>
          </cell>
          <cell r="AS60">
            <v>461755.26666666666</v>
          </cell>
          <cell r="AT60">
            <v>8888.8888888888887</v>
          </cell>
          <cell r="AU60">
            <v>17777.777777777777</v>
          </cell>
          <cell r="AV60">
            <v>17777.777777777777</v>
          </cell>
          <cell r="AW60">
            <v>17777.777777777777</v>
          </cell>
        </row>
        <row r="61">
          <cell r="B61" t="str">
            <v>6.5.3</v>
          </cell>
          <cell r="C61" t="str">
            <v xml:space="preserve">Engage and mobilize communities through the regular  meetings with male and female influencers to discuss the challenges and achievement of their community regarding immunization.  </v>
          </cell>
          <cell r="E61" t="str">
            <v>5. Demand Generation</v>
          </cell>
          <cell r="F61" t="str">
            <v>5.5 Community engagement</v>
          </cell>
          <cell r="G61" t="str">
            <v>1.a Strengthen countries' context-specific vaccine prioritization and optimization.</v>
          </cell>
          <cell r="H61" t="str">
            <v>1. Introduce and scale up vaccines</v>
          </cell>
          <cell r="I61" t="str">
            <v>UNICEF</v>
          </cell>
          <cell r="J61" t="str">
            <v>UNICEF</v>
          </cell>
          <cell r="L61">
            <v>293535.1333333333</v>
          </cell>
          <cell r="N61">
            <v>4375</v>
          </cell>
          <cell r="O61">
            <v>267910.1333333333</v>
          </cell>
          <cell r="P61">
            <v>4166.666666666667</v>
          </cell>
          <cell r="Q61">
            <v>4583.3333333333339</v>
          </cell>
          <cell r="R61">
            <v>4166.666666666667</v>
          </cell>
          <cell r="S61">
            <v>4166.666666666667</v>
          </cell>
          <cell r="T61">
            <v>4166.666666666667</v>
          </cell>
          <cell r="U61">
            <v>0</v>
          </cell>
          <cell r="V61">
            <v>0</v>
          </cell>
          <cell r="W61">
            <v>0</v>
          </cell>
          <cell r="X61">
            <v>0</v>
          </cell>
          <cell r="Y61">
            <v>0</v>
          </cell>
          <cell r="Z61">
            <v>0</v>
          </cell>
          <cell r="AA61">
            <v>0</v>
          </cell>
          <cell r="AB61">
            <v>0</v>
          </cell>
          <cell r="AC61">
            <v>0</v>
          </cell>
          <cell r="AD61">
            <v>0</v>
          </cell>
          <cell r="AE61">
            <v>0</v>
          </cell>
          <cell r="AF61">
            <v>0</v>
          </cell>
          <cell r="AG61">
            <v>0</v>
          </cell>
          <cell r="AS61">
            <v>272285.1333333333</v>
          </cell>
          <cell r="AT61">
            <v>8750</v>
          </cell>
          <cell r="AU61">
            <v>8333.3333333333339</v>
          </cell>
          <cell r="AV61">
            <v>4166.666666666667</v>
          </cell>
          <cell r="AW61">
            <v>0</v>
          </cell>
        </row>
        <row r="62">
          <cell r="B62" t="str">
            <v>7.1.1</v>
          </cell>
          <cell r="C62" t="str">
            <v>Develop the National Immunization Strategy(NIS)</v>
          </cell>
          <cell r="E62" t="str">
            <v>1. Programme Management &amp; Financing</v>
          </cell>
          <cell r="F62" t="str">
            <v>1.1 Policy &amp; guidance</v>
          </cell>
          <cell r="G62" t="str">
            <v>1.a Strengthen countries' context-specific vaccine prioritization and optimization.</v>
          </cell>
          <cell r="H62" t="str">
            <v>1. Introduce and scale up vaccines</v>
          </cell>
          <cell r="I62" t="str">
            <v>Abc_CSO</v>
          </cell>
          <cell r="J62" t="str">
            <v>IFRC</v>
          </cell>
          <cell r="L62">
            <v>510995.51527777768</v>
          </cell>
          <cell r="N62">
            <v>161877.77777777775</v>
          </cell>
          <cell r="O62">
            <v>289073.29305555555</v>
          </cell>
          <cell r="P62">
            <v>15011.111111111109</v>
          </cell>
          <cell r="Q62">
            <v>0</v>
          </cell>
          <cell r="R62">
            <v>15011.111111111109</v>
          </cell>
          <cell r="S62">
            <v>15011.111111111109</v>
          </cell>
          <cell r="T62">
            <v>15011.111111111109</v>
          </cell>
          <cell r="U62">
            <v>0</v>
          </cell>
          <cell r="V62">
            <v>0</v>
          </cell>
          <cell r="W62">
            <v>0</v>
          </cell>
          <cell r="X62">
            <v>0</v>
          </cell>
          <cell r="Y62">
            <v>0</v>
          </cell>
          <cell r="Z62">
            <v>0</v>
          </cell>
          <cell r="AA62">
            <v>0</v>
          </cell>
          <cell r="AB62">
            <v>0</v>
          </cell>
          <cell r="AC62">
            <v>0</v>
          </cell>
          <cell r="AD62">
            <v>0</v>
          </cell>
          <cell r="AE62">
            <v>0</v>
          </cell>
          <cell r="AF62">
            <v>0</v>
          </cell>
          <cell r="AG62">
            <v>0</v>
          </cell>
          <cell r="AS62">
            <v>450951.0708333333</v>
          </cell>
          <cell r="AT62">
            <v>15011.111111111109</v>
          </cell>
          <cell r="AU62">
            <v>30022.222222222219</v>
          </cell>
          <cell r="AV62">
            <v>15011.111111111109</v>
          </cell>
          <cell r="AW62">
            <v>0</v>
          </cell>
        </row>
        <row r="63">
          <cell r="B63" t="str">
            <v>7.1.2</v>
          </cell>
          <cell r="C63" t="str">
            <v>Coordinate with the planned MICS and DHS surveys to ensure optimum reporting of EPI indicators</v>
          </cell>
          <cell r="E63" t="str">
            <v>1. Programme Management &amp; Financing</v>
          </cell>
          <cell r="F63" t="str">
            <v>1.1 Policy &amp; guidance</v>
          </cell>
          <cell r="G63" t="str">
            <v>1.a Strengthen countries' context-specific vaccine prioritization and optimization.</v>
          </cell>
          <cell r="H63" t="str">
            <v>1. Introduce and scale up vaccines</v>
          </cell>
          <cell r="I63" t="str">
            <v>Abc_CSO</v>
          </cell>
          <cell r="J63" t="str">
            <v>IFRC</v>
          </cell>
          <cell r="L63">
            <v>2700</v>
          </cell>
          <cell r="N63">
            <v>0</v>
          </cell>
          <cell r="O63">
            <v>0</v>
          </cell>
          <cell r="P63">
            <v>0</v>
          </cell>
          <cell r="Q63">
            <v>0</v>
          </cell>
          <cell r="R63">
            <v>0</v>
          </cell>
          <cell r="S63">
            <v>0</v>
          </cell>
          <cell r="T63">
            <v>0</v>
          </cell>
          <cell r="U63">
            <v>900</v>
          </cell>
          <cell r="V63">
            <v>900</v>
          </cell>
          <cell r="W63">
            <v>900</v>
          </cell>
          <cell r="X63">
            <v>0</v>
          </cell>
          <cell r="Y63">
            <v>0</v>
          </cell>
          <cell r="Z63">
            <v>0</v>
          </cell>
          <cell r="AA63">
            <v>0</v>
          </cell>
          <cell r="AB63">
            <v>0</v>
          </cell>
          <cell r="AC63">
            <v>0</v>
          </cell>
          <cell r="AD63">
            <v>0</v>
          </cell>
          <cell r="AE63">
            <v>0</v>
          </cell>
          <cell r="AF63">
            <v>0</v>
          </cell>
          <cell r="AG63">
            <v>0</v>
          </cell>
          <cell r="AS63">
            <v>0</v>
          </cell>
          <cell r="AT63">
            <v>0</v>
          </cell>
          <cell r="AU63">
            <v>0</v>
          </cell>
          <cell r="AV63">
            <v>900</v>
          </cell>
          <cell r="AW63">
            <v>1800</v>
          </cell>
        </row>
        <row r="64">
          <cell r="B64" t="str">
            <v>7.1.3</v>
          </cell>
          <cell r="C64" t="str">
            <v>Organisational assessment of the National Expanded Programme of Immunisation</v>
          </cell>
          <cell r="E64" t="str">
            <v>1. Programme Management &amp; Financing</v>
          </cell>
          <cell r="F64" t="str">
            <v>1.1 Policy &amp; guidance</v>
          </cell>
          <cell r="G64" t="str">
            <v>1.a Strengthen countries' context-specific vaccine prioritization and optimization.</v>
          </cell>
          <cell r="H64" t="str">
            <v>1. Introduce and scale up vaccines</v>
          </cell>
          <cell r="I64" t="str">
            <v>WHO</v>
          </cell>
          <cell r="J64" t="str">
            <v>WHO</v>
          </cell>
          <cell r="L64">
            <v>150000</v>
          </cell>
          <cell r="N64">
            <v>150000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S64">
            <v>150000</v>
          </cell>
          <cell r="AT64">
            <v>0</v>
          </cell>
          <cell r="AU64">
            <v>0</v>
          </cell>
          <cell r="AV64">
            <v>0</v>
          </cell>
          <cell r="AW64">
            <v>0</v>
          </cell>
        </row>
        <row r="65">
          <cell r="B65" t="str">
            <v>7.1.4</v>
          </cell>
          <cell r="C65" t="str">
            <v xml:space="preserve">Revitalization and strengthening the coordination mechanism such as the ICC and High Level Steering Committees.  </v>
          </cell>
          <cell r="E65" t="str">
            <v>1. Programme Management &amp; Financing</v>
          </cell>
          <cell r="F65" t="str">
            <v>1.1 Policy &amp; guidance</v>
          </cell>
          <cell r="G65" t="str">
            <v>1.c Ensure timely and equitable access to outbreak response mechanisms</v>
          </cell>
          <cell r="H65" t="str">
            <v>1. Introduce and scale up vaccines</v>
          </cell>
          <cell r="I65" t="str">
            <v>WHO</v>
          </cell>
          <cell r="J65" t="str">
            <v>WHO</v>
          </cell>
          <cell r="L65">
            <v>900</v>
          </cell>
          <cell r="N65">
            <v>100</v>
          </cell>
          <cell r="O65">
            <v>0</v>
          </cell>
          <cell r="P65">
            <v>100</v>
          </cell>
          <cell r="Q65">
            <v>100</v>
          </cell>
          <cell r="R65">
            <v>100</v>
          </cell>
          <cell r="S65">
            <v>100</v>
          </cell>
          <cell r="T65">
            <v>100</v>
          </cell>
          <cell r="U65">
            <v>100</v>
          </cell>
          <cell r="V65">
            <v>100</v>
          </cell>
          <cell r="W65">
            <v>100</v>
          </cell>
          <cell r="X65">
            <v>0</v>
          </cell>
          <cell r="Y65">
            <v>0</v>
          </cell>
          <cell r="Z65">
            <v>0</v>
          </cell>
          <cell r="AA65">
            <v>0</v>
          </cell>
          <cell r="AB65">
            <v>0</v>
          </cell>
          <cell r="AC65">
            <v>0</v>
          </cell>
          <cell r="AD65">
            <v>0</v>
          </cell>
          <cell r="AE65">
            <v>0</v>
          </cell>
          <cell r="AF65">
            <v>0</v>
          </cell>
          <cell r="AG65">
            <v>0</v>
          </cell>
          <cell r="AS65">
            <v>100</v>
          </cell>
          <cell r="AT65">
            <v>200</v>
          </cell>
          <cell r="AU65">
            <v>200</v>
          </cell>
          <cell r="AV65">
            <v>200</v>
          </cell>
          <cell r="AW65">
            <v>200</v>
          </cell>
        </row>
        <row r="66">
          <cell r="B66" t="str">
            <v>7.1.5</v>
          </cell>
          <cell r="C66" t="str">
            <v xml:space="preserve">Develop a regulatory framework for private sector involvement / participation in immunization </v>
          </cell>
          <cell r="E66" t="str">
            <v>1. Programme Management &amp; Financing</v>
          </cell>
          <cell r="F66" t="str">
            <v>1.1 Policy &amp; guidance</v>
          </cell>
          <cell r="G66" t="str">
            <v>1.b Support countries in expanding vaccine rollout for endemic, epidemic, and pandemic diseases beyond infancy</v>
          </cell>
          <cell r="H66" t="str">
            <v>1. Introduce and scale up vaccines</v>
          </cell>
          <cell r="I66" t="str">
            <v>WHO</v>
          </cell>
          <cell r="J66" t="str">
            <v>WHO</v>
          </cell>
          <cell r="L66">
            <v>3000</v>
          </cell>
          <cell r="N66">
            <v>600</v>
          </cell>
          <cell r="O66">
            <v>0</v>
          </cell>
          <cell r="P66">
            <v>600</v>
          </cell>
          <cell r="Q66">
            <v>0</v>
          </cell>
          <cell r="R66">
            <v>600</v>
          </cell>
          <cell r="S66">
            <v>600</v>
          </cell>
          <cell r="T66">
            <v>600</v>
          </cell>
          <cell r="U66">
            <v>0</v>
          </cell>
          <cell r="V66">
            <v>0</v>
          </cell>
          <cell r="W66">
            <v>0</v>
          </cell>
          <cell r="X66">
            <v>0</v>
          </cell>
          <cell r="Y66">
            <v>0</v>
          </cell>
          <cell r="Z66">
            <v>0</v>
          </cell>
          <cell r="AA66">
            <v>0</v>
          </cell>
          <cell r="AB66">
            <v>0</v>
          </cell>
          <cell r="AC66">
            <v>0</v>
          </cell>
          <cell r="AD66">
            <v>0</v>
          </cell>
          <cell r="AE66">
            <v>0</v>
          </cell>
          <cell r="AF66">
            <v>0</v>
          </cell>
          <cell r="AG66">
            <v>0</v>
          </cell>
          <cell r="AS66">
            <v>600</v>
          </cell>
          <cell r="AT66">
            <v>600</v>
          </cell>
          <cell r="AU66">
            <v>1200</v>
          </cell>
          <cell r="AV66">
            <v>600</v>
          </cell>
          <cell r="AW66">
            <v>0</v>
          </cell>
        </row>
        <row r="67">
          <cell r="B67" t="str">
            <v>7.2.1</v>
          </cell>
          <cell r="C67" t="str">
            <v>Review and revitalize the stewardship role of the MoPH in the monitoring frameworks</v>
          </cell>
          <cell r="E67" t="str">
            <v>1. Programme Management &amp; Financing</v>
          </cell>
          <cell r="F67" t="str">
            <v>1.2 Governance &amp; accountability</v>
          </cell>
          <cell r="G67" t="str">
            <v>1.b Support countries in expanding vaccine rollout for endemic, epidemic, and pandemic diseases beyond infancy</v>
          </cell>
          <cell r="H67" t="str">
            <v>1. Introduce and scale up vaccines</v>
          </cell>
          <cell r="I67" t="str">
            <v>WHO</v>
          </cell>
          <cell r="J67" t="str">
            <v>WHO</v>
          </cell>
          <cell r="L67">
            <v>920</v>
          </cell>
          <cell r="N67">
            <v>920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S67">
            <v>920</v>
          </cell>
          <cell r="AT67">
            <v>0</v>
          </cell>
          <cell r="AU67">
            <v>0</v>
          </cell>
          <cell r="AV67">
            <v>0</v>
          </cell>
          <cell r="AW67">
            <v>0</v>
          </cell>
        </row>
        <row r="68">
          <cell r="B68" t="str">
            <v>8.2.1</v>
          </cell>
          <cell r="C68" t="str">
            <v>Map (potential) resources in collaboration with donors and the UN to gather information for systematic advocacy towards decision-makers in health and finance to increase domestic resource allocation</v>
          </cell>
          <cell r="E68" t="str">
            <v>1. Programme Management &amp; Financing</v>
          </cell>
          <cell r="F68" t="str">
            <v>1.6 Planning &amp; procurement</v>
          </cell>
          <cell r="G68" t="str">
            <v>1.b Support countries in expanding vaccine rollout for endemic, epidemic, and pandemic diseases beyond infancy</v>
          </cell>
          <cell r="H68" t="str">
            <v>1. Introduce and scale up vaccines</v>
          </cell>
          <cell r="I68" t="str">
            <v>Abc_CSO</v>
          </cell>
          <cell r="J68" t="str">
            <v>IFRC</v>
          </cell>
          <cell r="L68">
            <v>200130.67863247864</v>
          </cell>
          <cell r="N68">
            <v>18000</v>
          </cell>
          <cell r="O68">
            <v>110130.67863247864</v>
          </cell>
          <cell r="P68">
            <v>18000</v>
          </cell>
          <cell r="Q68">
            <v>0</v>
          </cell>
          <cell r="R68">
            <v>18000</v>
          </cell>
          <cell r="S68">
            <v>18000</v>
          </cell>
          <cell r="T68">
            <v>18000</v>
          </cell>
          <cell r="U68">
            <v>0</v>
          </cell>
          <cell r="V68">
            <v>0</v>
          </cell>
          <cell r="W68">
            <v>0</v>
          </cell>
          <cell r="X68">
            <v>0</v>
          </cell>
          <cell r="Y68">
            <v>0</v>
          </cell>
          <cell r="Z68">
            <v>0</v>
          </cell>
          <cell r="AA68">
            <v>0</v>
          </cell>
          <cell r="AB68">
            <v>0</v>
          </cell>
          <cell r="AC68">
            <v>0</v>
          </cell>
          <cell r="AD68">
            <v>0</v>
          </cell>
          <cell r="AE68">
            <v>0</v>
          </cell>
          <cell r="AF68">
            <v>0</v>
          </cell>
          <cell r="AG68">
            <v>0</v>
          </cell>
          <cell r="AS68">
            <v>128130.67863247864</v>
          </cell>
          <cell r="AT68">
            <v>18000</v>
          </cell>
          <cell r="AU68">
            <v>36000</v>
          </cell>
          <cell r="AV68">
            <v>18000</v>
          </cell>
          <cell r="AW68">
            <v>0</v>
          </cell>
        </row>
        <row r="69">
          <cell r="B69" t="str">
            <v>8.2.2</v>
          </cell>
          <cell r="C69" t="str">
            <v>Maintain MoPH expenditure information system at a functional level</v>
          </cell>
          <cell r="E69" t="str">
            <v>1. Programme Management &amp; Financing</v>
          </cell>
          <cell r="F69" t="str">
            <v>1.6 Planning &amp; procurement</v>
          </cell>
          <cell r="G69" t="str">
            <v>1.b Support countries in expanding vaccine rollout for endemic, epidemic, and pandemic diseases beyond infancy</v>
          </cell>
          <cell r="H69" t="str">
            <v>1. Introduce and scale up vaccines</v>
          </cell>
          <cell r="I69" t="str">
            <v>Abc_CSO</v>
          </cell>
          <cell r="J69" t="str">
            <v>IFRC</v>
          </cell>
          <cell r="L69">
            <v>343323.33333333331</v>
          </cell>
          <cell r="N69">
            <v>0</v>
          </cell>
          <cell r="O69">
            <v>343323.33333333331</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S69">
            <v>343323.33333333331</v>
          </cell>
          <cell r="AT69">
            <v>0</v>
          </cell>
          <cell r="AU69">
            <v>0</v>
          </cell>
          <cell r="AV69">
            <v>0</v>
          </cell>
          <cell r="AW69">
            <v>0</v>
          </cell>
        </row>
        <row r="70">
          <cell r="B70" t="str">
            <v>8.3.1</v>
          </cell>
          <cell r="C70" t="str">
            <v xml:space="preserve">Detailed costing study of immunisation delivery modalities, and immunisation equity analysis
</v>
          </cell>
          <cell r="E70" t="str">
            <v>1. Programme Management &amp; Financing</v>
          </cell>
          <cell r="F70" t="str">
            <v>1.7 Budgeting &amp; financing</v>
          </cell>
          <cell r="G70" t="str">
            <v>2.b Ensure children are fully immunised through strengthened routine vaccination through second year of life</v>
          </cell>
          <cell r="H70" t="str">
            <v>2. Strengthen health systems to increase equity in immunisation</v>
          </cell>
          <cell r="I70" t="str">
            <v>Abc_CSO</v>
          </cell>
          <cell r="J70" t="str">
            <v>IFRC</v>
          </cell>
          <cell r="L70">
            <v>50700</v>
          </cell>
          <cell r="N70">
            <v>50700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S70">
            <v>50700</v>
          </cell>
          <cell r="AT70">
            <v>0</v>
          </cell>
          <cell r="AU70">
            <v>0</v>
          </cell>
          <cell r="AV70">
            <v>0</v>
          </cell>
          <cell r="AW70">
            <v>0</v>
          </cell>
        </row>
        <row r="71">
          <cell r="B71" t="str">
            <v>9.1.1</v>
          </cell>
          <cell r="C71" t="str">
            <v>National ToT Training</v>
          </cell>
          <cell r="E71" t="str">
            <v>1. Programme Management &amp; Financing</v>
          </cell>
          <cell r="F71" t="str">
            <v>1.4 Partner coordination</v>
          </cell>
          <cell r="G71" t="str">
            <v>1.a Strengthen countries' context-specific vaccine prioritization and optimization.</v>
          </cell>
          <cell r="H71" t="str">
            <v>1. Introduce and scale up vaccines</v>
          </cell>
          <cell r="I71" t="str">
            <v>WHO</v>
          </cell>
          <cell r="J71" t="str">
            <v>WHO</v>
          </cell>
          <cell r="K71" t="str">
            <v>M/MR</v>
          </cell>
          <cell r="L71">
            <v>137214.66666666666</v>
          </cell>
          <cell r="N71">
            <v>0</v>
          </cell>
          <cell r="O71">
            <v>0</v>
          </cell>
          <cell r="P71">
            <v>0</v>
          </cell>
          <cell r="Q71">
            <v>68607.333333333328</v>
          </cell>
          <cell r="R71">
            <v>68607.333333333328</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S71">
            <v>0</v>
          </cell>
          <cell r="AT71">
            <v>68607.333333333328</v>
          </cell>
          <cell r="AU71">
            <v>68607.333333333328</v>
          </cell>
          <cell r="AV71">
            <v>0</v>
          </cell>
          <cell r="AW71">
            <v>0</v>
          </cell>
        </row>
        <row r="72">
          <cell r="B72" t="str">
            <v>9.1.2</v>
          </cell>
          <cell r="C72" t="str">
            <v>Cascade Training</v>
          </cell>
          <cell r="E72" t="str">
            <v>5. Demand Generation</v>
          </cell>
          <cell r="F72" t="str">
            <v>5.2 Advocacy &amp; communication</v>
          </cell>
          <cell r="G72" t="str">
            <v>1.a Strengthen countries' context-specific vaccine prioritization and optimization.</v>
          </cell>
          <cell r="H72" t="str">
            <v>1. Introduce and scale up vaccines</v>
          </cell>
          <cell r="I72" t="str">
            <v>UNICEF</v>
          </cell>
          <cell r="J72" t="str">
            <v>UNICEF</v>
          </cell>
          <cell r="K72" t="str">
            <v>M/MR</v>
          </cell>
          <cell r="L72">
            <v>318544.44444444444</v>
          </cell>
          <cell r="N72">
            <v>0</v>
          </cell>
          <cell r="O72">
            <v>0</v>
          </cell>
          <cell r="P72">
            <v>0</v>
          </cell>
          <cell r="Q72">
            <v>159272.22222222222</v>
          </cell>
          <cell r="R72">
            <v>159272.22222222222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S72">
            <v>0</v>
          </cell>
          <cell r="AT72">
            <v>159272.22222222222</v>
          </cell>
          <cell r="AU72">
            <v>159272.22222222222</v>
          </cell>
          <cell r="AV72">
            <v>0</v>
          </cell>
          <cell r="AW72">
            <v>0</v>
          </cell>
        </row>
        <row r="73">
          <cell r="B73" t="str">
            <v>9.1.3</v>
          </cell>
          <cell r="C73" t="str">
            <v>Campaign Operation</v>
          </cell>
          <cell r="E73" t="str">
            <v>4. Service Delivery</v>
          </cell>
          <cell r="F73" t="str">
            <v>4.9 Other service delivery</v>
          </cell>
          <cell r="G73" t="str">
            <v>1.a Strengthen countries' context-specific vaccine prioritization and optimization.</v>
          </cell>
          <cell r="H73" t="str">
            <v>1. Introduce and scale up vaccines</v>
          </cell>
          <cell r="I73" t="str">
            <v>UNICEF</v>
          </cell>
          <cell r="J73" t="str">
            <v>UNICEF</v>
          </cell>
          <cell r="K73" t="str">
            <v>M/MR</v>
          </cell>
          <cell r="L73">
            <v>15928.933333333332</v>
          </cell>
          <cell r="N73">
            <v>0</v>
          </cell>
          <cell r="O73">
            <v>0</v>
          </cell>
          <cell r="P73">
            <v>0</v>
          </cell>
          <cell r="Q73">
            <v>7964.4666666666662</v>
          </cell>
          <cell r="R73">
            <v>7964.4666666666662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S73">
            <v>0</v>
          </cell>
          <cell r="AT73">
            <v>7964.4666666666662</v>
          </cell>
          <cell r="AU73">
            <v>7964.4666666666662</v>
          </cell>
          <cell r="AV73">
            <v>0</v>
          </cell>
          <cell r="AW73">
            <v>0</v>
          </cell>
        </row>
        <row r="74">
          <cell r="B74" t="str">
            <v>9.1.4</v>
          </cell>
          <cell r="C74" t="str">
            <v>Post Campaign Assessment</v>
          </cell>
          <cell r="E74" t="str">
            <v>1. Programme Management &amp; Financing</v>
          </cell>
          <cell r="F74" t="str">
            <v>1.4 Partner coordination</v>
          </cell>
          <cell r="G74" t="str">
            <v>1.a Strengthen countries' context-specific vaccine prioritization and optimization.</v>
          </cell>
          <cell r="H74" t="str">
            <v>1. Introduce and scale up vaccines</v>
          </cell>
          <cell r="I74" t="str">
            <v>WHO</v>
          </cell>
          <cell r="J74" t="str">
            <v>WHO</v>
          </cell>
          <cell r="K74" t="str">
            <v>M/MR</v>
          </cell>
          <cell r="L74">
            <v>48761.422222222223</v>
          </cell>
          <cell r="N74">
            <v>0</v>
          </cell>
          <cell r="O74">
            <v>0</v>
          </cell>
          <cell r="P74">
            <v>0</v>
          </cell>
          <cell r="Q74">
            <v>24380.711111111112</v>
          </cell>
          <cell r="R74">
            <v>24380.711111111112</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S74">
            <v>0</v>
          </cell>
          <cell r="AT74">
            <v>24380.711111111112</v>
          </cell>
          <cell r="AU74">
            <v>24380.711111111112</v>
          </cell>
          <cell r="AV74">
            <v>0</v>
          </cell>
          <cell r="AW74">
            <v>0</v>
          </cell>
        </row>
        <row r="75">
          <cell r="B75" t="str">
            <v>9.1.5</v>
          </cell>
          <cell r="C75" t="str">
            <v xml:space="preserve">Campaign Supplies </v>
          </cell>
          <cell r="E75" t="str">
            <v>4. Service Delivery</v>
          </cell>
          <cell r="F75" t="str">
            <v>4.9 Other service delivery</v>
          </cell>
          <cell r="G75" t="str">
            <v>1.a Strengthen countries' context-specific vaccine prioritization and optimization.</v>
          </cell>
          <cell r="H75" t="str">
            <v>1. Introduce and scale up vaccines</v>
          </cell>
          <cell r="I75" t="str">
            <v>UNICEF</v>
          </cell>
          <cell r="J75" t="str">
            <v>UNICEF</v>
          </cell>
          <cell r="K75" t="str">
            <v>M/MR</v>
          </cell>
          <cell r="L75">
            <v>306019.44444444444</v>
          </cell>
          <cell r="N75">
            <v>0</v>
          </cell>
          <cell r="O75">
            <v>0</v>
          </cell>
          <cell r="P75">
            <v>0</v>
          </cell>
          <cell r="Q75">
            <v>153009.72222222222</v>
          </cell>
          <cell r="R75">
            <v>153009.72222222222</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S75">
            <v>0</v>
          </cell>
          <cell r="AT75">
            <v>153009.72222222222</v>
          </cell>
          <cell r="AU75">
            <v>153009.72222222222</v>
          </cell>
          <cell r="AV75">
            <v>0</v>
          </cell>
          <cell r="AW75">
            <v>0</v>
          </cell>
        </row>
        <row r="76">
          <cell r="B76" t="str">
            <v>9.1.6</v>
          </cell>
          <cell r="C76" t="str">
            <v>National Training and Operation Monitoring Plan</v>
          </cell>
          <cell r="E76" t="str">
            <v>1. Programme Management &amp; Financing</v>
          </cell>
          <cell r="F76" t="str">
            <v>1.4 Partner coordination</v>
          </cell>
          <cell r="G76" t="str">
            <v>1.a Strengthen countries' context-specific vaccine prioritization and optimization.</v>
          </cell>
          <cell r="H76" t="str">
            <v>1. Introduce and scale up vaccines</v>
          </cell>
          <cell r="I76" t="str">
            <v>WHO</v>
          </cell>
          <cell r="J76" t="str">
            <v>WHO</v>
          </cell>
          <cell r="K76" t="str">
            <v>M/MR</v>
          </cell>
          <cell r="L76">
            <v>160107.33333333334</v>
          </cell>
          <cell r="N76">
            <v>0</v>
          </cell>
          <cell r="O76">
            <v>0</v>
          </cell>
          <cell r="P76">
            <v>0</v>
          </cell>
          <cell r="Q76">
            <v>80053.666666666672</v>
          </cell>
          <cell r="R76">
            <v>80053.666666666672</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S76">
            <v>0</v>
          </cell>
          <cell r="AT76">
            <v>80053.666666666672</v>
          </cell>
          <cell r="AU76">
            <v>80053.666666666672</v>
          </cell>
          <cell r="AV76">
            <v>0</v>
          </cell>
          <cell r="AW76">
            <v>0</v>
          </cell>
        </row>
        <row r="77">
          <cell r="B77" t="str">
            <v>9.1.7</v>
          </cell>
          <cell r="C77" t="str">
            <v>Micro planning</v>
          </cell>
          <cell r="E77" t="str">
            <v>4. Service Delivery</v>
          </cell>
          <cell r="F77" t="str">
            <v>4.9 Other service delivery</v>
          </cell>
          <cell r="G77" t="str">
            <v>1.a Strengthen countries' context-specific vaccine prioritization and optimization.</v>
          </cell>
          <cell r="H77" t="str">
            <v>1. Introduce and scale up vaccines</v>
          </cell>
          <cell r="I77" t="str">
            <v>UNICEF</v>
          </cell>
          <cell r="J77" t="str">
            <v>UNICEF</v>
          </cell>
          <cell r="K77" t="str">
            <v>M/MR</v>
          </cell>
          <cell r="L77">
            <v>349867.21394005395</v>
          </cell>
          <cell r="N77">
            <v>0</v>
          </cell>
          <cell r="O77">
            <v>0</v>
          </cell>
          <cell r="P77">
            <v>0</v>
          </cell>
          <cell r="Q77">
            <v>157537.5</v>
          </cell>
          <cell r="R77">
            <v>157537.5</v>
          </cell>
          <cell r="S77">
            <v>34792.213940054004</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S77">
            <v>0</v>
          </cell>
          <cell r="AT77">
            <v>157537.5</v>
          </cell>
          <cell r="AU77">
            <v>192329.713940054</v>
          </cell>
          <cell r="AV77">
            <v>0</v>
          </cell>
          <cell r="AW77">
            <v>0</v>
          </cell>
        </row>
        <row r="78">
          <cell r="B78" t="str">
            <v>9.1.8</v>
          </cell>
          <cell r="C78" t="str">
            <v>Readiness Assessment</v>
          </cell>
          <cell r="E78" t="str">
            <v>4. Service Delivery</v>
          </cell>
          <cell r="F78" t="str">
            <v>4.9 Other service delivery</v>
          </cell>
          <cell r="G78" t="str">
            <v>1.a Strengthen countries' context-specific vaccine prioritization and optimization.</v>
          </cell>
          <cell r="H78" t="str">
            <v>1. Introduce and scale up vaccines</v>
          </cell>
          <cell r="I78" t="str">
            <v>UNICEF</v>
          </cell>
          <cell r="J78" t="str">
            <v>UNICEF</v>
          </cell>
          <cell r="K78" t="str">
            <v>M/MR</v>
          </cell>
          <cell r="L78">
            <v>127785.05573899692</v>
          </cell>
          <cell r="N78">
            <v>0</v>
          </cell>
          <cell r="O78">
            <v>0</v>
          </cell>
          <cell r="P78">
            <v>0</v>
          </cell>
          <cell r="Q78">
            <v>57199.999999999993</v>
          </cell>
          <cell r="R78">
            <v>57199.999999999993</v>
          </cell>
          <cell r="S78">
            <v>13385.055738996945</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S78">
            <v>0</v>
          </cell>
          <cell r="AT78">
            <v>57199.999999999993</v>
          </cell>
          <cell r="AU78">
            <v>70585.055738996933</v>
          </cell>
          <cell r="AV78">
            <v>0</v>
          </cell>
          <cell r="AW78">
            <v>0</v>
          </cell>
        </row>
        <row r="79">
          <cell r="B79" t="str">
            <v>9.1.9</v>
          </cell>
          <cell r="C79" t="str">
            <v>Identificaiton of IDPs and slum populations</v>
          </cell>
          <cell r="E79" t="str">
            <v>4. Service Delivery</v>
          </cell>
          <cell r="F79" t="str">
            <v>4.9 Other service delivery</v>
          </cell>
          <cell r="G79" t="str">
            <v>1.a Strengthen countries' context-specific vaccine prioritization and optimization.</v>
          </cell>
          <cell r="H79" t="str">
            <v>1. Introduce and scale up vaccines</v>
          </cell>
          <cell r="I79" t="str">
            <v>UNICEF</v>
          </cell>
          <cell r="J79" t="str">
            <v>UNICEF</v>
          </cell>
          <cell r="K79" t="str">
            <v>M/MR</v>
          </cell>
          <cell r="L79">
            <v>81144.4106576825</v>
          </cell>
          <cell r="N79">
            <v>0</v>
          </cell>
          <cell r="O79">
            <v>0</v>
          </cell>
          <cell r="P79">
            <v>0</v>
          </cell>
          <cell r="Q79">
            <v>13100</v>
          </cell>
          <cell r="R79">
            <v>13100</v>
          </cell>
          <cell r="S79">
            <v>54944.410657682492</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S79">
            <v>0</v>
          </cell>
          <cell r="AT79">
            <v>13100</v>
          </cell>
          <cell r="AU79">
            <v>68044.410657682485</v>
          </cell>
          <cell r="AV79">
            <v>0</v>
          </cell>
          <cell r="AW79">
            <v>0</v>
          </cell>
        </row>
        <row r="80">
          <cell r="B80" t="str">
            <v>PD1</v>
          </cell>
          <cell r="C80" t="str">
            <v>Equity Accelarted Fund proposal develoment</v>
          </cell>
          <cell r="E80" t="str">
            <v>1. Programme Management &amp; Financing</v>
          </cell>
          <cell r="F80" t="str">
            <v>1.8 Other programme mgt &amp; Financing</v>
          </cell>
          <cell r="G80" t="str">
            <v>2.b Ensure children are fully immunised through strengthened routine vaccination through second year of life</v>
          </cell>
          <cell r="H80" t="str">
            <v>2. Strengthen health systems to increase equity in immunisation</v>
          </cell>
          <cell r="I80" t="str">
            <v>UNICEF</v>
          </cell>
          <cell r="J80" t="str">
            <v>UNICEF</v>
          </cell>
          <cell r="L80">
            <v>173038</v>
          </cell>
          <cell r="N80">
            <v>77050</v>
          </cell>
          <cell r="O80">
            <v>95988</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S80">
            <v>173038</v>
          </cell>
          <cell r="AT80">
            <v>0</v>
          </cell>
          <cell r="AU80">
            <v>0</v>
          </cell>
          <cell r="AV80">
            <v>0</v>
          </cell>
          <cell r="AW80">
            <v>0</v>
          </cell>
        </row>
        <row r="81">
          <cell r="B81" t="str">
            <v>PD2</v>
          </cell>
          <cell r="C81" t="str">
            <v>Condcut Joint Appreasal for contingency and other Gavi grants</v>
          </cell>
          <cell r="E81" t="str">
            <v>1. Programme Management &amp; Financing</v>
          </cell>
          <cell r="F81" t="str">
            <v>1.2 Governance &amp; accountability</v>
          </cell>
          <cell r="G81" t="str">
            <v>2.b Ensure children are fully immunised through strengthened routine vaccination through second year of life</v>
          </cell>
          <cell r="H81" t="str">
            <v>2. Strengthen health systems to increase equity in immunisation</v>
          </cell>
          <cell r="I81" t="str">
            <v>UNICEF</v>
          </cell>
          <cell r="J81" t="str">
            <v>UNICEF</v>
          </cell>
          <cell r="L81">
            <v>176256.5777777778</v>
          </cell>
          <cell r="N81">
            <v>90127.777777777781</v>
          </cell>
          <cell r="O81">
            <v>86128.8</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S81">
            <v>176256.5777777778</v>
          </cell>
          <cell r="AT81">
            <v>0</v>
          </cell>
          <cell r="AU81">
            <v>0</v>
          </cell>
          <cell r="AV81">
            <v>0</v>
          </cell>
          <cell r="AW81">
            <v>0</v>
          </cell>
        </row>
        <row r="82">
          <cell r="B82" t="str">
            <v>PD3</v>
          </cell>
          <cell r="C82" t="str">
            <v xml:space="preserve">Quarterly monitoring from the grant implementation by Gavi  </v>
          </cell>
          <cell r="E82" t="str">
            <v>1. Programme Management &amp; Financing</v>
          </cell>
          <cell r="F82" t="str">
            <v>1.2 Governance &amp; accountability</v>
          </cell>
          <cell r="G82" t="str">
            <v>2.b Ensure children are fully immunised through strengthened routine vaccination through second year of life</v>
          </cell>
          <cell r="H82" t="str">
            <v>2. Strengthen health systems to increase equity in immunisation</v>
          </cell>
          <cell r="I82" t="str">
            <v>Abc_CSO</v>
          </cell>
          <cell r="J82" t="str">
            <v>IFRC</v>
          </cell>
          <cell r="L82">
            <v>669725.6333333333</v>
          </cell>
          <cell r="N82">
            <v>51333.333333333336</v>
          </cell>
          <cell r="O82">
            <v>213492.26666666666</v>
          </cell>
          <cell r="P82">
            <v>50200</v>
          </cell>
          <cell r="Q82">
            <v>50200</v>
          </cell>
          <cell r="R82">
            <v>50200</v>
          </cell>
          <cell r="S82">
            <v>50200</v>
          </cell>
          <cell r="T82">
            <v>50200</v>
          </cell>
          <cell r="U82">
            <v>51300.011111111111</v>
          </cell>
          <cell r="V82">
            <v>51300.011111111111</v>
          </cell>
          <cell r="W82">
            <v>51300.011111111111</v>
          </cell>
          <cell r="X82">
            <v>0</v>
          </cell>
          <cell r="Y82">
            <v>0</v>
          </cell>
          <cell r="Z82">
            <v>0</v>
          </cell>
          <cell r="AA82">
            <v>0</v>
          </cell>
          <cell r="AB82">
            <v>0</v>
          </cell>
          <cell r="AC82">
            <v>0</v>
          </cell>
          <cell r="AD82">
            <v>0</v>
          </cell>
          <cell r="AE82">
            <v>0</v>
          </cell>
          <cell r="AF82">
            <v>0</v>
          </cell>
          <cell r="AG82">
            <v>0</v>
          </cell>
          <cell r="AS82">
            <v>264825.59999999998</v>
          </cell>
          <cell r="AT82">
            <v>100400</v>
          </cell>
          <cell r="AU82">
            <v>100400</v>
          </cell>
          <cell r="AV82">
            <v>101500.01111111112</v>
          </cell>
          <cell r="AW82">
            <v>102600.02222222222</v>
          </cell>
        </row>
        <row r="83">
          <cell r="B83" t="str">
            <v>PD4</v>
          </cell>
          <cell r="C83" t="str">
            <v>Equity and Gender analysis for EAF</v>
          </cell>
          <cell r="E83" t="str">
            <v>1. Programme Management &amp; Financing</v>
          </cell>
          <cell r="F83" t="str">
            <v>1.3 Policy &amp; guidance</v>
          </cell>
          <cell r="G83" t="str">
            <v>2.b Ensure children are fully immunised through strengthened routine vaccination through second year of life</v>
          </cell>
          <cell r="H83" t="str">
            <v>2. Strengthen health systems to increase equity in immunisation</v>
          </cell>
          <cell r="I83" t="str">
            <v>Abc_CSO</v>
          </cell>
          <cell r="J83" t="str">
            <v>IFRC</v>
          </cell>
          <cell r="L83">
            <v>93367.866666666669</v>
          </cell>
          <cell r="N83">
            <v>60000</v>
          </cell>
          <cell r="O83">
            <v>33367.866666666669</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S83">
            <v>93367.866666666669</v>
          </cell>
          <cell r="AT83">
            <v>0</v>
          </cell>
          <cell r="AU83">
            <v>0</v>
          </cell>
          <cell r="AV83">
            <v>0</v>
          </cell>
          <cell r="AW83">
            <v>0</v>
          </cell>
        </row>
        <row r="84">
          <cell r="B84" t="str">
            <v>PM</v>
          </cell>
          <cell r="C84" t="str">
            <v>National and Provincial EPI Salary</v>
          </cell>
          <cell r="E84" t="str">
            <v>1. Programme Management &amp; Financing</v>
          </cell>
          <cell r="F84" t="str">
            <v>1.1 Policy &amp; guidance</v>
          </cell>
          <cell r="G84" t="str">
            <v>2.b Ensure children are fully immunised through strengthened routine vaccination through second year of life</v>
          </cell>
          <cell r="H84" t="str">
            <v>2. Strengthen health systems to increase equity in immunisation</v>
          </cell>
          <cell r="I84" t="str">
            <v>MoH</v>
          </cell>
          <cell r="J84" t="str">
            <v>MoH</v>
          </cell>
          <cell r="L84">
            <v>8223590.2282051276</v>
          </cell>
          <cell r="N84">
            <v>1154643.7008547008</v>
          </cell>
          <cell r="O84">
            <v>122934.79999999999</v>
          </cell>
          <cell r="P84">
            <v>1150341.0786324786</v>
          </cell>
          <cell r="Q84">
            <v>586958.52820512815</v>
          </cell>
          <cell r="R84">
            <v>1150341.0786324786</v>
          </cell>
          <cell r="S84">
            <v>1150341.0786324786</v>
          </cell>
          <cell r="T84">
            <v>1150341.0786324786</v>
          </cell>
          <cell r="U84">
            <v>585896.29487179476</v>
          </cell>
          <cell r="V84">
            <v>585896.29487179476</v>
          </cell>
          <cell r="W84">
            <v>585896.29487179476</v>
          </cell>
          <cell r="X84">
            <v>0</v>
          </cell>
          <cell r="Y84">
            <v>0</v>
          </cell>
          <cell r="Z84">
            <v>0</v>
          </cell>
          <cell r="AA84">
            <v>0</v>
          </cell>
          <cell r="AB84">
            <v>0</v>
          </cell>
          <cell r="AC84">
            <v>0</v>
          </cell>
          <cell r="AD84">
            <v>0</v>
          </cell>
          <cell r="AE84">
            <v>0</v>
          </cell>
          <cell r="AF84">
            <v>0</v>
          </cell>
          <cell r="AG84">
            <v>0</v>
          </cell>
          <cell r="AS84">
            <v>1277578.5008547008</v>
          </cell>
          <cell r="AT84">
            <v>1737299.6068376068</v>
          </cell>
          <cell r="AU84">
            <v>2300682.1572649572</v>
          </cell>
          <cell r="AV84">
            <v>1736237.3735042734</v>
          </cell>
          <cell r="AW84">
            <v>1171792.5897435895</v>
          </cell>
        </row>
        <row r="85">
          <cell r="B85" t="str">
            <v>11.1.1</v>
          </cell>
          <cell r="C85" t="str">
            <v>Procurement and Maintenance of CCEOP eligible equipment</v>
          </cell>
          <cell r="E85" t="str">
            <v>3. Vaccine Supply, Quality &amp; Logistics</v>
          </cell>
          <cell r="F85" t="str">
            <v>3.1 Cold chain</v>
          </cell>
          <cell r="G85" t="str">
            <v>2.b Ensure children are fully immunised through strengthened routine vaccination through second year of life</v>
          </cell>
          <cell r="H85" t="str">
            <v>2. Strengthen health systems to increase equity in immunisation</v>
          </cell>
          <cell r="I85" t="str">
            <v>MoH</v>
          </cell>
          <cell r="J85" t="str">
            <v>MoH</v>
          </cell>
          <cell r="L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S85">
            <v>0</v>
          </cell>
          <cell r="AT85">
            <v>0</v>
          </cell>
          <cell r="AU85">
            <v>0</v>
          </cell>
          <cell r="AV85">
            <v>0</v>
          </cell>
          <cell r="AW85">
            <v>0</v>
          </cell>
        </row>
        <row r="86">
          <cell r="B86" t="str">
            <v>12.1.1</v>
          </cell>
          <cell r="C86" t="str">
            <v>National ToT Training</v>
          </cell>
          <cell r="E86" t="str">
            <v>1. Programme Management &amp; Financing</v>
          </cell>
          <cell r="F86" t="str">
            <v>1.4 Partner coordination</v>
          </cell>
          <cell r="G86" t="str">
            <v>1.a Strengthen countries' context-specific vaccine prioritization and optimization.</v>
          </cell>
          <cell r="H86" t="str">
            <v>1. Introduce and scale up vaccines</v>
          </cell>
          <cell r="I86" t="str">
            <v>WHO</v>
          </cell>
          <cell r="J86" t="str">
            <v>WHO</v>
          </cell>
          <cell r="K86" t="str">
            <v>HPV</v>
          </cell>
          <cell r="L86">
            <v>283328.90406885755</v>
          </cell>
          <cell r="N86">
            <v>0</v>
          </cell>
          <cell r="O86">
            <v>0</v>
          </cell>
          <cell r="P86">
            <v>0</v>
          </cell>
          <cell r="Q86">
            <v>283328.90406885755</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S86">
            <v>0</v>
          </cell>
          <cell r="AT86">
            <v>283328.90406885755</v>
          </cell>
          <cell r="AU86">
            <v>0</v>
          </cell>
          <cell r="AV86">
            <v>0</v>
          </cell>
          <cell r="AW86">
            <v>0</v>
          </cell>
        </row>
        <row r="87">
          <cell r="B87" t="str">
            <v>12.1.2</v>
          </cell>
          <cell r="C87" t="str">
            <v>Cascade Training</v>
          </cell>
          <cell r="E87" t="str">
            <v>5. Demand Generation</v>
          </cell>
          <cell r="F87" t="str">
            <v>5.2 Advocacy &amp; communication</v>
          </cell>
          <cell r="G87" t="str">
            <v>1.a Strengthen countries' context-specific vaccine prioritization and optimization.</v>
          </cell>
          <cell r="H87" t="str">
            <v>1. Introduce and scale up vaccines</v>
          </cell>
          <cell r="I87" t="str">
            <v>UNICEF</v>
          </cell>
          <cell r="J87" t="str">
            <v>UNICEF</v>
          </cell>
          <cell r="K87" t="str">
            <v>MenA</v>
          </cell>
          <cell r="L87">
            <v>164045.13779858564</v>
          </cell>
          <cell r="N87">
            <v>0</v>
          </cell>
          <cell r="O87">
            <v>0</v>
          </cell>
          <cell r="P87">
            <v>0</v>
          </cell>
          <cell r="Q87">
            <v>164045.13779858564</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S87">
            <v>0</v>
          </cell>
          <cell r="AT87">
            <v>164045.13779858564</v>
          </cell>
          <cell r="AU87">
            <v>0</v>
          </cell>
          <cell r="AV87">
            <v>0</v>
          </cell>
          <cell r="AW87">
            <v>0</v>
          </cell>
        </row>
        <row r="88">
          <cell r="B88" t="str">
            <v>12.1.3</v>
          </cell>
          <cell r="C88" t="str">
            <v>Campaign Operation</v>
          </cell>
          <cell r="E88" t="str">
            <v>4. Service Delivery</v>
          </cell>
          <cell r="F88" t="str">
            <v>4.9 Other service delivery</v>
          </cell>
          <cell r="G88" t="str">
            <v>1.a Strengthen countries' context-specific vaccine prioritization and optimization.</v>
          </cell>
          <cell r="H88" t="str">
            <v>1. Introduce and scale up vaccines</v>
          </cell>
          <cell r="I88" t="str">
            <v>UNICEF</v>
          </cell>
          <cell r="J88" t="str">
            <v>UNICEF</v>
          </cell>
          <cell r="K88" t="str">
            <v>Pent</v>
          </cell>
          <cell r="L88">
            <v>40784.799999999996</v>
          </cell>
          <cell r="N88">
            <v>0</v>
          </cell>
          <cell r="O88">
            <v>0</v>
          </cell>
          <cell r="P88">
            <v>0</v>
          </cell>
          <cell r="Q88">
            <v>40784.799999999996</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S88">
            <v>0</v>
          </cell>
          <cell r="AT88">
            <v>40784.799999999996</v>
          </cell>
          <cell r="AU88">
            <v>0</v>
          </cell>
          <cell r="AV88">
            <v>0</v>
          </cell>
          <cell r="AW88">
            <v>0</v>
          </cell>
        </row>
        <row r="89">
          <cell r="B89" t="str">
            <v>12.1.4</v>
          </cell>
          <cell r="C89" t="str">
            <v>Post Campaign Assessment</v>
          </cell>
          <cell r="E89" t="str">
            <v>1. Programme Management &amp; Financing</v>
          </cell>
          <cell r="F89" t="str">
            <v>1.4 Partner coordination</v>
          </cell>
          <cell r="G89" t="str">
            <v>1.a Strengthen countries' context-specific vaccine prioritization and optimization.</v>
          </cell>
          <cell r="H89" t="str">
            <v>1. Introduce and scale up vaccines</v>
          </cell>
          <cell r="I89" t="str">
            <v>WHO</v>
          </cell>
          <cell r="J89" t="str">
            <v>WHO</v>
          </cell>
          <cell r="K89" t="str">
            <v>Rota</v>
          </cell>
          <cell r="L89">
            <v>32549.711111111108</v>
          </cell>
          <cell r="N89">
            <v>0</v>
          </cell>
          <cell r="O89">
            <v>0</v>
          </cell>
          <cell r="P89">
            <v>0</v>
          </cell>
          <cell r="Q89">
            <v>32549.711111111108</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S89">
            <v>0</v>
          </cell>
          <cell r="AT89">
            <v>32549.711111111108</v>
          </cell>
          <cell r="AU89">
            <v>0</v>
          </cell>
          <cell r="AV89">
            <v>0</v>
          </cell>
          <cell r="AW89">
            <v>0</v>
          </cell>
        </row>
        <row r="90">
          <cell r="B90" t="str">
            <v>12.1.5</v>
          </cell>
          <cell r="C90" t="str">
            <v xml:space="preserve">Campaign Supplies </v>
          </cell>
          <cell r="E90" t="str">
            <v>4. Service Delivery</v>
          </cell>
          <cell r="F90" t="str">
            <v>4.9 Other service delivery</v>
          </cell>
          <cell r="G90" t="str">
            <v>1.a Strengthen countries' context-specific vaccine prioritization and optimization.</v>
          </cell>
          <cell r="H90" t="str">
            <v>1. Introduce and scale up vaccines</v>
          </cell>
          <cell r="I90" t="str">
            <v>UNICEF</v>
          </cell>
          <cell r="J90" t="str">
            <v>UNICEF</v>
          </cell>
          <cell r="K90" t="str">
            <v>HPV</v>
          </cell>
          <cell r="L90">
            <v>177452.77777777778</v>
          </cell>
          <cell r="N90">
            <v>0</v>
          </cell>
          <cell r="O90">
            <v>0</v>
          </cell>
          <cell r="P90">
            <v>0</v>
          </cell>
          <cell r="Q90">
            <v>177452.77777777778</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S90">
            <v>0</v>
          </cell>
          <cell r="AT90">
            <v>177452.77777777778</v>
          </cell>
          <cell r="AU90">
            <v>0</v>
          </cell>
          <cell r="AV90">
            <v>0</v>
          </cell>
          <cell r="AW90">
            <v>0</v>
          </cell>
        </row>
        <row r="91">
          <cell r="B91" t="str">
            <v>12.1.6</v>
          </cell>
          <cell r="C91" t="str">
            <v>National Training and Operation Monitoring Plan</v>
          </cell>
          <cell r="E91" t="str">
            <v>1. Programme Management &amp; Financing</v>
          </cell>
          <cell r="F91" t="str">
            <v>1.4 Partner coordination</v>
          </cell>
          <cell r="G91" t="str">
            <v>1.a Strengthen countries' context-specific vaccine prioritization and optimization.</v>
          </cell>
          <cell r="H91" t="str">
            <v>1. Introduce and scale up vaccines</v>
          </cell>
          <cell r="I91" t="str">
            <v>WHO</v>
          </cell>
          <cell r="J91" t="str">
            <v>WHO</v>
          </cell>
          <cell r="K91" t="str">
            <v>HPV</v>
          </cell>
          <cell r="L91">
            <v>50251.46666666666</v>
          </cell>
          <cell r="N91">
            <v>0</v>
          </cell>
          <cell r="O91">
            <v>0</v>
          </cell>
          <cell r="P91">
            <v>0</v>
          </cell>
          <cell r="Q91">
            <v>50251.46666666666</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S91">
            <v>0</v>
          </cell>
          <cell r="AT91">
            <v>50251.46666666666</v>
          </cell>
          <cell r="AU91">
            <v>0</v>
          </cell>
          <cell r="AV91">
            <v>0</v>
          </cell>
          <cell r="AW91">
            <v>0</v>
          </cell>
        </row>
        <row r="92">
          <cell r="B92" t="str">
            <v>12.1.7</v>
          </cell>
          <cell r="C92" t="str">
            <v>Micro planning</v>
          </cell>
          <cell r="E92" t="str">
            <v>4. Service Delivery</v>
          </cell>
          <cell r="F92" t="str">
            <v>4.9 Other service delivery</v>
          </cell>
          <cell r="G92" t="str">
            <v>1.a Strengthen countries' context-specific vaccine prioritization and optimization.</v>
          </cell>
          <cell r="H92" t="str">
            <v>1. Introduce and scale up vaccines</v>
          </cell>
          <cell r="I92" t="str">
            <v>UNICEF</v>
          </cell>
          <cell r="J92" t="str">
            <v>UNICEF</v>
          </cell>
          <cell r="K92" t="str">
            <v>Yell</v>
          </cell>
          <cell r="L92">
            <v>11833.333333333334</v>
          </cell>
          <cell r="N92">
            <v>0</v>
          </cell>
          <cell r="O92">
            <v>0</v>
          </cell>
          <cell r="P92">
            <v>0</v>
          </cell>
          <cell r="Q92">
            <v>11833.333333333334</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S92">
            <v>0</v>
          </cell>
          <cell r="AT92">
            <v>11833.333333333334</v>
          </cell>
          <cell r="AU92">
            <v>0</v>
          </cell>
          <cell r="AV92">
            <v>0</v>
          </cell>
          <cell r="AW92">
            <v>0</v>
          </cell>
        </row>
        <row r="93">
          <cell r="B93" t="str">
            <v>12.1.8</v>
          </cell>
          <cell r="C93" t="str">
            <v>Readiness Assessment</v>
          </cell>
          <cell r="E93" t="str">
            <v>4. Service Delivery</v>
          </cell>
          <cell r="F93" t="str">
            <v>4.9 Other service delivery</v>
          </cell>
          <cell r="G93" t="str">
            <v>1.a Strengthen countries' context-specific vaccine prioritization and optimization.</v>
          </cell>
          <cell r="H93" t="str">
            <v>1. Introduce and scale up vaccines</v>
          </cell>
          <cell r="I93" t="str">
            <v>UNICEF</v>
          </cell>
          <cell r="J93" t="str">
            <v>UNICEF</v>
          </cell>
          <cell r="K93" t="str">
            <v>IPV</v>
          </cell>
          <cell r="L93">
            <v>40901.755555555552</v>
          </cell>
          <cell r="N93">
            <v>0</v>
          </cell>
          <cell r="O93">
            <v>0</v>
          </cell>
          <cell r="P93">
            <v>0</v>
          </cell>
          <cell r="Q93">
            <v>40901.755555555552</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S93">
            <v>0</v>
          </cell>
          <cell r="AT93">
            <v>40901.755555555552</v>
          </cell>
          <cell r="AU93">
            <v>0</v>
          </cell>
          <cell r="AV93">
            <v>0</v>
          </cell>
          <cell r="AW93">
            <v>0</v>
          </cell>
        </row>
        <row r="94">
          <cell r="B94" t="str">
            <v>12.1.9</v>
          </cell>
          <cell r="C94" t="str">
            <v>Identificaiton of IDPs and slum populations</v>
          </cell>
          <cell r="E94" t="str">
            <v>4. Service Delivery</v>
          </cell>
          <cell r="F94" t="str">
            <v>4.9 Other service delivery</v>
          </cell>
          <cell r="G94" t="str">
            <v>1.a Strengthen countries' context-specific vaccine prioritization and optimization.</v>
          </cell>
          <cell r="H94" t="str">
            <v>1. Introduce and scale up vaccines</v>
          </cell>
          <cell r="I94" t="str">
            <v>UNICEF</v>
          </cell>
          <cell r="J94" t="str">
            <v>UNICEF</v>
          </cell>
          <cell r="K94" t="str">
            <v>OCV</v>
          </cell>
          <cell r="L94">
            <v>230588.6</v>
          </cell>
          <cell r="N94">
            <v>0</v>
          </cell>
          <cell r="O94">
            <v>0</v>
          </cell>
          <cell r="P94">
            <v>0</v>
          </cell>
          <cell r="Q94">
            <v>230588.6</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S94">
            <v>0</v>
          </cell>
          <cell r="AT94">
            <v>230588.6</v>
          </cell>
          <cell r="AU94">
            <v>0</v>
          </cell>
          <cell r="AV94">
            <v>0</v>
          </cell>
          <cell r="AW94">
            <v>0</v>
          </cell>
        </row>
        <row r="95">
          <cell r="B95" t="str">
            <v>15.1.1</v>
          </cell>
          <cell r="C95" t="str">
            <v>Procure and Deploy CCEOP eligible equipment and associated sercives</v>
          </cell>
          <cell r="E95" t="str">
            <v>3. Vaccine Supply, Quality &amp; Logistics</v>
          </cell>
          <cell r="F95" t="str">
            <v>3.1 Cold chain</v>
          </cell>
          <cell r="G95" t="str">
            <v>2.b Ensure children are fully immunised through strengthened routine vaccination through second year of life</v>
          </cell>
          <cell r="H95" t="str">
            <v>2. Strengthen health systems to increase equity in immunisation</v>
          </cell>
          <cell r="I95" t="str">
            <v>UNICEF</v>
          </cell>
          <cell r="L95">
            <v>3106781.1119591994</v>
          </cell>
          <cell r="N95">
            <v>3106781.1119591994</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S95">
            <v>3106781.1119591994</v>
          </cell>
          <cell r="AT95">
            <v>0</v>
          </cell>
          <cell r="AU95">
            <v>0</v>
          </cell>
          <cell r="AV95">
            <v>0</v>
          </cell>
          <cell r="AW95">
            <v>0</v>
          </cell>
        </row>
        <row r="96">
          <cell r="H96" t="str">
            <v/>
          </cell>
          <cell r="L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S96">
            <v>0</v>
          </cell>
          <cell r="AT96">
            <v>0</v>
          </cell>
          <cell r="AU96">
            <v>0</v>
          </cell>
          <cell r="AV96">
            <v>0</v>
          </cell>
          <cell r="AW96">
            <v>0</v>
          </cell>
        </row>
        <row r="97">
          <cell r="H97" t="str">
            <v/>
          </cell>
          <cell r="L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S97">
            <v>0</v>
          </cell>
          <cell r="AT97">
            <v>0</v>
          </cell>
          <cell r="AU97">
            <v>0</v>
          </cell>
          <cell r="AV97">
            <v>0</v>
          </cell>
          <cell r="AW97">
            <v>0</v>
          </cell>
        </row>
        <row r="98">
          <cell r="H98" t="str">
            <v/>
          </cell>
          <cell r="L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S98">
            <v>0</v>
          </cell>
          <cell r="AT98">
            <v>0</v>
          </cell>
          <cell r="AU98">
            <v>0</v>
          </cell>
          <cell r="AV98">
            <v>0</v>
          </cell>
          <cell r="AW98">
            <v>0</v>
          </cell>
        </row>
        <row r="99">
          <cell r="H99" t="str">
            <v/>
          </cell>
          <cell r="L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S99">
            <v>0</v>
          </cell>
          <cell r="AT99">
            <v>0</v>
          </cell>
          <cell r="AU99">
            <v>0</v>
          </cell>
          <cell r="AV99">
            <v>0</v>
          </cell>
          <cell r="AW99">
            <v>0</v>
          </cell>
        </row>
        <row r="100">
          <cell r="H100" t="str">
            <v/>
          </cell>
          <cell r="L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S100">
            <v>0</v>
          </cell>
          <cell r="AT100">
            <v>0</v>
          </cell>
          <cell r="AU100">
            <v>0</v>
          </cell>
          <cell r="AV100">
            <v>0</v>
          </cell>
          <cell r="AW100">
            <v>0</v>
          </cell>
        </row>
        <row r="101">
          <cell r="H101" t="str">
            <v/>
          </cell>
          <cell r="L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S101">
            <v>0</v>
          </cell>
          <cell r="AT101">
            <v>0</v>
          </cell>
          <cell r="AU101">
            <v>0</v>
          </cell>
          <cell r="AV101">
            <v>0</v>
          </cell>
          <cell r="AW101">
            <v>0</v>
          </cell>
        </row>
        <row r="102">
          <cell r="H102" t="str">
            <v/>
          </cell>
          <cell r="L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S102">
            <v>0</v>
          </cell>
          <cell r="AT102">
            <v>0</v>
          </cell>
          <cell r="AU102">
            <v>0</v>
          </cell>
          <cell r="AV102">
            <v>0</v>
          </cell>
          <cell r="AW102">
            <v>0</v>
          </cell>
        </row>
        <row r="103">
          <cell r="H103" t="str">
            <v/>
          </cell>
          <cell r="L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S103">
            <v>0</v>
          </cell>
          <cell r="AT103">
            <v>0</v>
          </cell>
          <cell r="AU103">
            <v>0</v>
          </cell>
          <cell r="AV103">
            <v>0</v>
          </cell>
          <cell r="AW103">
            <v>0</v>
          </cell>
        </row>
        <row r="104">
          <cell r="H104" t="str">
            <v/>
          </cell>
          <cell r="L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S104">
            <v>0</v>
          </cell>
          <cell r="AT104">
            <v>0</v>
          </cell>
          <cell r="AU104">
            <v>0</v>
          </cell>
          <cell r="AV104">
            <v>0</v>
          </cell>
          <cell r="AW104">
            <v>0</v>
          </cell>
        </row>
        <row r="105">
          <cell r="H105" t="str">
            <v/>
          </cell>
          <cell r="L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S105">
            <v>0</v>
          </cell>
          <cell r="AT105">
            <v>0</v>
          </cell>
          <cell r="AU105">
            <v>0</v>
          </cell>
          <cell r="AV105">
            <v>0</v>
          </cell>
          <cell r="AW105">
            <v>0</v>
          </cell>
        </row>
        <row r="106">
          <cell r="H106" t="str">
            <v/>
          </cell>
          <cell r="L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S106">
            <v>0</v>
          </cell>
          <cell r="AT106">
            <v>0</v>
          </cell>
          <cell r="AU106">
            <v>0</v>
          </cell>
          <cell r="AV106">
            <v>0</v>
          </cell>
          <cell r="AW106">
            <v>0</v>
          </cell>
        </row>
        <row r="107">
          <cell r="H107" t="str">
            <v/>
          </cell>
          <cell r="L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S107">
            <v>0</v>
          </cell>
          <cell r="AT107">
            <v>0</v>
          </cell>
          <cell r="AU107">
            <v>0</v>
          </cell>
          <cell r="AV107">
            <v>0</v>
          </cell>
          <cell r="AW107">
            <v>0</v>
          </cell>
        </row>
        <row r="108">
          <cell r="H108" t="str">
            <v/>
          </cell>
          <cell r="L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S108">
            <v>0</v>
          </cell>
          <cell r="AT108">
            <v>0</v>
          </cell>
          <cell r="AU108">
            <v>0</v>
          </cell>
          <cell r="AV108">
            <v>0</v>
          </cell>
          <cell r="AW108">
            <v>0</v>
          </cell>
        </row>
        <row r="109">
          <cell r="H109" t="str">
            <v/>
          </cell>
          <cell r="L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S109">
            <v>0</v>
          </cell>
          <cell r="AT109">
            <v>0</v>
          </cell>
          <cell r="AU109">
            <v>0</v>
          </cell>
          <cell r="AV109">
            <v>0</v>
          </cell>
          <cell r="AW109">
            <v>0</v>
          </cell>
        </row>
        <row r="110">
          <cell r="H110" t="str">
            <v/>
          </cell>
          <cell r="L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S110">
            <v>0</v>
          </cell>
          <cell r="AT110">
            <v>0</v>
          </cell>
          <cell r="AU110">
            <v>0</v>
          </cell>
          <cell r="AV110">
            <v>0</v>
          </cell>
          <cell r="AW110">
            <v>0</v>
          </cell>
        </row>
        <row r="111">
          <cell r="H111" t="str">
            <v/>
          </cell>
          <cell r="L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S111">
            <v>0</v>
          </cell>
          <cell r="AT111">
            <v>0</v>
          </cell>
          <cell r="AU111">
            <v>0</v>
          </cell>
          <cell r="AV111">
            <v>0</v>
          </cell>
          <cell r="AW111">
            <v>0</v>
          </cell>
        </row>
        <row r="112">
          <cell r="H112" t="str">
            <v/>
          </cell>
          <cell r="L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S112">
            <v>0</v>
          </cell>
          <cell r="AT112">
            <v>0</v>
          </cell>
          <cell r="AU112">
            <v>0</v>
          </cell>
          <cell r="AV112">
            <v>0</v>
          </cell>
          <cell r="AW112">
            <v>0</v>
          </cell>
        </row>
        <row r="113">
          <cell r="H113" t="str">
            <v/>
          </cell>
          <cell r="L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S113">
            <v>0</v>
          </cell>
          <cell r="AT113">
            <v>0</v>
          </cell>
          <cell r="AU113">
            <v>0</v>
          </cell>
          <cell r="AV113">
            <v>0</v>
          </cell>
          <cell r="AW113">
            <v>0</v>
          </cell>
        </row>
        <row r="114">
          <cell r="H114" t="str">
            <v/>
          </cell>
          <cell r="L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S114">
            <v>0</v>
          </cell>
          <cell r="AT114">
            <v>0</v>
          </cell>
          <cell r="AU114">
            <v>0</v>
          </cell>
          <cell r="AV114">
            <v>0</v>
          </cell>
          <cell r="AW114">
            <v>0</v>
          </cell>
        </row>
        <row r="115">
          <cell r="H115" t="str">
            <v/>
          </cell>
          <cell r="L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S115">
            <v>0</v>
          </cell>
          <cell r="AT115">
            <v>0</v>
          </cell>
          <cell r="AU115">
            <v>0</v>
          </cell>
          <cell r="AV115">
            <v>0</v>
          </cell>
          <cell r="AW115">
            <v>0</v>
          </cell>
        </row>
        <row r="116">
          <cell r="H116" t="str">
            <v/>
          </cell>
          <cell r="L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S116">
            <v>0</v>
          </cell>
          <cell r="AT116">
            <v>0</v>
          </cell>
          <cell r="AU116">
            <v>0</v>
          </cell>
          <cell r="AV116">
            <v>0</v>
          </cell>
          <cell r="AW116">
            <v>0</v>
          </cell>
        </row>
        <row r="117">
          <cell r="H117" t="str">
            <v/>
          </cell>
          <cell r="L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S117">
            <v>0</v>
          </cell>
          <cell r="AT117">
            <v>0</v>
          </cell>
          <cell r="AU117">
            <v>0</v>
          </cell>
          <cell r="AV117">
            <v>0</v>
          </cell>
          <cell r="AW117">
            <v>0</v>
          </cell>
        </row>
        <row r="118">
          <cell r="H118" t="str">
            <v/>
          </cell>
          <cell r="L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S118">
            <v>0</v>
          </cell>
          <cell r="AT118">
            <v>0</v>
          </cell>
          <cell r="AU118">
            <v>0</v>
          </cell>
          <cell r="AV118">
            <v>0</v>
          </cell>
          <cell r="AW118">
            <v>0</v>
          </cell>
        </row>
        <row r="119">
          <cell r="H119" t="str">
            <v/>
          </cell>
          <cell r="L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S119">
            <v>0</v>
          </cell>
          <cell r="AT119">
            <v>0</v>
          </cell>
          <cell r="AU119">
            <v>0</v>
          </cell>
          <cell r="AV119">
            <v>0</v>
          </cell>
          <cell r="AW119">
            <v>0</v>
          </cell>
        </row>
        <row r="120">
          <cell r="H120" t="str">
            <v/>
          </cell>
          <cell r="L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S120">
            <v>0</v>
          </cell>
          <cell r="AT120">
            <v>0</v>
          </cell>
          <cell r="AU120">
            <v>0</v>
          </cell>
          <cell r="AV120">
            <v>0</v>
          </cell>
          <cell r="AW120">
            <v>0</v>
          </cell>
        </row>
        <row r="121">
          <cell r="H121" t="str">
            <v/>
          </cell>
          <cell r="L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S121">
            <v>0</v>
          </cell>
          <cell r="AT121">
            <v>0</v>
          </cell>
          <cell r="AU121">
            <v>0</v>
          </cell>
          <cell r="AV121">
            <v>0</v>
          </cell>
          <cell r="AW121">
            <v>0</v>
          </cell>
        </row>
        <row r="122">
          <cell r="H122" t="str">
            <v/>
          </cell>
          <cell r="L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S122">
            <v>0</v>
          </cell>
          <cell r="AT122">
            <v>0</v>
          </cell>
          <cell r="AU122">
            <v>0</v>
          </cell>
          <cell r="AV122">
            <v>0</v>
          </cell>
          <cell r="AW122">
            <v>0</v>
          </cell>
        </row>
        <row r="123">
          <cell r="H123" t="str">
            <v/>
          </cell>
          <cell r="L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S123">
            <v>0</v>
          </cell>
          <cell r="AT123">
            <v>0</v>
          </cell>
          <cell r="AU123">
            <v>0</v>
          </cell>
          <cell r="AV123">
            <v>0</v>
          </cell>
          <cell r="AW123">
            <v>0</v>
          </cell>
        </row>
        <row r="124">
          <cell r="H124" t="str">
            <v/>
          </cell>
          <cell r="L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S124">
            <v>0</v>
          </cell>
          <cell r="AT124">
            <v>0</v>
          </cell>
          <cell r="AU124">
            <v>0</v>
          </cell>
          <cell r="AV124">
            <v>0</v>
          </cell>
          <cell r="AW124">
            <v>0</v>
          </cell>
        </row>
        <row r="125">
          <cell r="H125" t="str">
            <v/>
          </cell>
          <cell r="L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S125">
            <v>0</v>
          </cell>
          <cell r="AT125">
            <v>0</v>
          </cell>
          <cell r="AU125">
            <v>0</v>
          </cell>
          <cell r="AV125">
            <v>0</v>
          </cell>
          <cell r="AW125">
            <v>0</v>
          </cell>
        </row>
        <row r="126">
          <cell r="H126" t="str">
            <v/>
          </cell>
          <cell r="L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S126">
            <v>0</v>
          </cell>
          <cell r="AT126">
            <v>0</v>
          </cell>
          <cell r="AU126">
            <v>0</v>
          </cell>
          <cell r="AV126">
            <v>0</v>
          </cell>
          <cell r="AW126">
            <v>0</v>
          </cell>
        </row>
        <row r="127">
          <cell r="H127" t="str">
            <v/>
          </cell>
          <cell r="L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S127">
            <v>0</v>
          </cell>
          <cell r="AT127">
            <v>0</v>
          </cell>
          <cell r="AU127">
            <v>0</v>
          </cell>
          <cell r="AV127">
            <v>0</v>
          </cell>
          <cell r="AW127">
            <v>0</v>
          </cell>
        </row>
        <row r="128">
          <cell r="H128" t="str">
            <v/>
          </cell>
          <cell r="L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S128">
            <v>0</v>
          </cell>
          <cell r="AT128">
            <v>0</v>
          </cell>
          <cell r="AU128">
            <v>0</v>
          </cell>
          <cell r="AV128">
            <v>0</v>
          </cell>
          <cell r="AW128">
            <v>0</v>
          </cell>
        </row>
        <row r="129">
          <cell r="H129" t="str">
            <v/>
          </cell>
          <cell r="L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S129">
            <v>0</v>
          </cell>
          <cell r="AT129">
            <v>0</v>
          </cell>
          <cell r="AU129">
            <v>0</v>
          </cell>
          <cell r="AV129">
            <v>0</v>
          </cell>
          <cell r="AW129">
            <v>0</v>
          </cell>
        </row>
        <row r="130">
          <cell r="H130" t="str">
            <v/>
          </cell>
          <cell r="L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S130">
            <v>0</v>
          </cell>
          <cell r="AT130">
            <v>0</v>
          </cell>
          <cell r="AU130">
            <v>0</v>
          </cell>
          <cell r="AV130">
            <v>0</v>
          </cell>
          <cell r="AW130">
            <v>0</v>
          </cell>
        </row>
        <row r="131">
          <cell r="H131" t="str">
            <v/>
          </cell>
          <cell r="L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S131">
            <v>0</v>
          </cell>
          <cell r="AT131">
            <v>0</v>
          </cell>
          <cell r="AU131">
            <v>0</v>
          </cell>
          <cell r="AV131">
            <v>0</v>
          </cell>
          <cell r="AW131">
            <v>0</v>
          </cell>
        </row>
        <row r="132">
          <cell r="H132" t="str">
            <v/>
          </cell>
          <cell r="L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S132">
            <v>0</v>
          </cell>
          <cell r="AT132">
            <v>0</v>
          </cell>
          <cell r="AU132">
            <v>0</v>
          </cell>
          <cell r="AV132">
            <v>0</v>
          </cell>
          <cell r="AW132">
            <v>0</v>
          </cell>
        </row>
        <row r="133">
          <cell r="H133" t="str">
            <v/>
          </cell>
          <cell r="L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S133">
            <v>0</v>
          </cell>
          <cell r="AT133">
            <v>0</v>
          </cell>
          <cell r="AU133">
            <v>0</v>
          </cell>
          <cell r="AV133">
            <v>0</v>
          </cell>
          <cell r="AW133">
            <v>0</v>
          </cell>
        </row>
        <row r="134">
          <cell r="H134" t="str">
            <v/>
          </cell>
          <cell r="L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S134">
            <v>0</v>
          </cell>
          <cell r="AT134">
            <v>0</v>
          </cell>
          <cell r="AU134">
            <v>0</v>
          </cell>
          <cell r="AV134">
            <v>0</v>
          </cell>
          <cell r="AW134">
            <v>0</v>
          </cell>
        </row>
        <row r="135">
          <cell r="H135" t="str">
            <v/>
          </cell>
          <cell r="L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S135">
            <v>0</v>
          </cell>
          <cell r="AT135">
            <v>0</v>
          </cell>
          <cell r="AU135">
            <v>0</v>
          </cell>
          <cell r="AV135">
            <v>0</v>
          </cell>
          <cell r="AW135">
            <v>0</v>
          </cell>
        </row>
        <row r="136">
          <cell r="H136" t="str">
            <v/>
          </cell>
          <cell r="L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S136">
            <v>0</v>
          </cell>
          <cell r="AT136">
            <v>0</v>
          </cell>
          <cell r="AU136">
            <v>0</v>
          </cell>
          <cell r="AV136">
            <v>0</v>
          </cell>
          <cell r="AW136">
            <v>0</v>
          </cell>
        </row>
        <row r="137">
          <cell r="H137" t="str">
            <v/>
          </cell>
          <cell r="L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S137">
            <v>0</v>
          </cell>
          <cell r="AT137">
            <v>0</v>
          </cell>
          <cell r="AU137">
            <v>0</v>
          </cell>
          <cell r="AV137">
            <v>0</v>
          </cell>
          <cell r="AW137">
            <v>0</v>
          </cell>
        </row>
        <row r="138">
          <cell r="H138" t="str">
            <v/>
          </cell>
          <cell r="L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S138">
            <v>0</v>
          </cell>
          <cell r="AT138">
            <v>0</v>
          </cell>
          <cell r="AU138">
            <v>0</v>
          </cell>
          <cell r="AV138">
            <v>0</v>
          </cell>
          <cell r="AW138">
            <v>0</v>
          </cell>
        </row>
        <row r="139">
          <cell r="H139" t="str">
            <v/>
          </cell>
          <cell r="L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S139">
            <v>0</v>
          </cell>
          <cell r="AT139">
            <v>0</v>
          </cell>
          <cell r="AU139">
            <v>0</v>
          </cell>
          <cell r="AV139">
            <v>0</v>
          </cell>
          <cell r="AW139">
            <v>0</v>
          </cell>
        </row>
        <row r="140">
          <cell r="H140" t="str">
            <v/>
          </cell>
          <cell r="L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S140">
            <v>0</v>
          </cell>
          <cell r="AT140">
            <v>0</v>
          </cell>
          <cell r="AU140">
            <v>0</v>
          </cell>
          <cell r="AV140">
            <v>0</v>
          </cell>
          <cell r="AW140">
            <v>0</v>
          </cell>
        </row>
        <row r="141">
          <cell r="H141" t="str">
            <v/>
          </cell>
          <cell r="L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S141">
            <v>0</v>
          </cell>
          <cell r="AT141">
            <v>0</v>
          </cell>
          <cell r="AU141">
            <v>0</v>
          </cell>
          <cell r="AV141">
            <v>0</v>
          </cell>
          <cell r="AW141">
            <v>0</v>
          </cell>
        </row>
        <row r="142">
          <cell r="H142" t="str">
            <v/>
          </cell>
          <cell r="L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S142">
            <v>0</v>
          </cell>
          <cell r="AT142">
            <v>0</v>
          </cell>
          <cell r="AU142">
            <v>0</v>
          </cell>
          <cell r="AV142">
            <v>0</v>
          </cell>
          <cell r="AW142">
            <v>0</v>
          </cell>
        </row>
        <row r="143">
          <cell r="H143" t="str">
            <v/>
          </cell>
          <cell r="L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S143">
            <v>0</v>
          </cell>
          <cell r="AT143">
            <v>0</v>
          </cell>
          <cell r="AU143">
            <v>0</v>
          </cell>
          <cell r="AV143">
            <v>0</v>
          </cell>
          <cell r="AW143">
            <v>0</v>
          </cell>
        </row>
        <row r="144">
          <cell r="H144" t="str">
            <v/>
          </cell>
          <cell r="L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S144">
            <v>0</v>
          </cell>
          <cell r="AT144">
            <v>0</v>
          </cell>
          <cell r="AU144">
            <v>0</v>
          </cell>
          <cell r="AV144">
            <v>0</v>
          </cell>
          <cell r="AW144">
            <v>0</v>
          </cell>
        </row>
        <row r="145">
          <cell r="H145" t="str">
            <v/>
          </cell>
          <cell r="L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S145">
            <v>0</v>
          </cell>
          <cell r="AT145">
            <v>0</v>
          </cell>
          <cell r="AU145">
            <v>0</v>
          </cell>
          <cell r="AV145">
            <v>0</v>
          </cell>
          <cell r="AW145">
            <v>0</v>
          </cell>
        </row>
        <row r="146">
          <cell r="H146" t="str">
            <v/>
          </cell>
          <cell r="L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S146">
            <v>0</v>
          </cell>
          <cell r="AT146">
            <v>0</v>
          </cell>
          <cell r="AU146">
            <v>0</v>
          </cell>
          <cell r="AV146">
            <v>0</v>
          </cell>
          <cell r="AW146">
            <v>0</v>
          </cell>
        </row>
        <row r="147">
          <cell r="H147" t="str">
            <v/>
          </cell>
          <cell r="L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S147">
            <v>0</v>
          </cell>
          <cell r="AT147">
            <v>0</v>
          </cell>
          <cell r="AU147">
            <v>0</v>
          </cell>
          <cell r="AV147">
            <v>0</v>
          </cell>
          <cell r="AW147">
            <v>0</v>
          </cell>
        </row>
        <row r="148">
          <cell r="H148" t="str">
            <v/>
          </cell>
          <cell r="L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S148">
            <v>0</v>
          </cell>
          <cell r="AT148">
            <v>0</v>
          </cell>
          <cell r="AU148">
            <v>0</v>
          </cell>
          <cell r="AV148">
            <v>0</v>
          </cell>
          <cell r="AW148">
            <v>0</v>
          </cell>
        </row>
        <row r="149">
          <cell r="H149" t="str">
            <v/>
          </cell>
          <cell r="L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S149">
            <v>0</v>
          </cell>
          <cell r="AT149">
            <v>0</v>
          </cell>
          <cell r="AU149">
            <v>0</v>
          </cell>
          <cell r="AV149">
            <v>0</v>
          </cell>
          <cell r="AW149">
            <v>0</v>
          </cell>
        </row>
        <row r="150">
          <cell r="H150" t="str">
            <v/>
          </cell>
          <cell r="L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S150">
            <v>0</v>
          </cell>
          <cell r="AT150">
            <v>0</v>
          </cell>
          <cell r="AU150">
            <v>0</v>
          </cell>
          <cell r="AV150">
            <v>0</v>
          </cell>
          <cell r="AW150">
            <v>0</v>
          </cell>
        </row>
      </sheetData>
      <sheetData sheetId="3">
        <row r="1">
          <cell r="B1">
            <v>2</v>
          </cell>
          <cell r="J1" t="str">
            <v/>
          </cell>
          <cell r="M1" t="str">
            <v>P1_</v>
          </cell>
          <cell r="P1" t="str">
            <v/>
          </cell>
          <cell r="S1" t="str">
            <v>P2_</v>
          </cell>
          <cell r="W1" t="str">
            <v/>
          </cell>
          <cell r="Z1" t="str">
            <v>P3_</v>
          </cell>
          <cell r="AC1" t="str">
            <v/>
          </cell>
          <cell r="AF1" t="str">
            <v>P4_</v>
          </cell>
          <cell r="AJ1" t="str">
            <v/>
          </cell>
          <cell r="AM1" t="str">
            <v>P5_</v>
          </cell>
          <cell r="AP1" t="str">
            <v/>
          </cell>
          <cell r="AS1" t="str">
            <v>P6_</v>
          </cell>
          <cell r="AW1" t="str">
            <v/>
          </cell>
          <cell r="AZ1" t="str">
            <v>P7_</v>
          </cell>
          <cell r="BC1" t="str">
            <v/>
          </cell>
          <cell r="BF1" t="str">
            <v>P8_</v>
          </cell>
          <cell r="BJ1" t="str">
            <v/>
          </cell>
          <cell r="BM1" t="str">
            <v>P9_</v>
          </cell>
          <cell r="BP1" t="str">
            <v/>
          </cell>
          <cell r="BS1" t="str">
            <v>P10_</v>
          </cell>
        </row>
        <row r="11">
          <cell r="B11" t="str">
            <v>Ref #</v>
          </cell>
          <cell r="C11" t="str">
            <v>Cost Description</v>
          </cell>
          <cell r="D11" t="str">
            <v>xxx</v>
          </cell>
          <cell r="E11" t="str">
            <v>Funds Recipient</v>
          </cell>
          <cell r="F11" t="str">
            <v>Cost Category</v>
          </cell>
          <cell r="G11" t="str">
            <v>Cost Input</v>
          </cell>
          <cell r="H11" t="str">
            <v>Unit Price</v>
          </cell>
          <cell r="I11" t="str">
            <v>Quantity</v>
          </cell>
          <cell r="J11" t="str">
            <v/>
          </cell>
          <cell r="K11" t="str">
            <v>Unit Price</v>
          </cell>
          <cell r="L11" t="str">
            <v>Quantity</v>
          </cell>
          <cell r="M11" t="str">
            <v>Semester 1 2026</v>
          </cell>
          <cell r="N11" t="str">
            <v>Unit Price</v>
          </cell>
          <cell r="O11" t="str">
            <v>Quantity</v>
          </cell>
          <cell r="P11" t="str">
            <v/>
          </cell>
          <cell r="Q11" t="str">
            <v>Unit Price</v>
          </cell>
          <cell r="R11" t="str">
            <v>Quantity</v>
          </cell>
          <cell r="S11" t="str">
            <v>Semester 2 2026</v>
          </cell>
          <cell r="T11" t="str">
            <v xml:space="preserve">Year 1 </v>
          </cell>
          <cell r="U11" t="str">
            <v>Unit Price</v>
          </cell>
          <cell r="V11" t="str">
            <v>Quantity</v>
          </cell>
          <cell r="W11" t="str">
            <v/>
          </cell>
          <cell r="X11" t="str">
            <v>Unit Price</v>
          </cell>
          <cell r="Y11" t="str">
            <v>Quantity</v>
          </cell>
          <cell r="Z11" t="str">
            <v>Semester 1 2027</v>
          </cell>
          <cell r="AA11" t="str">
            <v>Unit Price</v>
          </cell>
          <cell r="AB11" t="str">
            <v>Quantity</v>
          </cell>
          <cell r="AC11" t="str">
            <v/>
          </cell>
          <cell r="AD11" t="str">
            <v>Unit Price</v>
          </cell>
          <cell r="AE11" t="str">
            <v>Quantity</v>
          </cell>
          <cell r="AF11" t="str">
            <v>Semester 2 2027</v>
          </cell>
          <cell r="AG11" t="str">
            <v>Year 2</v>
          </cell>
          <cell r="AH11" t="str">
            <v>Unit Price</v>
          </cell>
          <cell r="AI11" t="str">
            <v>Quantity</v>
          </cell>
          <cell r="AJ11" t="str">
            <v/>
          </cell>
          <cell r="AK11" t="str">
            <v>Unit Price</v>
          </cell>
          <cell r="AL11" t="str">
            <v>Quantity</v>
          </cell>
          <cell r="AM11" t="str">
            <v>Semester 1 2028</v>
          </cell>
          <cell r="AN11" t="str">
            <v>Unit Price</v>
          </cell>
          <cell r="AO11" t="str">
            <v>Quantity</v>
          </cell>
          <cell r="AP11" t="str">
            <v/>
          </cell>
          <cell r="AQ11" t="str">
            <v>Unit Price</v>
          </cell>
          <cell r="AR11" t="str">
            <v>Quantity</v>
          </cell>
          <cell r="AS11" t="str">
            <v>Semester 2 2028</v>
          </cell>
          <cell r="AT11" t="str">
            <v>Year 3</v>
          </cell>
          <cell r="AU11" t="str">
            <v>Unit Price</v>
          </cell>
          <cell r="AV11" t="str">
            <v>Quantity</v>
          </cell>
          <cell r="AW11" t="str">
            <v/>
          </cell>
          <cell r="AX11" t="str">
            <v>Unit Price</v>
          </cell>
          <cell r="AY11" t="str">
            <v>Quantity</v>
          </cell>
          <cell r="AZ11" t="str">
            <v>Semester 1 2029</v>
          </cell>
          <cell r="BA11" t="str">
            <v>Unit Price</v>
          </cell>
          <cell r="BB11" t="str">
            <v>Quantity</v>
          </cell>
          <cell r="BC11" t="str">
            <v/>
          </cell>
          <cell r="BD11" t="str">
            <v>Unit Price</v>
          </cell>
          <cell r="BE11" t="str">
            <v>Quantity</v>
          </cell>
          <cell r="BF11" t="str">
            <v>Semester 2 2029</v>
          </cell>
          <cell r="BG11" t="str">
            <v>Year 4</v>
          </cell>
          <cell r="BH11" t="str">
            <v>Unit Price</v>
          </cell>
          <cell r="BI11" t="str">
            <v>Quantity</v>
          </cell>
          <cell r="BJ11" t="str">
            <v/>
          </cell>
          <cell r="BK11" t="str">
            <v>Unit Price</v>
          </cell>
          <cell r="BL11" t="str">
            <v>Quantity</v>
          </cell>
          <cell r="BM11" t="str">
            <v>Semester 1 2030</v>
          </cell>
          <cell r="BN11" t="str">
            <v>Unit Price</v>
          </cell>
          <cell r="BO11" t="str">
            <v>Quantity</v>
          </cell>
          <cell r="BP11" t="str">
            <v/>
          </cell>
          <cell r="BQ11" t="str">
            <v>Unit Price</v>
          </cell>
          <cell r="BR11" t="str">
            <v>Quantity</v>
          </cell>
          <cell r="BS11" t="str">
            <v>Semester 2 2030</v>
          </cell>
          <cell r="BT11" t="str">
            <v>Year 5</v>
          </cell>
          <cell r="BU11" t="str">
            <v xml:space="preserve">Total </v>
          </cell>
          <cell r="BV11" t="str">
            <v>MoH</v>
          </cell>
          <cell r="BW11" t="str">
            <v>UNICEF</v>
          </cell>
          <cell r="BX11" t="str">
            <v>WHO</v>
          </cell>
          <cell r="BY11" t="str">
            <v>OTHER</v>
          </cell>
          <cell r="BZ11" t="str">
            <v>TOTAL</v>
          </cell>
          <cell r="CA11" t="str">
            <v>Budget Assumptions</v>
          </cell>
        </row>
        <row r="12">
          <cell r="B12" t="str">
            <v>1.1.1.1</v>
          </cell>
          <cell r="C12" t="str">
            <v>Recuritment of 90 additional male vaccinators in the communities with high burden of under and zero dose childre. Provinces include: Baghlan, Faryab, Ghazni, Ghor, Hilmand, Hirat, Kabul, Kandahar, Kapisa, Khost, Kunar, Kunduz, Laghman, Logar, Nangarhar, Paktika, Sar-E-Pul, Takhar, Uruzgan, Zabul</v>
          </cell>
          <cell r="E12" t="str">
            <v>UNICEF</v>
          </cell>
          <cell r="F12" t="str">
            <v>1. Human Resources (HR)</v>
          </cell>
          <cell r="G12" t="str">
            <v>1.2 Salaries &amp; Wages (health, technical and outreach staff)</v>
          </cell>
          <cell r="J12">
            <v>0</v>
          </cell>
          <cell r="K12">
            <v>177.77777777777777</v>
          </cell>
          <cell r="L12">
            <v>540</v>
          </cell>
          <cell r="M12">
            <v>96000</v>
          </cell>
          <cell r="P12">
            <v>0</v>
          </cell>
          <cell r="S12">
            <v>0</v>
          </cell>
          <cell r="T12">
            <v>96000</v>
          </cell>
          <cell r="W12">
            <v>0</v>
          </cell>
          <cell r="X12">
            <v>177.77777777777777</v>
          </cell>
          <cell r="Y12">
            <v>405</v>
          </cell>
          <cell r="Z12">
            <v>72000</v>
          </cell>
          <cell r="AC12">
            <v>0</v>
          </cell>
          <cell r="AD12">
            <v>177.77777777777777</v>
          </cell>
          <cell r="AE12">
            <v>405</v>
          </cell>
          <cell r="AF12">
            <v>72000</v>
          </cell>
          <cell r="AG12">
            <v>144000</v>
          </cell>
          <cell r="AJ12">
            <v>0</v>
          </cell>
          <cell r="AK12">
            <v>177.77777777777777</v>
          </cell>
          <cell r="AL12">
            <v>405</v>
          </cell>
          <cell r="AM12">
            <v>72000</v>
          </cell>
          <cell r="AP12">
            <v>0</v>
          </cell>
          <cell r="AQ12">
            <v>177.77777777777777</v>
          </cell>
          <cell r="AR12">
            <v>405</v>
          </cell>
          <cell r="AS12">
            <v>72000</v>
          </cell>
          <cell r="AT12">
            <v>144000</v>
          </cell>
          <cell r="AW12">
            <v>0</v>
          </cell>
          <cell r="AX12">
            <v>177.77777777777777</v>
          </cell>
          <cell r="AY12">
            <v>405</v>
          </cell>
          <cell r="AZ12">
            <v>72000</v>
          </cell>
          <cell r="BC12">
            <v>0</v>
          </cell>
          <cell r="BD12">
            <v>177.77777777777777</v>
          </cell>
          <cell r="BE12">
            <v>0</v>
          </cell>
          <cell r="BF12">
            <v>0</v>
          </cell>
          <cell r="BG12">
            <v>72000</v>
          </cell>
          <cell r="BJ12">
            <v>0</v>
          </cell>
          <cell r="BK12">
            <v>177.77777777777777</v>
          </cell>
          <cell r="BL12">
            <v>0</v>
          </cell>
          <cell r="BM12">
            <v>0</v>
          </cell>
          <cell r="BP12">
            <v>0</v>
          </cell>
          <cell r="BQ12">
            <v>177.77777777777777</v>
          </cell>
          <cell r="BR12">
            <v>0</v>
          </cell>
          <cell r="BS12">
            <v>0</v>
          </cell>
          <cell r="BT12">
            <v>0</v>
          </cell>
          <cell r="BU12">
            <v>456000</v>
          </cell>
          <cell r="BV12">
            <v>0</v>
          </cell>
          <cell r="BW12">
            <v>456000</v>
          </cell>
          <cell r="BX12">
            <v>0</v>
          </cell>
          <cell r="BY12">
            <v>0</v>
          </cell>
          <cell r="BZ12">
            <v>456000</v>
          </cell>
        </row>
        <row r="13">
          <cell r="B13" t="str">
            <v>1.1.1.2</v>
          </cell>
          <cell r="C13" t="str">
            <v>Procurement of motorbikes for outreach vaccinators</v>
          </cell>
          <cell r="E13" t="str">
            <v>UNICEF</v>
          </cell>
          <cell r="F13" t="str">
            <v>2. Transport, travel and related costs</v>
          </cell>
          <cell r="G13" t="str">
            <v>2.1 Vehicle procurement</v>
          </cell>
          <cell r="J13">
            <v>0</v>
          </cell>
          <cell r="K13">
            <v>777.77777777777783</v>
          </cell>
          <cell r="L13">
            <v>0</v>
          </cell>
          <cell r="M13">
            <v>0</v>
          </cell>
          <cell r="P13">
            <v>0</v>
          </cell>
          <cell r="S13">
            <v>0</v>
          </cell>
          <cell r="T13">
            <v>0</v>
          </cell>
          <cell r="W13">
            <v>0</v>
          </cell>
          <cell r="X13">
            <v>777.77777777777783</v>
          </cell>
          <cell r="Y13">
            <v>0</v>
          </cell>
          <cell r="Z13">
            <v>0</v>
          </cell>
          <cell r="AC13">
            <v>0</v>
          </cell>
          <cell r="AD13">
            <v>777.77777777777783</v>
          </cell>
          <cell r="AE13">
            <v>0</v>
          </cell>
          <cell r="AF13">
            <v>0</v>
          </cell>
          <cell r="AG13">
            <v>0</v>
          </cell>
          <cell r="AJ13">
            <v>0</v>
          </cell>
          <cell r="AK13">
            <v>777.77777777777783</v>
          </cell>
          <cell r="AL13">
            <v>0</v>
          </cell>
          <cell r="AM13">
            <v>0</v>
          </cell>
          <cell r="AP13">
            <v>0</v>
          </cell>
          <cell r="AQ13">
            <v>777.77777777777783</v>
          </cell>
          <cell r="AR13">
            <v>0</v>
          </cell>
          <cell r="AS13">
            <v>0</v>
          </cell>
          <cell r="AT13">
            <v>0</v>
          </cell>
          <cell r="AW13">
            <v>0</v>
          </cell>
          <cell r="AX13">
            <v>777.77777777777783</v>
          </cell>
          <cell r="AY13">
            <v>0</v>
          </cell>
          <cell r="AZ13">
            <v>0</v>
          </cell>
          <cell r="BC13">
            <v>0</v>
          </cell>
          <cell r="BD13">
            <v>777.77777777777783</v>
          </cell>
          <cell r="BE13">
            <v>90</v>
          </cell>
          <cell r="BF13">
            <v>70000</v>
          </cell>
          <cell r="BG13">
            <v>70000</v>
          </cell>
          <cell r="BJ13">
            <v>0</v>
          </cell>
          <cell r="BK13">
            <v>777.77777777777783</v>
          </cell>
          <cell r="BL13">
            <v>90</v>
          </cell>
          <cell r="BM13">
            <v>70000</v>
          </cell>
          <cell r="BP13">
            <v>0</v>
          </cell>
          <cell r="BQ13">
            <v>777.77777777777783</v>
          </cell>
          <cell r="BR13">
            <v>90</v>
          </cell>
          <cell r="BS13">
            <v>70000</v>
          </cell>
          <cell r="BT13">
            <v>140000</v>
          </cell>
          <cell r="BU13">
            <v>210000</v>
          </cell>
          <cell r="BV13">
            <v>0</v>
          </cell>
          <cell r="BW13">
            <v>210000</v>
          </cell>
          <cell r="BX13">
            <v>0</v>
          </cell>
          <cell r="BY13">
            <v>0</v>
          </cell>
          <cell r="BZ13">
            <v>210000</v>
          </cell>
        </row>
        <row r="14">
          <cell r="B14" t="str">
            <v>1.1.1.3</v>
          </cell>
          <cell r="C14" t="str">
            <v>fuel for moterbike for outreach session</v>
          </cell>
          <cell r="E14" t="str">
            <v>UNICEF</v>
          </cell>
          <cell r="F14" t="str">
            <v>2. Transport, travel and related costs</v>
          </cell>
          <cell r="G14" t="str">
            <v>2.3 Fuel and maintenance for vehicles</v>
          </cell>
          <cell r="J14">
            <v>0</v>
          </cell>
          <cell r="K14">
            <v>48.888888888888886</v>
          </cell>
          <cell r="L14">
            <v>540</v>
          </cell>
          <cell r="M14">
            <v>26400</v>
          </cell>
          <cell r="P14">
            <v>0</v>
          </cell>
          <cell r="S14">
            <v>0</v>
          </cell>
          <cell r="T14">
            <v>26400</v>
          </cell>
          <cell r="W14">
            <v>0</v>
          </cell>
          <cell r="X14">
            <v>48.888888888888886</v>
          </cell>
          <cell r="Y14">
            <v>540</v>
          </cell>
          <cell r="Z14">
            <v>26400</v>
          </cell>
          <cell r="AC14">
            <v>0</v>
          </cell>
          <cell r="AD14">
            <v>48.888888888888886</v>
          </cell>
          <cell r="AE14">
            <v>270</v>
          </cell>
          <cell r="AF14">
            <v>13200</v>
          </cell>
          <cell r="AG14">
            <v>39600</v>
          </cell>
          <cell r="AJ14">
            <v>0</v>
          </cell>
          <cell r="AK14">
            <v>48.888888888888886</v>
          </cell>
          <cell r="AL14">
            <v>540</v>
          </cell>
          <cell r="AM14">
            <v>26400</v>
          </cell>
          <cell r="AP14">
            <v>0</v>
          </cell>
          <cell r="AQ14">
            <v>48.888888888888886</v>
          </cell>
          <cell r="AR14">
            <v>540</v>
          </cell>
          <cell r="AS14">
            <v>26400</v>
          </cell>
          <cell r="AT14">
            <v>52800</v>
          </cell>
          <cell r="AW14">
            <v>0</v>
          </cell>
          <cell r="AX14">
            <v>48.888888888888886</v>
          </cell>
          <cell r="AY14">
            <v>540</v>
          </cell>
          <cell r="AZ14">
            <v>26400</v>
          </cell>
          <cell r="BC14">
            <v>0</v>
          </cell>
          <cell r="BD14">
            <v>48.888888888888886</v>
          </cell>
          <cell r="BE14">
            <v>0</v>
          </cell>
          <cell r="BF14">
            <v>0</v>
          </cell>
          <cell r="BG14">
            <v>26400</v>
          </cell>
          <cell r="BJ14">
            <v>0</v>
          </cell>
          <cell r="BK14">
            <v>48.888888888888886</v>
          </cell>
          <cell r="BL14">
            <v>0</v>
          </cell>
          <cell r="BM14">
            <v>0</v>
          </cell>
          <cell r="BP14">
            <v>0</v>
          </cell>
          <cell r="BQ14">
            <v>48.888888888888886</v>
          </cell>
          <cell r="BR14">
            <v>0</v>
          </cell>
          <cell r="BS14">
            <v>0</v>
          </cell>
          <cell r="BT14">
            <v>0</v>
          </cell>
          <cell r="BU14">
            <v>145200</v>
          </cell>
          <cell r="BV14">
            <v>0</v>
          </cell>
          <cell r="BW14">
            <v>145200</v>
          </cell>
          <cell r="BX14">
            <v>0</v>
          </cell>
          <cell r="BY14">
            <v>0</v>
          </cell>
          <cell r="BZ14">
            <v>145200</v>
          </cell>
        </row>
        <row r="15">
          <cell r="B15" t="str">
            <v>1.1.1.4</v>
          </cell>
          <cell r="C15" t="str">
            <v>Perdiem cost for outreach vaccinators</v>
          </cell>
          <cell r="E15" t="str">
            <v>UNICEF</v>
          </cell>
          <cell r="F15" t="str">
            <v>2. Transport, travel and related costs</v>
          </cell>
          <cell r="G15" t="str">
            <v>2.4 Per diems, allowances, refreshments</v>
          </cell>
          <cell r="J15">
            <v>0</v>
          </cell>
          <cell r="K15">
            <v>48.888888888888886</v>
          </cell>
          <cell r="L15">
            <v>540</v>
          </cell>
          <cell r="M15">
            <v>26400</v>
          </cell>
          <cell r="P15">
            <v>0</v>
          </cell>
          <cell r="S15">
            <v>0</v>
          </cell>
          <cell r="T15">
            <v>26400</v>
          </cell>
          <cell r="W15">
            <v>0</v>
          </cell>
          <cell r="X15">
            <v>48.888888888888886</v>
          </cell>
          <cell r="Y15">
            <v>405</v>
          </cell>
          <cell r="Z15">
            <v>19800</v>
          </cell>
          <cell r="AC15">
            <v>0</v>
          </cell>
          <cell r="AD15">
            <v>48.888888888888886</v>
          </cell>
          <cell r="AE15">
            <v>405</v>
          </cell>
          <cell r="AF15">
            <v>19800</v>
          </cell>
          <cell r="AG15">
            <v>39600</v>
          </cell>
          <cell r="AJ15">
            <v>0</v>
          </cell>
          <cell r="AK15">
            <v>48.888888888888886</v>
          </cell>
          <cell r="AL15">
            <v>405</v>
          </cell>
          <cell r="AM15">
            <v>19800</v>
          </cell>
          <cell r="AP15">
            <v>0</v>
          </cell>
          <cell r="AQ15">
            <v>48.888888888888886</v>
          </cell>
          <cell r="AR15">
            <v>405</v>
          </cell>
          <cell r="AS15">
            <v>19800</v>
          </cell>
          <cell r="AT15">
            <v>39600</v>
          </cell>
          <cell r="AW15">
            <v>0</v>
          </cell>
          <cell r="AX15">
            <v>48.888888888888886</v>
          </cell>
          <cell r="AY15">
            <v>405</v>
          </cell>
          <cell r="AZ15">
            <v>19800</v>
          </cell>
          <cell r="BC15">
            <v>0</v>
          </cell>
          <cell r="BD15">
            <v>48.888888888888886</v>
          </cell>
          <cell r="BE15">
            <v>0</v>
          </cell>
          <cell r="BF15">
            <v>0</v>
          </cell>
          <cell r="BG15">
            <v>19800</v>
          </cell>
          <cell r="BJ15">
            <v>0</v>
          </cell>
          <cell r="BK15">
            <v>48.888888888888886</v>
          </cell>
          <cell r="BL15">
            <v>0</v>
          </cell>
          <cell r="BM15">
            <v>0</v>
          </cell>
          <cell r="BP15">
            <v>0</v>
          </cell>
          <cell r="BQ15">
            <v>48.888888888888886</v>
          </cell>
          <cell r="BR15">
            <v>0</v>
          </cell>
          <cell r="BS15">
            <v>0</v>
          </cell>
          <cell r="BT15">
            <v>0</v>
          </cell>
          <cell r="BU15">
            <v>125400</v>
          </cell>
          <cell r="BV15">
            <v>0</v>
          </cell>
          <cell r="BW15">
            <v>125400</v>
          </cell>
          <cell r="BX15">
            <v>0</v>
          </cell>
          <cell r="BY15">
            <v>0</v>
          </cell>
          <cell r="BZ15">
            <v>125400</v>
          </cell>
        </row>
        <row r="16">
          <cell r="B16" t="str">
            <v>1.1.2.1</v>
          </cell>
          <cell r="C16" t="str">
            <v>Cost of 4 rounds of MAAC/PIRI for 78 districts</v>
          </cell>
          <cell r="E16" t="str">
            <v>Abc_CSO</v>
          </cell>
          <cell r="F16" t="str">
            <v>2. Transport, travel and related costs</v>
          </cell>
          <cell r="G16" t="str">
            <v>2.4 Per diems, allowances, refreshments</v>
          </cell>
          <cell r="J16">
            <v>0</v>
          </cell>
          <cell r="M16">
            <v>0</v>
          </cell>
          <cell r="P16">
            <v>0</v>
          </cell>
          <cell r="S16">
            <v>0</v>
          </cell>
          <cell r="T16">
            <v>0</v>
          </cell>
          <cell r="W16">
            <v>0</v>
          </cell>
          <cell r="X16">
            <v>3088.0444444444443</v>
          </cell>
          <cell r="Y16">
            <v>78</v>
          </cell>
          <cell r="Z16">
            <v>240867.46666666665</v>
          </cell>
          <cell r="AC16">
            <v>0</v>
          </cell>
          <cell r="AF16">
            <v>0</v>
          </cell>
          <cell r="AG16">
            <v>240867.46666666665</v>
          </cell>
          <cell r="AJ16">
            <v>0</v>
          </cell>
          <cell r="AK16">
            <v>3088.0444444444443</v>
          </cell>
          <cell r="AL16">
            <v>78</v>
          </cell>
          <cell r="AM16">
            <v>240867.46666666665</v>
          </cell>
          <cell r="AP16">
            <v>0</v>
          </cell>
          <cell r="AQ16">
            <v>3088.0444444444443</v>
          </cell>
          <cell r="AR16">
            <v>78</v>
          </cell>
          <cell r="AS16">
            <v>240867.46666666665</v>
          </cell>
          <cell r="AT16">
            <v>481734.93333333329</v>
          </cell>
          <cell r="AW16">
            <v>0</v>
          </cell>
          <cell r="AX16">
            <v>3088.0444444444443</v>
          </cell>
          <cell r="AY16">
            <v>78</v>
          </cell>
          <cell r="AZ16">
            <v>240867.46666666665</v>
          </cell>
          <cell r="BC16">
            <v>0</v>
          </cell>
          <cell r="BD16">
            <v>3088.0444444444443</v>
          </cell>
          <cell r="BE16">
            <v>234</v>
          </cell>
          <cell r="BF16">
            <v>722602.39999999991</v>
          </cell>
          <cell r="BG16">
            <v>963469.86666666658</v>
          </cell>
          <cell r="BJ16">
            <v>0</v>
          </cell>
          <cell r="BK16">
            <v>3088.0444444444443</v>
          </cell>
          <cell r="BL16">
            <v>234</v>
          </cell>
          <cell r="BM16">
            <v>722602.39999999991</v>
          </cell>
          <cell r="BP16">
            <v>0</v>
          </cell>
          <cell r="BQ16">
            <v>3088.0444444444443</v>
          </cell>
          <cell r="BR16">
            <v>234</v>
          </cell>
          <cell r="BS16">
            <v>722602.39999999991</v>
          </cell>
          <cell r="BT16">
            <v>1445204.7999999998</v>
          </cell>
          <cell r="BU16">
            <v>3131277.0666666664</v>
          </cell>
          <cell r="BV16">
            <v>0</v>
          </cell>
          <cell r="BW16">
            <v>0</v>
          </cell>
          <cell r="BX16">
            <v>0</v>
          </cell>
          <cell r="BY16">
            <v>3131277.0666666664</v>
          </cell>
          <cell r="BZ16">
            <v>3131277.0666666664</v>
          </cell>
        </row>
        <row r="17">
          <cell r="B17" t="str">
            <v>1.1.3.1</v>
          </cell>
          <cell r="C17" t="str">
            <v xml:space="preserve">Transportation for  Refrigerators </v>
          </cell>
          <cell r="E17" t="str">
            <v>Abc_CSO</v>
          </cell>
          <cell r="F17" t="str">
            <v>2. Transport, travel and related costs</v>
          </cell>
          <cell r="G17" t="str">
            <v>2.2 Vehicle rental</v>
          </cell>
          <cell r="J17">
            <v>0</v>
          </cell>
          <cell r="K17">
            <v>111.11111111111111</v>
          </cell>
          <cell r="L17">
            <v>337</v>
          </cell>
          <cell r="M17">
            <v>37444.444444444445</v>
          </cell>
          <cell r="P17">
            <v>0</v>
          </cell>
          <cell r="S17">
            <v>0</v>
          </cell>
          <cell r="T17">
            <v>37444.444444444445</v>
          </cell>
          <cell r="W17">
            <v>0</v>
          </cell>
          <cell r="X17">
            <v>111.11111111111111</v>
          </cell>
          <cell r="Y17">
            <v>0</v>
          </cell>
          <cell r="Z17">
            <v>0</v>
          </cell>
          <cell r="AC17">
            <v>0</v>
          </cell>
          <cell r="AD17">
            <v>111.11111111111111</v>
          </cell>
          <cell r="AE17">
            <v>0</v>
          </cell>
          <cell r="AF17">
            <v>0</v>
          </cell>
          <cell r="AG17">
            <v>0</v>
          </cell>
          <cell r="AJ17">
            <v>0</v>
          </cell>
          <cell r="AK17">
            <v>111.11111111111111</v>
          </cell>
          <cell r="AL17">
            <v>0</v>
          </cell>
          <cell r="AM17">
            <v>0</v>
          </cell>
          <cell r="AP17">
            <v>0</v>
          </cell>
          <cell r="AQ17">
            <v>111.11111111111111</v>
          </cell>
          <cell r="AR17">
            <v>0</v>
          </cell>
          <cell r="AS17">
            <v>0</v>
          </cell>
          <cell r="AT17">
            <v>0</v>
          </cell>
          <cell r="AW17">
            <v>0</v>
          </cell>
          <cell r="AX17">
            <v>111.11111111111111</v>
          </cell>
          <cell r="AY17">
            <v>0</v>
          </cell>
          <cell r="AZ17">
            <v>0</v>
          </cell>
          <cell r="BC17">
            <v>0</v>
          </cell>
          <cell r="BD17">
            <v>0</v>
          </cell>
          <cell r="BE17">
            <v>0</v>
          </cell>
          <cell r="BF17">
            <v>0</v>
          </cell>
          <cell r="BG17">
            <v>0</v>
          </cell>
          <cell r="BJ17">
            <v>0</v>
          </cell>
          <cell r="BK17">
            <v>0</v>
          </cell>
          <cell r="BL17">
            <v>0</v>
          </cell>
          <cell r="BM17">
            <v>0</v>
          </cell>
          <cell r="BP17">
            <v>0</v>
          </cell>
          <cell r="BQ17">
            <v>0</v>
          </cell>
          <cell r="BR17">
            <v>0</v>
          </cell>
          <cell r="BS17">
            <v>0</v>
          </cell>
          <cell r="BT17">
            <v>0</v>
          </cell>
          <cell r="BU17">
            <v>37444.444444444445</v>
          </cell>
          <cell r="BV17">
            <v>0</v>
          </cell>
          <cell r="BW17">
            <v>0</v>
          </cell>
          <cell r="BX17">
            <v>0</v>
          </cell>
          <cell r="BY17">
            <v>37444.444444444445</v>
          </cell>
          <cell r="BZ17">
            <v>37444.444444444445</v>
          </cell>
        </row>
        <row r="18">
          <cell r="B18" t="str">
            <v>1.1.3.2</v>
          </cell>
          <cell r="C18" t="str">
            <v>Procure Gas Cylinders (3 per FHH)</v>
          </cell>
          <cell r="E18" t="str">
            <v>Abc_CSO</v>
          </cell>
          <cell r="F18" t="str">
            <v>6. Cold Chain</v>
          </cell>
          <cell r="G18" t="str">
            <v>6.3 Cold chain maintenance</v>
          </cell>
          <cell r="J18">
            <v>0</v>
          </cell>
          <cell r="K18">
            <v>35.555555555555557</v>
          </cell>
          <cell r="L18">
            <v>1011</v>
          </cell>
          <cell r="M18">
            <v>35946.666666666672</v>
          </cell>
          <cell r="P18">
            <v>0</v>
          </cell>
          <cell r="S18">
            <v>0</v>
          </cell>
          <cell r="T18">
            <v>35946.666666666672</v>
          </cell>
          <cell r="W18">
            <v>0</v>
          </cell>
          <cell r="X18">
            <v>35.555555555555557</v>
          </cell>
          <cell r="Y18">
            <v>0</v>
          </cell>
          <cell r="Z18">
            <v>0</v>
          </cell>
          <cell r="AC18">
            <v>0</v>
          </cell>
          <cell r="AD18">
            <v>35.555555555555557</v>
          </cell>
          <cell r="AE18">
            <v>0</v>
          </cell>
          <cell r="AF18">
            <v>0</v>
          </cell>
          <cell r="AG18">
            <v>0</v>
          </cell>
          <cell r="AJ18">
            <v>0</v>
          </cell>
          <cell r="AK18">
            <v>35.555555555555557</v>
          </cell>
          <cell r="AL18">
            <v>0</v>
          </cell>
          <cell r="AM18">
            <v>0</v>
          </cell>
          <cell r="AP18">
            <v>0</v>
          </cell>
          <cell r="AQ18">
            <v>35.555555555555557</v>
          </cell>
          <cell r="AR18">
            <v>0</v>
          </cell>
          <cell r="AS18">
            <v>0</v>
          </cell>
          <cell r="AT18">
            <v>0</v>
          </cell>
          <cell r="AW18">
            <v>0</v>
          </cell>
          <cell r="AX18">
            <v>35.555555555555557</v>
          </cell>
          <cell r="AY18">
            <v>0</v>
          </cell>
          <cell r="AZ18">
            <v>0</v>
          </cell>
          <cell r="BC18">
            <v>0</v>
          </cell>
          <cell r="BD18">
            <v>0</v>
          </cell>
          <cell r="BE18">
            <v>0</v>
          </cell>
          <cell r="BF18">
            <v>0</v>
          </cell>
          <cell r="BG18">
            <v>0</v>
          </cell>
          <cell r="BJ18">
            <v>0</v>
          </cell>
          <cell r="BK18">
            <v>0</v>
          </cell>
          <cell r="BL18">
            <v>0</v>
          </cell>
          <cell r="BM18">
            <v>0</v>
          </cell>
          <cell r="BP18">
            <v>0</v>
          </cell>
          <cell r="BQ18">
            <v>0</v>
          </cell>
          <cell r="BR18">
            <v>0</v>
          </cell>
          <cell r="BS18">
            <v>0</v>
          </cell>
          <cell r="BT18">
            <v>0</v>
          </cell>
          <cell r="BU18">
            <v>35946.666666666672</v>
          </cell>
          <cell r="BV18">
            <v>0</v>
          </cell>
          <cell r="BW18">
            <v>0</v>
          </cell>
          <cell r="BX18">
            <v>0</v>
          </cell>
          <cell r="BY18">
            <v>35946.666666666672</v>
          </cell>
          <cell r="BZ18">
            <v>35946.666666666672</v>
          </cell>
        </row>
        <row r="19">
          <cell r="B19" t="str">
            <v>1.1.3.3</v>
          </cell>
          <cell r="C19" t="str">
            <v xml:space="preserve">Monthly Expenses of Gas for Vaccine Refrigerators </v>
          </cell>
          <cell r="E19" t="str">
            <v>Abc_CSO</v>
          </cell>
          <cell r="F19" t="str">
            <v>6. Cold Chain</v>
          </cell>
          <cell r="G19" t="str">
            <v>6.3 Cold chain maintenance</v>
          </cell>
          <cell r="J19">
            <v>0</v>
          </cell>
          <cell r="K19">
            <v>1</v>
          </cell>
          <cell r="L19">
            <v>0</v>
          </cell>
          <cell r="M19">
            <v>0</v>
          </cell>
          <cell r="P19">
            <v>0</v>
          </cell>
          <cell r="S19">
            <v>0</v>
          </cell>
          <cell r="T19">
            <v>0</v>
          </cell>
          <cell r="W19">
            <v>0</v>
          </cell>
          <cell r="X19">
            <v>1</v>
          </cell>
          <cell r="Y19">
            <v>61334</v>
          </cell>
          <cell r="Z19">
            <v>61334</v>
          </cell>
          <cell r="AC19">
            <v>0</v>
          </cell>
          <cell r="AD19">
            <v>1</v>
          </cell>
          <cell r="AE19">
            <v>30667</v>
          </cell>
          <cell r="AF19">
            <v>30667</v>
          </cell>
          <cell r="AG19">
            <v>92001</v>
          </cell>
          <cell r="AJ19">
            <v>0</v>
          </cell>
          <cell r="AK19">
            <v>1</v>
          </cell>
          <cell r="AL19">
            <v>61334</v>
          </cell>
          <cell r="AM19">
            <v>61334</v>
          </cell>
          <cell r="AP19">
            <v>0</v>
          </cell>
          <cell r="AQ19">
            <v>1</v>
          </cell>
          <cell r="AR19">
            <v>61334</v>
          </cell>
          <cell r="AS19">
            <v>61334</v>
          </cell>
          <cell r="AT19">
            <v>122668</v>
          </cell>
          <cell r="AW19">
            <v>0</v>
          </cell>
          <cell r="AX19">
            <v>1</v>
          </cell>
          <cell r="AY19">
            <v>61334</v>
          </cell>
          <cell r="AZ19">
            <v>61334</v>
          </cell>
          <cell r="BC19">
            <v>0</v>
          </cell>
          <cell r="BD19">
            <v>0</v>
          </cell>
          <cell r="BE19">
            <v>0</v>
          </cell>
          <cell r="BF19">
            <v>0</v>
          </cell>
          <cell r="BG19">
            <v>61334</v>
          </cell>
          <cell r="BJ19">
            <v>0</v>
          </cell>
          <cell r="BK19">
            <v>0</v>
          </cell>
          <cell r="BL19">
            <v>0</v>
          </cell>
          <cell r="BM19">
            <v>0</v>
          </cell>
          <cell r="BP19">
            <v>0</v>
          </cell>
          <cell r="BQ19">
            <v>0</v>
          </cell>
          <cell r="BR19">
            <v>0</v>
          </cell>
          <cell r="BS19">
            <v>0</v>
          </cell>
          <cell r="BT19">
            <v>0</v>
          </cell>
          <cell r="BU19">
            <v>276003</v>
          </cell>
          <cell r="BV19">
            <v>0</v>
          </cell>
          <cell r="BW19">
            <v>0</v>
          </cell>
          <cell r="BX19">
            <v>0</v>
          </cell>
          <cell r="BY19">
            <v>276003</v>
          </cell>
          <cell r="BZ19">
            <v>276003</v>
          </cell>
        </row>
        <row r="20">
          <cell r="B20" t="str">
            <v>1.1.3.4</v>
          </cell>
          <cell r="C20" t="str">
            <v>Monthly Cost Expense for Vaccine Supply and Monitoring</v>
          </cell>
          <cell r="E20" t="str">
            <v>Abc_CSO</v>
          </cell>
          <cell r="F20" t="str">
            <v>2. Transport, travel and related costs</v>
          </cell>
          <cell r="G20" t="str">
            <v>2.4 Per diems, allowances, refreshments</v>
          </cell>
          <cell r="J20">
            <v>0</v>
          </cell>
          <cell r="K20">
            <v>34</v>
          </cell>
          <cell r="L20">
            <v>0</v>
          </cell>
          <cell r="M20">
            <v>0</v>
          </cell>
          <cell r="P20">
            <v>0</v>
          </cell>
          <cell r="S20">
            <v>0</v>
          </cell>
          <cell r="T20">
            <v>0</v>
          </cell>
          <cell r="W20">
            <v>0</v>
          </cell>
          <cell r="X20">
            <v>34</v>
          </cell>
          <cell r="Y20">
            <v>2022</v>
          </cell>
          <cell r="Z20">
            <v>68748</v>
          </cell>
          <cell r="AC20">
            <v>0</v>
          </cell>
          <cell r="AD20">
            <v>34</v>
          </cell>
          <cell r="AE20">
            <v>1011</v>
          </cell>
          <cell r="AF20">
            <v>34374</v>
          </cell>
          <cell r="AG20">
            <v>103122</v>
          </cell>
          <cell r="AJ20">
            <v>0</v>
          </cell>
          <cell r="AK20">
            <v>34</v>
          </cell>
          <cell r="AL20">
            <v>2022</v>
          </cell>
          <cell r="AM20">
            <v>68748</v>
          </cell>
          <cell r="AP20">
            <v>0</v>
          </cell>
          <cell r="AQ20">
            <v>34</v>
          </cell>
          <cell r="AR20">
            <v>2022</v>
          </cell>
          <cell r="AS20">
            <v>68748</v>
          </cell>
          <cell r="AT20">
            <v>137496</v>
          </cell>
          <cell r="AW20">
            <v>0</v>
          </cell>
          <cell r="AX20">
            <v>34</v>
          </cell>
          <cell r="AY20">
            <v>2022</v>
          </cell>
          <cell r="AZ20">
            <v>68748</v>
          </cell>
          <cell r="BC20">
            <v>0</v>
          </cell>
          <cell r="BD20">
            <v>0</v>
          </cell>
          <cell r="BE20">
            <v>0</v>
          </cell>
          <cell r="BF20">
            <v>0</v>
          </cell>
          <cell r="BG20">
            <v>68748</v>
          </cell>
          <cell r="BJ20">
            <v>0</v>
          </cell>
          <cell r="BK20">
            <v>0</v>
          </cell>
          <cell r="BL20">
            <v>0</v>
          </cell>
          <cell r="BM20">
            <v>0</v>
          </cell>
          <cell r="BP20">
            <v>0</v>
          </cell>
          <cell r="BQ20">
            <v>0</v>
          </cell>
          <cell r="BR20">
            <v>0</v>
          </cell>
          <cell r="BS20">
            <v>0</v>
          </cell>
          <cell r="BT20">
            <v>0</v>
          </cell>
          <cell r="BU20">
            <v>309366</v>
          </cell>
          <cell r="BV20">
            <v>0</v>
          </cell>
          <cell r="BW20">
            <v>0</v>
          </cell>
          <cell r="BX20">
            <v>0</v>
          </cell>
          <cell r="BY20">
            <v>309366</v>
          </cell>
          <cell r="BZ20">
            <v>309366</v>
          </cell>
        </row>
        <row r="21">
          <cell r="B21" t="str">
            <v>1.1.3.5</v>
          </cell>
          <cell r="C21" t="str">
            <v>Implementer Indirect Cost (5%) for FHH</v>
          </cell>
          <cell r="E21" t="str">
            <v>Abc_CSO</v>
          </cell>
          <cell r="F21" t="str">
            <v>9. Programme Administration (PA)</v>
          </cell>
          <cell r="G21" t="str">
            <v>9.3 Other programme administration costs</v>
          </cell>
          <cell r="J21">
            <v>0</v>
          </cell>
          <cell r="K21">
            <v>3669.5555555555557</v>
          </cell>
          <cell r="L21">
            <v>1</v>
          </cell>
          <cell r="M21">
            <v>3669.5555555555557</v>
          </cell>
          <cell r="P21">
            <v>0</v>
          </cell>
          <cell r="S21">
            <v>0</v>
          </cell>
          <cell r="T21">
            <v>3669.5555555555557</v>
          </cell>
          <cell r="W21">
            <v>0</v>
          </cell>
          <cell r="X21">
            <v>6504.1</v>
          </cell>
          <cell r="Y21">
            <v>1</v>
          </cell>
          <cell r="Z21">
            <v>6504.1</v>
          </cell>
          <cell r="AC21">
            <v>0</v>
          </cell>
          <cell r="AD21">
            <v>3252.05</v>
          </cell>
          <cell r="AE21">
            <v>1</v>
          </cell>
          <cell r="AF21">
            <v>3252.05</v>
          </cell>
          <cell r="AG21">
            <v>9756.1500000000015</v>
          </cell>
          <cell r="AJ21">
            <v>0</v>
          </cell>
          <cell r="AK21">
            <v>6504.1</v>
          </cell>
          <cell r="AL21">
            <v>1</v>
          </cell>
          <cell r="AM21">
            <v>6504.1</v>
          </cell>
          <cell r="AP21">
            <v>0</v>
          </cell>
          <cell r="AQ21">
            <v>6504.1</v>
          </cell>
          <cell r="AR21">
            <v>1</v>
          </cell>
          <cell r="AS21">
            <v>6504.1</v>
          </cell>
          <cell r="AT21">
            <v>13008.2</v>
          </cell>
          <cell r="AW21">
            <v>0</v>
          </cell>
          <cell r="AX21">
            <v>6504.1</v>
          </cell>
          <cell r="AY21">
            <v>1</v>
          </cell>
          <cell r="AZ21">
            <v>6504.1</v>
          </cell>
          <cell r="BC21">
            <v>0</v>
          </cell>
          <cell r="BD21">
            <v>0</v>
          </cell>
          <cell r="BE21">
            <v>0</v>
          </cell>
          <cell r="BF21">
            <v>0</v>
          </cell>
          <cell r="BG21">
            <v>6504.1</v>
          </cell>
          <cell r="BJ21">
            <v>0</v>
          </cell>
          <cell r="BK21">
            <v>0</v>
          </cell>
          <cell r="BL21">
            <v>0</v>
          </cell>
          <cell r="BM21">
            <v>0</v>
          </cell>
          <cell r="BP21">
            <v>0</v>
          </cell>
          <cell r="BQ21">
            <v>0</v>
          </cell>
          <cell r="BR21">
            <v>0</v>
          </cell>
          <cell r="BS21">
            <v>0</v>
          </cell>
          <cell r="BT21">
            <v>0</v>
          </cell>
          <cell r="BU21">
            <v>32938.005555555559</v>
          </cell>
          <cell r="BV21">
            <v>0</v>
          </cell>
          <cell r="BW21">
            <v>0</v>
          </cell>
          <cell r="BX21">
            <v>0</v>
          </cell>
          <cell r="BY21">
            <v>32938.005555555559</v>
          </cell>
          <cell r="BZ21">
            <v>32938.005555555559</v>
          </cell>
        </row>
        <row r="22">
          <cell r="B22" t="str">
            <v>1.1.4.1</v>
          </cell>
          <cell r="C22" t="str">
            <v xml:space="preserve"> Salary for the Health Sub-Center (SHC) vaccinators to be hired in Ghazni, Paktiya, Nuristan, Ghor, Urozgan, Zabul, Paktika, Khost, Faryab, Badghis, Farah, Helmand and Kandahar</v>
          </cell>
          <cell r="E22" t="str">
            <v>Abc_CSO</v>
          </cell>
          <cell r="F22" t="str">
            <v>1. Human Resources (HR)</v>
          </cell>
          <cell r="G22" t="str">
            <v>1.2 Salaries &amp; Wages (health, technical and outreach staff)</v>
          </cell>
          <cell r="J22">
            <v>0</v>
          </cell>
          <cell r="K22">
            <v>177.77777777777777</v>
          </cell>
          <cell r="L22">
            <v>1920</v>
          </cell>
          <cell r="M22">
            <v>341333.33333333331</v>
          </cell>
          <cell r="P22">
            <v>0</v>
          </cell>
          <cell r="S22">
            <v>0</v>
          </cell>
          <cell r="T22">
            <v>341333.33333333331</v>
          </cell>
          <cell r="W22">
            <v>0</v>
          </cell>
          <cell r="X22">
            <v>177.77777777777777</v>
          </cell>
          <cell r="Y22">
            <v>1920</v>
          </cell>
          <cell r="Z22">
            <v>341333.33333333331</v>
          </cell>
          <cell r="AC22">
            <v>0</v>
          </cell>
          <cell r="AD22">
            <v>177.77777777777777</v>
          </cell>
          <cell r="AE22">
            <v>960</v>
          </cell>
          <cell r="AF22">
            <v>170666.66666666666</v>
          </cell>
          <cell r="AG22">
            <v>512000</v>
          </cell>
          <cell r="AJ22">
            <v>0</v>
          </cell>
          <cell r="AK22">
            <v>177.77777777777777</v>
          </cell>
          <cell r="AL22">
            <v>1920</v>
          </cell>
          <cell r="AM22">
            <v>341333.33333333331</v>
          </cell>
          <cell r="AP22">
            <v>0</v>
          </cell>
          <cell r="AQ22">
            <v>177.77777777777777</v>
          </cell>
          <cell r="AR22">
            <v>1920</v>
          </cell>
          <cell r="AS22">
            <v>341333.33333333331</v>
          </cell>
          <cell r="AT22">
            <v>682666.66666666663</v>
          </cell>
          <cell r="AW22">
            <v>0</v>
          </cell>
          <cell r="AX22">
            <v>177.77777777777777</v>
          </cell>
          <cell r="AY22">
            <v>1920</v>
          </cell>
          <cell r="AZ22">
            <v>341333.33333333331</v>
          </cell>
          <cell r="BC22">
            <v>0</v>
          </cell>
          <cell r="BD22">
            <v>0</v>
          </cell>
          <cell r="BE22">
            <v>0</v>
          </cell>
          <cell r="BF22">
            <v>0</v>
          </cell>
          <cell r="BG22">
            <v>341333.33333333331</v>
          </cell>
          <cell r="BJ22">
            <v>0</v>
          </cell>
          <cell r="BK22">
            <v>0</v>
          </cell>
          <cell r="BL22">
            <v>0</v>
          </cell>
          <cell r="BM22">
            <v>0</v>
          </cell>
          <cell r="BP22">
            <v>0</v>
          </cell>
          <cell r="BQ22">
            <v>0</v>
          </cell>
          <cell r="BR22">
            <v>0</v>
          </cell>
          <cell r="BS22">
            <v>0</v>
          </cell>
          <cell r="BT22">
            <v>0</v>
          </cell>
          <cell r="BU22">
            <v>1877333.3333333333</v>
          </cell>
          <cell r="BV22">
            <v>0</v>
          </cell>
          <cell r="BW22">
            <v>0</v>
          </cell>
          <cell r="BX22">
            <v>0</v>
          </cell>
          <cell r="BY22">
            <v>1877333.3333333333</v>
          </cell>
          <cell r="BZ22">
            <v>1877333.3333333333</v>
          </cell>
        </row>
        <row r="23">
          <cell r="B23" t="str">
            <v>1.1.4.2</v>
          </cell>
          <cell r="C23" t="str">
            <v xml:space="preserve">Tranportation of the Refrigerators </v>
          </cell>
          <cell r="E23" t="str">
            <v>Abc_CSO</v>
          </cell>
          <cell r="F23" t="str">
            <v>2. Transport, travel and related costs</v>
          </cell>
          <cell r="G23" t="str">
            <v>2.2 Vehicle rental</v>
          </cell>
          <cell r="J23">
            <v>0</v>
          </cell>
          <cell r="K23">
            <v>111.11111111111111</v>
          </cell>
          <cell r="L23">
            <v>320</v>
          </cell>
          <cell r="M23">
            <v>35555.555555555555</v>
          </cell>
          <cell r="P23">
            <v>0</v>
          </cell>
          <cell r="S23">
            <v>0</v>
          </cell>
          <cell r="T23">
            <v>35555.555555555555</v>
          </cell>
          <cell r="W23">
            <v>0</v>
          </cell>
          <cell r="X23">
            <v>111.11111111111111</v>
          </cell>
          <cell r="Y23">
            <v>0</v>
          </cell>
          <cell r="Z23">
            <v>0</v>
          </cell>
          <cell r="AC23">
            <v>0</v>
          </cell>
          <cell r="AD23">
            <v>111.11111111111111</v>
          </cell>
          <cell r="AE23">
            <v>0</v>
          </cell>
          <cell r="AF23">
            <v>0</v>
          </cell>
          <cell r="AG23">
            <v>0</v>
          </cell>
          <cell r="AJ23">
            <v>0</v>
          </cell>
          <cell r="AK23">
            <v>111.11111111111111</v>
          </cell>
          <cell r="AL23">
            <v>0</v>
          </cell>
          <cell r="AM23">
            <v>0</v>
          </cell>
          <cell r="AP23">
            <v>0</v>
          </cell>
          <cell r="AQ23">
            <v>111.11111111111111</v>
          </cell>
          <cell r="AR23">
            <v>0</v>
          </cell>
          <cell r="AS23">
            <v>0</v>
          </cell>
          <cell r="AT23">
            <v>0</v>
          </cell>
          <cell r="AW23">
            <v>0</v>
          </cell>
          <cell r="AX23">
            <v>111.11111111111111</v>
          </cell>
          <cell r="AY23">
            <v>0</v>
          </cell>
          <cell r="AZ23">
            <v>0</v>
          </cell>
          <cell r="BC23">
            <v>0</v>
          </cell>
          <cell r="BD23">
            <v>0</v>
          </cell>
          <cell r="BE23">
            <v>0</v>
          </cell>
          <cell r="BF23">
            <v>0</v>
          </cell>
          <cell r="BG23">
            <v>0</v>
          </cell>
          <cell r="BJ23">
            <v>0</v>
          </cell>
          <cell r="BK23">
            <v>0</v>
          </cell>
          <cell r="BL23">
            <v>0</v>
          </cell>
          <cell r="BM23">
            <v>0</v>
          </cell>
          <cell r="BP23">
            <v>0</v>
          </cell>
          <cell r="BQ23">
            <v>0</v>
          </cell>
          <cell r="BR23">
            <v>0</v>
          </cell>
          <cell r="BS23">
            <v>0</v>
          </cell>
          <cell r="BT23">
            <v>0</v>
          </cell>
          <cell r="BU23">
            <v>35555.555555555555</v>
          </cell>
          <cell r="BV23">
            <v>0</v>
          </cell>
          <cell r="BW23">
            <v>0</v>
          </cell>
          <cell r="BX23">
            <v>0</v>
          </cell>
          <cell r="BY23">
            <v>35555.555555555555</v>
          </cell>
          <cell r="BZ23">
            <v>35555.555555555555</v>
          </cell>
        </row>
        <row r="24">
          <cell r="B24" t="str">
            <v>1.1.4.3</v>
          </cell>
          <cell r="C24" t="str">
            <v xml:space="preserve">Incentive for outreach sessions </v>
          </cell>
          <cell r="E24" t="str">
            <v>Abc_CSO</v>
          </cell>
          <cell r="F24" t="str">
            <v>1. Human Resources (HR)</v>
          </cell>
          <cell r="G24" t="str">
            <v>1.3 Other payments for labour</v>
          </cell>
          <cell r="J24">
            <v>0</v>
          </cell>
          <cell r="K24">
            <v>3</v>
          </cell>
          <cell r="L24">
            <v>9600</v>
          </cell>
          <cell r="M24">
            <v>28800</v>
          </cell>
          <cell r="P24">
            <v>0</v>
          </cell>
          <cell r="S24">
            <v>0</v>
          </cell>
          <cell r="T24">
            <v>28800</v>
          </cell>
          <cell r="W24">
            <v>0</v>
          </cell>
          <cell r="X24">
            <v>3</v>
          </cell>
          <cell r="Y24">
            <v>9600</v>
          </cell>
          <cell r="Z24">
            <v>28800</v>
          </cell>
          <cell r="AC24">
            <v>0</v>
          </cell>
          <cell r="AD24">
            <v>3</v>
          </cell>
          <cell r="AE24">
            <v>4800</v>
          </cell>
          <cell r="AF24">
            <v>14400</v>
          </cell>
          <cell r="AG24">
            <v>43200</v>
          </cell>
          <cell r="AJ24">
            <v>0</v>
          </cell>
          <cell r="AK24">
            <v>3</v>
          </cell>
          <cell r="AL24">
            <v>9600</v>
          </cell>
          <cell r="AM24">
            <v>28800</v>
          </cell>
          <cell r="AP24">
            <v>0</v>
          </cell>
          <cell r="AQ24">
            <v>3</v>
          </cell>
          <cell r="AR24">
            <v>9600</v>
          </cell>
          <cell r="AS24">
            <v>28800</v>
          </cell>
          <cell r="AT24">
            <v>57600</v>
          </cell>
          <cell r="AW24">
            <v>0</v>
          </cell>
          <cell r="AX24">
            <v>3</v>
          </cell>
          <cell r="AY24">
            <v>9600</v>
          </cell>
          <cell r="AZ24">
            <v>28800</v>
          </cell>
          <cell r="BC24">
            <v>0</v>
          </cell>
          <cell r="BD24">
            <v>0</v>
          </cell>
          <cell r="BE24">
            <v>0</v>
          </cell>
          <cell r="BF24">
            <v>0</v>
          </cell>
          <cell r="BG24">
            <v>28800</v>
          </cell>
          <cell r="BJ24">
            <v>0</v>
          </cell>
          <cell r="BK24">
            <v>0</v>
          </cell>
          <cell r="BL24">
            <v>0</v>
          </cell>
          <cell r="BM24">
            <v>0</v>
          </cell>
          <cell r="BP24">
            <v>0</v>
          </cell>
          <cell r="BQ24">
            <v>0</v>
          </cell>
          <cell r="BR24">
            <v>0</v>
          </cell>
          <cell r="BS24">
            <v>0</v>
          </cell>
          <cell r="BT24">
            <v>0</v>
          </cell>
          <cell r="BU24">
            <v>158400</v>
          </cell>
          <cell r="BV24">
            <v>0</v>
          </cell>
          <cell r="BW24">
            <v>0</v>
          </cell>
          <cell r="BX24">
            <v>0</v>
          </cell>
          <cell r="BY24">
            <v>158400</v>
          </cell>
          <cell r="BZ24">
            <v>158400</v>
          </cell>
        </row>
        <row r="25">
          <cell r="B25" t="str">
            <v>1.1.4.4</v>
          </cell>
          <cell r="C25" t="str">
            <v xml:space="preserve">Prucure Gas Cylinders </v>
          </cell>
          <cell r="E25" t="str">
            <v>Abc_CSO</v>
          </cell>
          <cell r="F25" t="str">
            <v>4. Health Products, consumables and equipment</v>
          </cell>
          <cell r="G25" t="str">
            <v>4.2 Health equipment, maintenance &amp; waste management</v>
          </cell>
          <cell r="J25">
            <v>0</v>
          </cell>
          <cell r="K25">
            <v>35.555555555555557</v>
          </cell>
          <cell r="L25">
            <v>960</v>
          </cell>
          <cell r="M25">
            <v>34133.333333333336</v>
          </cell>
          <cell r="P25">
            <v>0</v>
          </cell>
          <cell r="S25">
            <v>0</v>
          </cell>
          <cell r="T25">
            <v>34133.333333333336</v>
          </cell>
          <cell r="W25">
            <v>0</v>
          </cell>
          <cell r="X25">
            <v>35.555555555555557</v>
          </cell>
          <cell r="Y25">
            <v>0</v>
          </cell>
          <cell r="Z25">
            <v>0</v>
          </cell>
          <cell r="AC25">
            <v>0</v>
          </cell>
          <cell r="AD25">
            <v>35.555555555555557</v>
          </cell>
          <cell r="AE25">
            <v>0</v>
          </cell>
          <cell r="AF25">
            <v>0</v>
          </cell>
          <cell r="AG25">
            <v>0</v>
          </cell>
          <cell r="AJ25">
            <v>0</v>
          </cell>
          <cell r="AK25">
            <v>35.555555555555557</v>
          </cell>
          <cell r="AL25">
            <v>0</v>
          </cell>
          <cell r="AM25">
            <v>0</v>
          </cell>
          <cell r="AP25">
            <v>0</v>
          </cell>
          <cell r="AQ25">
            <v>35.555555555555557</v>
          </cell>
          <cell r="AR25">
            <v>0</v>
          </cell>
          <cell r="AS25">
            <v>0</v>
          </cell>
          <cell r="AT25">
            <v>0</v>
          </cell>
          <cell r="AW25">
            <v>0</v>
          </cell>
          <cell r="AX25">
            <v>35.555555555555557</v>
          </cell>
          <cell r="AY25">
            <v>0</v>
          </cell>
          <cell r="AZ25">
            <v>0</v>
          </cell>
          <cell r="BC25">
            <v>0</v>
          </cell>
          <cell r="BD25">
            <v>0</v>
          </cell>
          <cell r="BE25">
            <v>0</v>
          </cell>
          <cell r="BF25">
            <v>0</v>
          </cell>
          <cell r="BG25">
            <v>0</v>
          </cell>
          <cell r="BJ25">
            <v>0</v>
          </cell>
          <cell r="BK25">
            <v>0</v>
          </cell>
          <cell r="BL25">
            <v>0</v>
          </cell>
          <cell r="BM25">
            <v>0</v>
          </cell>
          <cell r="BP25">
            <v>0</v>
          </cell>
          <cell r="BQ25">
            <v>0</v>
          </cell>
          <cell r="BR25">
            <v>0</v>
          </cell>
          <cell r="BS25">
            <v>0</v>
          </cell>
          <cell r="BT25">
            <v>0</v>
          </cell>
          <cell r="BU25">
            <v>34133.333333333336</v>
          </cell>
          <cell r="BV25">
            <v>0</v>
          </cell>
          <cell r="BW25">
            <v>0</v>
          </cell>
          <cell r="BX25">
            <v>0</v>
          </cell>
          <cell r="BY25">
            <v>34133.333333333336</v>
          </cell>
          <cell r="BZ25">
            <v>34133.333333333336</v>
          </cell>
        </row>
        <row r="26">
          <cell r="B26" t="str">
            <v>1.1.4.5</v>
          </cell>
          <cell r="C26" t="str">
            <v xml:space="preserve">Monthly Expenses of Gas for Vaccine Refrigerators </v>
          </cell>
          <cell r="E26" t="str">
            <v>Abc_CSO</v>
          </cell>
          <cell r="F26" t="str">
            <v>6. Cold Chain</v>
          </cell>
          <cell r="G26" t="str">
            <v>6.3 Cold chain maintenance</v>
          </cell>
          <cell r="J26">
            <v>0</v>
          </cell>
          <cell r="K26">
            <v>1</v>
          </cell>
          <cell r="L26">
            <v>58240</v>
          </cell>
          <cell r="M26">
            <v>58240</v>
          </cell>
          <cell r="P26">
            <v>0</v>
          </cell>
          <cell r="S26">
            <v>0</v>
          </cell>
          <cell r="T26">
            <v>58240</v>
          </cell>
          <cell r="W26">
            <v>0</v>
          </cell>
          <cell r="X26">
            <v>1</v>
          </cell>
          <cell r="Y26">
            <v>58240</v>
          </cell>
          <cell r="Z26">
            <v>58240</v>
          </cell>
          <cell r="AC26">
            <v>0</v>
          </cell>
          <cell r="AD26">
            <v>1</v>
          </cell>
          <cell r="AE26">
            <v>29120</v>
          </cell>
          <cell r="AF26">
            <v>29120</v>
          </cell>
          <cell r="AG26">
            <v>87360</v>
          </cell>
          <cell r="AJ26">
            <v>0</v>
          </cell>
          <cell r="AK26">
            <v>1</v>
          </cell>
          <cell r="AL26">
            <v>58240</v>
          </cell>
          <cell r="AM26">
            <v>58240</v>
          </cell>
          <cell r="AP26">
            <v>0</v>
          </cell>
          <cell r="AQ26">
            <v>1</v>
          </cell>
          <cell r="AR26">
            <v>58240</v>
          </cell>
          <cell r="AS26">
            <v>58240</v>
          </cell>
          <cell r="AT26">
            <v>116480</v>
          </cell>
          <cell r="AW26">
            <v>0</v>
          </cell>
          <cell r="AX26">
            <v>1</v>
          </cell>
          <cell r="AY26">
            <v>58240</v>
          </cell>
          <cell r="AZ26">
            <v>58240</v>
          </cell>
          <cell r="BC26">
            <v>0</v>
          </cell>
          <cell r="BD26">
            <v>0</v>
          </cell>
          <cell r="BE26">
            <v>0</v>
          </cell>
          <cell r="BF26">
            <v>0</v>
          </cell>
          <cell r="BG26">
            <v>58240</v>
          </cell>
          <cell r="BJ26">
            <v>0</v>
          </cell>
          <cell r="BK26">
            <v>0</v>
          </cell>
          <cell r="BL26">
            <v>0</v>
          </cell>
          <cell r="BM26">
            <v>0</v>
          </cell>
          <cell r="BP26">
            <v>0</v>
          </cell>
          <cell r="BQ26">
            <v>0</v>
          </cell>
          <cell r="BR26">
            <v>0</v>
          </cell>
          <cell r="BS26">
            <v>0</v>
          </cell>
          <cell r="BT26">
            <v>0</v>
          </cell>
          <cell r="BU26">
            <v>320320</v>
          </cell>
          <cell r="BV26">
            <v>0</v>
          </cell>
          <cell r="BW26">
            <v>0</v>
          </cell>
          <cell r="BX26">
            <v>0</v>
          </cell>
          <cell r="BY26">
            <v>320320</v>
          </cell>
          <cell r="BZ26">
            <v>320320</v>
          </cell>
        </row>
        <row r="27">
          <cell r="B27" t="str">
            <v>1.1.4.6</v>
          </cell>
          <cell r="C27" t="str">
            <v>Monthly Cost Expense for Vaccine Supply and Monitoring</v>
          </cell>
          <cell r="E27" t="str">
            <v>Abc_CSO</v>
          </cell>
          <cell r="F27" t="str">
            <v>2. Transport, travel and related costs</v>
          </cell>
          <cell r="G27" t="str">
            <v>2.4 Per diems, allowances, refreshments</v>
          </cell>
          <cell r="J27">
            <v>0</v>
          </cell>
          <cell r="K27">
            <v>34</v>
          </cell>
          <cell r="L27">
            <v>1920</v>
          </cell>
          <cell r="M27">
            <v>65280</v>
          </cell>
          <cell r="P27">
            <v>0</v>
          </cell>
          <cell r="S27">
            <v>0</v>
          </cell>
          <cell r="T27">
            <v>65280</v>
          </cell>
          <cell r="W27">
            <v>0</v>
          </cell>
          <cell r="X27">
            <v>34</v>
          </cell>
          <cell r="Y27">
            <v>1920</v>
          </cell>
          <cell r="Z27">
            <v>65280</v>
          </cell>
          <cell r="AC27">
            <v>0</v>
          </cell>
          <cell r="AD27">
            <v>34</v>
          </cell>
          <cell r="AE27">
            <v>960</v>
          </cell>
          <cell r="AF27">
            <v>32640</v>
          </cell>
          <cell r="AG27">
            <v>97920</v>
          </cell>
          <cell r="AJ27">
            <v>0</v>
          </cell>
          <cell r="AK27">
            <v>34</v>
          </cell>
          <cell r="AL27">
            <v>1920</v>
          </cell>
          <cell r="AM27">
            <v>65280</v>
          </cell>
          <cell r="AP27">
            <v>0</v>
          </cell>
          <cell r="AQ27">
            <v>34</v>
          </cell>
          <cell r="AR27">
            <v>1920</v>
          </cell>
          <cell r="AS27">
            <v>65280</v>
          </cell>
          <cell r="AT27">
            <v>130560</v>
          </cell>
          <cell r="AW27">
            <v>0</v>
          </cell>
          <cell r="AX27">
            <v>34</v>
          </cell>
          <cell r="AY27">
            <v>1920</v>
          </cell>
          <cell r="AZ27">
            <v>65280</v>
          </cell>
          <cell r="BC27">
            <v>0</v>
          </cell>
          <cell r="BD27">
            <v>0</v>
          </cell>
          <cell r="BE27">
            <v>0</v>
          </cell>
          <cell r="BF27">
            <v>0</v>
          </cell>
          <cell r="BG27">
            <v>65280</v>
          </cell>
          <cell r="BJ27">
            <v>0</v>
          </cell>
          <cell r="BK27">
            <v>0</v>
          </cell>
          <cell r="BL27">
            <v>0</v>
          </cell>
          <cell r="BM27">
            <v>0</v>
          </cell>
          <cell r="BP27">
            <v>0</v>
          </cell>
          <cell r="BQ27">
            <v>0</v>
          </cell>
          <cell r="BR27">
            <v>0</v>
          </cell>
          <cell r="BS27">
            <v>0</v>
          </cell>
          <cell r="BT27">
            <v>0</v>
          </cell>
          <cell r="BU27">
            <v>359040</v>
          </cell>
          <cell r="BV27">
            <v>0</v>
          </cell>
          <cell r="BW27">
            <v>0</v>
          </cell>
          <cell r="BX27">
            <v>0</v>
          </cell>
          <cell r="BY27">
            <v>359040</v>
          </cell>
          <cell r="BZ27">
            <v>359040</v>
          </cell>
        </row>
        <row r="28">
          <cell r="B28" t="str">
            <v>1.1.4.7</v>
          </cell>
          <cell r="C28" t="str">
            <v>Implementer Indirect Cost (5%) for SHC</v>
          </cell>
          <cell r="E28" t="str">
            <v>Abc_CSO</v>
          </cell>
          <cell r="F28" t="str">
            <v>9. Programme Administration (PA)</v>
          </cell>
          <cell r="G28" t="str">
            <v>9.3 Other programme administration costs</v>
          </cell>
          <cell r="J28">
            <v>0</v>
          </cell>
          <cell r="K28">
            <v>28167.288888888888</v>
          </cell>
          <cell r="L28">
            <v>1</v>
          </cell>
          <cell r="M28">
            <v>28167.288888888888</v>
          </cell>
          <cell r="P28">
            <v>0</v>
          </cell>
          <cell r="Q28">
            <v>177.77777777777777</v>
          </cell>
          <cell r="R28">
            <v>540</v>
          </cell>
          <cell r="S28">
            <v>96000</v>
          </cell>
          <cell r="T28">
            <v>124167.28888888888</v>
          </cell>
          <cell r="W28">
            <v>0</v>
          </cell>
          <cell r="X28">
            <v>24682.666666666668</v>
          </cell>
          <cell r="Y28">
            <v>1</v>
          </cell>
          <cell r="Z28">
            <v>24682.666666666668</v>
          </cell>
          <cell r="AC28">
            <v>0</v>
          </cell>
          <cell r="AD28">
            <v>12341.333333333334</v>
          </cell>
          <cell r="AE28">
            <v>1</v>
          </cell>
          <cell r="AF28">
            <v>12341.333333333334</v>
          </cell>
          <cell r="AG28">
            <v>37024</v>
          </cell>
          <cell r="AJ28">
            <v>0</v>
          </cell>
          <cell r="AK28">
            <v>24682.666666666668</v>
          </cell>
          <cell r="AL28">
            <v>1</v>
          </cell>
          <cell r="AM28">
            <v>24682.666666666668</v>
          </cell>
          <cell r="AP28">
            <v>0</v>
          </cell>
          <cell r="AQ28">
            <v>24682.666666666668</v>
          </cell>
          <cell r="AR28">
            <v>1</v>
          </cell>
          <cell r="AS28">
            <v>24682.666666666668</v>
          </cell>
          <cell r="AT28">
            <v>49365.333333333336</v>
          </cell>
          <cell r="AW28">
            <v>0</v>
          </cell>
          <cell r="AX28">
            <v>24682.666666666668</v>
          </cell>
          <cell r="AY28">
            <v>1</v>
          </cell>
          <cell r="AZ28">
            <v>24682.666666666668</v>
          </cell>
          <cell r="BC28">
            <v>0</v>
          </cell>
          <cell r="BD28">
            <v>0</v>
          </cell>
          <cell r="BE28">
            <v>0</v>
          </cell>
          <cell r="BF28">
            <v>0</v>
          </cell>
          <cell r="BG28">
            <v>24682.666666666668</v>
          </cell>
          <cell r="BJ28">
            <v>0</v>
          </cell>
          <cell r="BK28">
            <v>0</v>
          </cell>
          <cell r="BL28">
            <v>0</v>
          </cell>
          <cell r="BM28">
            <v>0</v>
          </cell>
          <cell r="BP28">
            <v>0</v>
          </cell>
          <cell r="BQ28">
            <v>0</v>
          </cell>
          <cell r="BR28">
            <v>0</v>
          </cell>
          <cell r="BS28">
            <v>0</v>
          </cell>
          <cell r="BT28">
            <v>0</v>
          </cell>
          <cell r="BU28">
            <v>235239.2888888889</v>
          </cell>
          <cell r="BV28">
            <v>0</v>
          </cell>
          <cell r="BW28">
            <v>0</v>
          </cell>
          <cell r="BX28">
            <v>0</v>
          </cell>
          <cell r="BY28">
            <v>235239.2888888889</v>
          </cell>
          <cell r="BZ28">
            <v>235239.2888888889</v>
          </cell>
        </row>
        <row r="29">
          <cell r="B29" t="str">
            <v>1.1.5.1</v>
          </cell>
          <cell r="C29" t="str">
            <v xml:space="preserve">Salaries and wages for 25 MCH clinics and project management </v>
          </cell>
          <cell r="E29" t="str">
            <v>Abc_CSO</v>
          </cell>
          <cell r="F29" t="str">
            <v>1. Human Resources (HR)</v>
          </cell>
          <cell r="G29" t="str">
            <v>1.2 Salaries &amp; Wages (health, technical and outreach staff)</v>
          </cell>
          <cell r="J29">
            <v>0</v>
          </cell>
          <cell r="K29">
            <v>118239</v>
          </cell>
          <cell r="L29">
            <v>1</v>
          </cell>
          <cell r="M29">
            <v>118239</v>
          </cell>
          <cell r="P29">
            <v>0</v>
          </cell>
          <cell r="Q29">
            <v>777.77777777777783</v>
          </cell>
          <cell r="R29">
            <v>0</v>
          </cell>
          <cell r="S29">
            <v>0</v>
          </cell>
          <cell r="T29">
            <v>118239</v>
          </cell>
          <cell r="W29">
            <v>0</v>
          </cell>
          <cell r="X29">
            <v>116322.33333333333</v>
          </cell>
          <cell r="Y29">
            <v>1</v>
          </cell>
          <cell r="Z29">
            <v>116322.33333333333</v>
          </cell>
          <cell r="AC29">
            <v>0</v>
          </cell>
          <cell r="AF29">
            <v>0</v>
          </cell>
          <cell r="AG29">
            <v>116322.33333333333</v>
          </cell>
          <cell r="AJ29">
            <v>0</v>
          </cell>
          <cell r="AK29">
            <v>116322.33333333333</v>
          </cell>
          <cell r="AL29">
            <v>1</v>
          </cell>
          <cell r="AM29">
            <v>116322.33333333333</v>
          </cell>
          <cell r="AP29">
            <v>0</v>
          </cell>
          <cell r="AQ29">
            <v>116322.33333333333</v>
          </cell>
          <cell r="AR29">
            <v>1</v>
          </cell>
          <cell r="AS29">
            <v>116322.33333333333</v>
          </cell>
          <cell r="AT29">
            <v>232644.66666666666</v>
          </cell>
          <cell r="AW29">
            <v>0</v>
          </cell>
          <cell r="AX29">
            <v>116322.33333333333</v>
          </cell>
          <cell r="AY29">
            <v>1</v>
          </cell>
          <cell r="AZ29">
            <v>116322.33333333333</v>
          </cell>
          <cell r="BC29">
            <v>0</v>
          </cell>
          <cell r="BD29">
            <v>234561.33333333334</v>
          </cell>
          <cell r="BE29">
            <v>1</v>
          </cell>
          <cell r="BF29">
            <v>234561.33333333334</v>
          </cell>
          <cell r="BG29">
            <v>350883.66666666669</v>
          </cell>
          <cell r="BJ29">
            <v>0</v>
          </cell>
          <cell r="BK29">
            <v>234561.33333333334</v>
          </cell>
          <cell r="BL29">
            <v>1</v>
          </cell>
          <cell r="BM29">
            <v>234561.33333333334</v>
          </cell>
          <cell r="BP29">
            <v>0</v>
          </cell>
          <cell r="BQ29">
            <v>234561.33333333334</v>
          </cell>
          <cell r="BR29">
            <v>1</v>
          </cell>
          <cell r="BS29">
            <v>234561.33333333334</v>
          </cell>
          <cell r="BT29">
            <v>469122.66666666669</v>
          </cell>
          <cell r="BU29">
            <v>1287212.3333333335</v>
          </cell>
          <cell r="BV29">
            <v>0</v>
          </cell>
          <cell r="BW29">
            <v>0</v>
          </cell>
          <cell r="BX29">
            <v>0</v>
          </cell>
          <cell r="BY29">
            <v>1287212.3333333335</v>
          </cell>
          <cell r="BZ29">
            <v>1287212.3333333335</v>
          </cell>
        </row>
        <row r="30">
          <cell r="B30" t="str">
            <v>1.1.5.2</v>
          </cell>
          <cell r="C30" t="str">
            <v>Allownce for travel and transport for MCH clinics and program</v>
          </cell>
          <cell r="E30" t="str">
            <v>Abc_CSO</v>
          </cell>
          <cell r="F30" t="str">
            <v>2. Transport, travel and related costs</v>
          </cell>
          <cell r="G30" t="str">
            <v>2.2 Vehicle rental</v>
          </cell>
          <cell r="J30">
            <v>0</v>
          </cell>
          <cell r="K30">
            <v>91170.833333333328</v>
          </cell>
          <cell r="L30">
            <v>1</v>
          </cell>
          <cell r="M30">
            <v>91170.833333333328</v>
          </cell>
          <cell r="P30">
            <v>0</v>
          </cell>
          <cell r="Q30">
            <v>48.888888888888886</v>
          </cell>
          <cell r="R30">
            <v>540</v>
          </cell>
          <cell r="S30">
            <v>26400</v>
          </cell>
          <cell r="T30">
            <v>117570.83333333333</v>
          </cell>
          <cell r="W30">
            <v>0</v>
          </cell>
          <cell r="X30">
            <v>58111.111111111109</v>
          </cell>
          <cell r="Y30">
            <v>1</v>
          </cell>
          <cell r="Z30">
            <v>58111.111111111109</v>
          </cell>
          <cell r="AC30">
            <v>0</v>
          </cell>
          <cell r="AF30">
            <v>0</v>
          </cell>
          <cell r="AG30">
            <v>58111.111111111109</v>
          </cell>
          <cell r="AJ30">
            <v>0</v>
          </cell>
          <cell r="AK30">
            <v>58111.111111111109</v>
          </cell>
          <cell r="AL30">
            <v>1</v>
          </cell>
          <cell r="AM30">
            <v>58111.111111111109</v>
          </cell>
          <cell r="AP30">
            <v>0</v>
          </cell>
          <cell r="AQ30">
            <v>58111.111111111109</v>
          </cell>
          <cell r="AR30">
            <v>1</v>
          </cell>
          <cell r="AS30">
            <v>58111.111111111109</v>
          </cell>
          <cell r="AT30">
            <v>116222.22222222222</v>
          </cell>
          <cell r="AW30">
            <v>0</v>
          </cell>
          <cell r="AX30">
            <v>58111.111111111109</v>
          </cell>
          <cell r="AY30">
            <v>1</v>
          </cell>
          <cell r="AZ30">
            <v>58111.111111111109</v>
          </cell>
          <cell r="BC30">
            <v>0</v>
          </cell>
          <cell r="BD30">
            <v>91170.833333333328</v>
          </cell>
          <cell r="BE30">
            <v>1</v>
          </cell>
          <cell r="BF30">
            <v>91170.833333333328</v>
          </cell>
          <cell r="BG30">
            <v>149281.94444444444</v>
          </cell>
          <cell r="BJ30">
            <v>0</v>
          </cell>
          <cell r="BK30">
            <v>91170.833333333328</v>
          </cell>
          <cell r="BL30">
            <v>1</v>
          </cell>
          <cell r="BM30">
            <v>91170.833333333328</v>
          </cell>
          <cell r="BP30">
            <v>0</v>
          </cell>
          <cell r="BQ30">
            <v>91170.833333333328</v>
          </cell>
          <cell r="BR30">
            <v>1</v>
          </cell>
          <cell r="BS30">
            <v>91170.833333333328</v>
          </cell>
          <cell r="BT30">
            <v>182341.66666666666</v>
          </cell>
          <cell r="BU30">
            <v>623527.77777777775</v>
          </cell>
          <cell r="BV30">
            <v>0</v>
          </cell>
          <cell r="BW30">
            <v>0</v>
          </cell>
          <cell r="BX30">
            <v>0</v>
          </cell>
          <cell r="BY30">
            <v>623527.77777777775</v>
          </cell>
          <cell r="BZ30">
            <v>623527.77777777775</v>
          </cell>
        </row>
        <row r="31">
          <cell r="B31" t="str">
            <v>1.1.5.3</v>
          </cell>
          <cell r="C31" t="str">
            <v>Allownce for medical /non medical Supplies  for MCH clinic</v>
          </cell>
          <cell r="E31" t="str">
            <v>Abc_CSO</v>
          </cell>
          <cell r="F31" t="str">
            <v>4. Health Products, consumables and equipment</v>
          </cell>
          <cell r="G31" t="str">
            <v>4.2 Health equipment, maintenance &amp; waste management</v>
          </cell>
          <cell r="J31">
            <v>0</v>
          </cell>
          <cell r="K31">
            <v>24729.722222222223</v>
          </cell>
          <cell r="L31">
            <v>1</v>
          </cell>
          <cell r="M31">
            <v>24729.722222222223</v>
          </cell>
          <cell r="P31">
            <v>0</v>
          </cell>
          <cell r="Q31">
            <v>48.888888888888886</v>
          </cell>
          <cell r="R31">
            <v>540</v>
          </cell>
          <cell r="S31">
            <v>26400</v>
          </cell>
          <cell r="T31">
            <v>51129.722222222219</v>
          </cell>
          <cell r="W31">
            <v>0</v>
          </cell>
          <cell r="X31">
            <v>11405</v>
          </cell>
          <cell r="Y31">
            <v>1</v>
          </cell>
          <cell r="Z31">
            <v>11405</v>
          </cell>
          <cell r="AC31">
            <v>0</v>
          </cell>
          <cell r="AF31">
            <v>0</v>
          </cell>
          <cell r="AG31">
            <v>11405</v>
          </cell>
          <cell r="AJ31">
            <v>0</v>
          </cell>
          <cell r="AK31">
            <v>11405</v>
          </cell>
          <cell r="AL31">
            <v>1</v>
          </cell>
          <cell r="AM31">
            <v>11405</v>
          </cell>
          <cell r="AP31">
            <v>0</v>
          </cell>
          <cell r="AQ31">
            <v>11405</v>
          </cell>
          <cell r="AR31">
            <v>1</v>
          </cell>
          <cell r="AS31">
            <v>11405</v>
          </cell>
          <cell r="AT31">
            <v>22810</v>
          </cell>
          <cell r="AW31">
            <v>0</v>
          </cell>
          <cell r="AX31">
            <v>11405</v>
          </cell>
          <cell r="AY31">
            <v>1</v>
          </cell>
          <cell r="AZ31">
            <v>11405</v>
          </cell>
          <cell r="BC31">
            <v>0</v>
          </cell>
          <cell r="BD31">
            <v>24729.722222222223</v>
          </cell>
          <cell r="BE31">
            <v>1</v>
          </cell>
          <cell r="BF31">
            <v>24729.722222222223</v>
          </cell>
          <cell r="BG31">
            <v>36134.722222222219</v>
          </cell>
          <cell r="BJ31">
            <v>0</v>
          </cell>
          <cell r="BK31">
            <v>24729.722222222223</v>
          </cell>
          <cell r="BL31">
            <v>1</v>
          </cell>
          <cell r="BM31">
            <v>24729.722222222223</v>
          </cell>
          <cell r="BP31">
            <v>0</v>
          </cell>
          <cell r="BQ31">
            <v>24729.722222222223</v>
          </cell>
          <cell r="BR31">
            <v>1</v>
          </cell>
          <cell r="BS31">
            <v>24729.722222222223</v>
          </cell>
          <cell r="BT31">
            <v>49459.444444444445</v>
          </cell>
          <cell r="BU31">
            <v>170938.88888888888</v>
          </cell>
          <cell r="BV31">
            <v>0</v>
          </cell>
          <cell r="BW31">
            <v>0</v>
          </cell>
          <cell r="BX31">
            <v>0</v>
          </cell>
          <cell r="BY31">
            <v>170938.88888888888</v>
          </cell>
          <cell r="BZ31">
            <v>170938.88888888888</v>
          </cell>
        </row>
        <row r="32">
          <cell r="B32" t="str">
            <v>1.1.5.4</v>
          </cell>
          <cell r="C32" t="str">
            <v xml:space="preserve">Communications allownce for MCH and program managment </v>
          </cell>
          <cell r="E32" t="str">
            <v>Abc_CSO</v>
          </cell>
          <cell r="F32" t="str">
            <v>1. Human Resources (HR)</v>
          </cell>
          <cell r="G32" t="str">
            <v>1.3 Other payments for labour</v>
          </cell>
          <cell r="J32">
            <v>0</v>
          </cell>
          <cell r="K32">
            <v>4837.5</v>
          </cell>
          <cell r="L32">
            <v>1</v>
          </cell>
          <cell r="M32">
            <v>4837.5</v>
          </cell>
          <cell r="P32">
            <v>0</v>
          </cell>
          <cell r="S32">
            <v>0</v>
          </cell>
          <cell r="T32">
            <v>4837.5</v>
          </cell>
          <cell r="W32">
            <v>0</v>
          </cell>
          <cell r="X32">
            <v>3225</v>
          </cell>
          <cell r="Y32">
            <v>1</v>
          </cell>
          <cell r="Z32">
            <v>3225</v>
          </cell>
          <cell r="AC32">
            <v>0</v>
          </cell>
          <cell r="AF32">
            <v>0</v>
          </cell>
          <cell r="AG32">
            <v>3225</v>
          </cell>
          <cell r="AJ32">
            <v>0</v>
          </cell>
          <cell r="AK32">
            <v>3225</v>
          </cell>
          <cell r="AL32">
            <v>1</v>
          </cell>
          <cell r="AM32">
            <v>3225</v>
          </cell>
          <cell r="AP32">
            <v>0</v>
          </cell>
          <cell r="AQ32">
            <v>3225</v>
          </cell>
          <cell r="AR32">
            <v>1</v>
          </cell>
          <cell r="AS32">
            <v>3225</v>
          </cell>
          <cell r="AT32">
            <v>6450</v>
          </cell>
          <cell r="AW32">
            <v>0</v>
          </cell>
          <cell r="AX32">
            <v>3225</v>
          </cell>
          <cell r="AY32">
            <v>1</v>
          </cell>
          <cell r="AZ32">
            <v>3225</v>
          </cell>
          <cell r="BC32">
            <v>0</v>
          </cell>
          <cell r="BD32">
            <v>4837.5</v>
          </cell>
          <cell r="BE32">
            <v>1</v>
          </cell>
          <cell r="BF32">
            <v>4837.5</v>
          </cell>
          <cell r="BG32">
            <v>8062.5</v>
          </cell>
          <cell r="BJ32">
            <v>0</v>
          </cell>
          <cell r="BK32">
            <v>4837.5</v>
          </cell>
          <cell r="BL32">
            <v>1</v>
          </cell>
          <cell r="BM32">
            <v>4837.5</v>
          </cell>
          <cell r="BP32">
            <v>0</v>
          </cell>
          <cell r="BQ32">
            <v>4837.5</v>
          </cell>
          <cell r="BR32">
            <v>1</v>
          </cell>
          <cell r="BS32">
            <v>4837.5</v>
          </cell>
          <cell r="BT32">
            <v>9675</v>
          </cell>
          <cell r="BU32">
            <v>32250</v>
          </cell>
          <cell r="BV32">
            <v>0</v>
          </cell>
          <cell r="BW32">
            <v>0</v>
          </cell>
          <cell r="BX32">
            <v>0</v>
          </cell>
          <cell r="BY32">
            <v>32250</v>
          </cell>
          <cell r="BZ32">
            <v>32250</v>
          </cell>
        </row>
        <row r="33">
          <cell r="B33" t="str">
            <v>1.1.5.5</v>
          </cell>
          <cell r="C33" t="str">
            <v xml:space="preserve">Allownce for maintenacce /non medical equipment </v>
          </cell>
          <cell r="E33" t="str">
            <v>Abc_CSO</v>
          </cell>
          <cell r="F33" t="str">
            <v>7. Infrastructure (INF) and Non-Health Equipment (NHE)</v>
          </cell>
          <cell r="G33" t="str">
            <v>7.2 IT equipment, telephony, software and connectivity</v>
          </cell>
          <cell r="J33">
            <v>0</v>
          </cell>
          <cell r="M33">
            <v>0</v>
          </cell>
          <cell r="P33">
            <v>0</v>
          </cell>
          <cell r="Q33">
            <v>111.11111111111111</v>
          </cell>
          <cell r="R33">
            <v>337</v>
          </cell>
          <cell r="S33">
            <v>37444.444444444445</v>
          </cell>
          <cell r="T33">
            <v>37444.444444444445</v>
          </cell>
          <cell r="W33">
            <v>0</v>
          </cell>
          <cell r="Z33">
            <v>0</v>
          </cell>
          <cell r="AC33">
            <v>0</v>
          </cell>
          <cell r="AF33">
            <v>0</v>
          </cell>
          <cell r="AG33">
            <v>0</v>
          </cell>
          <cell r="AJ33">
            <v>0</v>
          </cell>
          <cell r="AM33">
            <v>0</v>
          </cell>
          <cell r="AP33">
            <v>0</v>
          </cell>
          <cell r="AS33">
            <v>0</v>
          </cell>
          <cell r="AT33">
            <v>0</v>
          </cell>
          <cell r="AW33">
            <v>0</v>
          </cell>
          <cell r="AZ33">
            <v>0</v>
          </cell>
          <cell r="BC33">
            <v>0</v>
          </cell>
          <cell r="BD33">
            <v>13666.666666666666</v>
          </cell>
          <cell r="BE33">
            <v>1</v>
          </cell>
          <cell r="BF33">
            <v>13666.666666666666</v>
          </cell>
          <cell r="BG33">
            <v>13666.666666666666</v>
          </cell>
          <cell r="BJ33">
            <v>0</v>
          </cell>
          <cell r="BK33">
            <v>13666.666666666666</v>
          </cell>
          <cell r="BL33">
            <v>1</v>
          </cell>
          <cell r="BM33">
            <v>13666.666666666666</v>
          </cell>
          <cell r="BP33">
            <v>0</v>
          </cell>
          <cell r="BQ33">
            <v>13666.666666666666</v>
          </cell>
          <cell r="BR33">
            <v>1</v>
          </cell>
          <cell r="BS33">
            <v>13666.666666666666</v>
          </cell>
          <cell r="BT33">
            <v>27333.333333333332</v>
          </cell>
          <cell r="BU33">
            <v>78444.444444444438</v>
          </cell>
          <cell r="BV33">
            <v>0</v>
          </cell>
          <cell r="BW33">
            <v>0</v>
          </cell>
          <cell r="BX33">
            <v>0</v>
          </cell>
          <cell r="BY33">
            <v>78444.444444444438</v>
          </cell>
          <cell r="BZ33">
            <v>78444.444444444438</v>
          </cell>
        </row>
        <row r="34">
          <cell r="B34" t="str">
            <v>1.1.5.6</v>
          </cell>
          <cell r="C34" t="str">
            <v>Allownce for events &amp; Capcity Building</v>
          </cell>
          <cell r="E34" t="str">
            <v>Abc_CSO</v>
          </cell>
          <cell r="F34" t="str">
            <v>5. Event related (trainings, meetings, workshops, launches)</v>
          </cell>
          <cell r="G34" t="str">
            <v>5.1 Per diems/allowances related to events</v>
          </cell>
          <cell r="J34">
            <v>0</v>
          </cell>
          <cell r="K34">
            <v>15717.222222222223</v>
          </cell>
          <cell r="L34">
            <v>1</v>
          </cell>
          <cell r="M34">
            <v>15717.222222222223</v>
          </cell>
          <cell r="P34">
            <v>0</v>
          </cell>
          <cell r="Q34">
            <v>35.555555555555557</v>
          </cell>
          <cell r="R34">
            <v>1011</v>
          </cell>
          <cell r="S34">
            <v>35946.666666666672</v>
          </cell>
          <cell r="T34">
            <v>51663.888888888891</v>
          </cell>
          <cell r="W34">
            <v>0</v>
          </cell>
          <cell r="X34">
            <v>2330</v>
          </cell>
          <cell r="Y34">
            <v>1</v>
          </cell>
          <cell r="Z34">
            <v>2330</v>
          </cell>
          <cell r="AC34">
            <v>0</v>
          </cell>
          <cell r="AF34">
            <v>0</v>
          </cell>
          <cell r="AG34">
            <v>2330</v>
          </cell>
          <cell r="AJ34">
            <v>0</v>
          </cell>
          <cell r="AK34">
            <v>2330</v>
          </cell>
          <cell r="AL34">
            <v>1</v>
          </cell>
          <cell r="AM34">
            <v>2330</v>
          </cell>
          <cell r="AP34">
            <v>0</v>
          </cell>
          <cell r="AQ34">
            <v>2330</v>
          </cell>
          <cell r="AR34">
            <v>1</v>
          </cell>
          <cell r="AS34">
            <v>2330</v>
          </cell>
          <cell r="AT34">
            <v>4660</v>
          </cell>
          <cell r="AW34">
            <v>0</v>
          </cell>
          <cell r="AX34">
            <v>2330</v>
          </cell>
          <cell r="AY34">
            <v>1</v>
          </cell>
          <cell r="AZ34">
            <v>2330</v>
          </cell>
          <cell r="BC34">
            <v>0</v>
          </cell>
          <cell r="BD34">
            <v>15717.222222222223</v>
          </cell>
          <cell r="BE34">
            <v>1</v>
          </cell>
          <cell r="BF34">
            <v>15717.222222222223</v>
          </cell>
          <cell r="BG34">
            <v>18047.222222222223</v>
          </cell>
          <cell r="BJ34">
            <v>0</v>
          </cell>
          <cell r="BK34">
            <v>15717.222222222223</v>
          </cell>
          <cell r="BL34">
            <v>1</v>
          </cell>
          <cell r="BM34">
            <v>15717.222222222223</v>
          </cell>
          <cell r="BP34">
            <v>0</v>
          </cell>
          <cell r="BQ34">
            <v>15717.222222222223</v>
          </cell>
          <cell r="BR34">
            <v>1</v>
          </cell>
          <cell r="BS34">
            <v>15717.222222222223</v>
          </cell>
          <cell r="BT34">
            <v>31434.444444444445</v>
          </cell>
          <cell r="BU34">
            <v>108135.55555555556</v>
          </cell>
          <cell r="BV34">
            <v>0</v>
          </cell>
          <cell r="BW34">
            <v>0</v>
          </cell>
          <cell r="BX34">
            <v>0</v>
          </cell>
          <cell r="BY34">
            <v>108135.55555555556</v>
          </cell>
          <cell r="BZ34">
            <v>108135.55555555556</v>
          </cell>
        </row>
        <row r="35">
          <cell r="B35" t="str">
            <v>1.1.5.7</v>
          </cell>
          <cell r="C35" t="str">
            <v>Allownce for external Professional Services</v>
          </cell>
          <cell r="E35" t="str">
            <v>Abc_CSO</v>
          </cell>
          <cell r="F35" t="str">
            <v>3. External Professional Services (EPS)</v>
          </cell>
          <cell r="G35" t="str">
            <v>3.1 Consultancy costs</v>
          </cell>
          <cell r="J35">
            <v>0</v>
          </cell>
          <cell r="K35">
            <v>14211.111111111111</v>
          </cell>
          <cell r="L35">
            <v>1</v>
          </cell>
          <cell r="M35">
            <v>14211.111111111111</v>
          </cell>
          <cell r="P35">
            <v>0</v>
          </cell>
          <cell r="Q35">
            <v>1</v>
          </cell>
          <cell r="R35">
            <v>0</v>
          </cell>
          <cell r="S35">
            <v>0</v>
          </cell>
          <cell r="T35">
            <v>14211.111111111111</v>
          </cell>
          <cell r="W35">
            <v>0</v>
          </cell>
          <cell r="X35">
            <v>17333.333333333332</v>
          </cell>
          <cell r="Y35">
            <v>1</v>
          </cell>
          <cell r="Z35">
            <v>17333.333333333332</v>
          </cell>
          <cell r="AC35">
            <v>0</v>
          </cell>
          <cell r="AF35">
            <v>0</v>
          </cell>
          <cell r="AG35">
            <v>17333.333333333332</v>
          </cell>
          <cell r="AJ35">
            <v>0</v>
          </cell>
          <cell r="AK35">
            <v>17333.333333333332</v>
          </cell>
          <cell r="AL35">
            <v>1</v>
          </cell>
          <cell r="AM35">
            <v>17333.333333333332</v>
          </cell>
          <cell r="AP35">
            <v>0</v>
          </cell>
          <cell r="AQ35">
            <v>17333.333333333332</v>
          </cell>
          <cell r="AR35">
            <v>1</v>
          </cell>
          <cell r="AS35">
            <v>17333.333333333332</v>
          </cell>
          <cell r="AT35">
            <v>34666.666666666664</v>
          </cell>
          <cell r="AW35">
            <v>0</v>
          </cell>
          <cell r="AX35">
            <v>17333.333333333332</v>
          </cell>
          <cell r="AY35">
            <v>1</v>
          </cell>
          <cell r="AZ35">
            <v>17333.333333333332</v>
          </cell>
          <cell r="BC35">
            <v>0</v>
          </cell>
          <cell r="BD35">
            <v>0</v>
          </cell>
          <cell r="BE35">
            <v>0</v>
          </cell>
          <cell r="BF35">
            <v>0</v>
          </cell>
          <cell r="BG35">
            <v>17333.333333333332</v>
          </cell>
          <cell r="BJ35">
            <v>0</v>
          </cell>
          <cell r="BK35">
            <v>0</v>
          </cell>
          <cell r="BL35">
            <v>0</v>
          </cell>
          <cell r="BM35">
            <v>0</v>
          </cell>
          <cell r="BP35">
            <v>0</v>
          </cell>
          <cell r="BQ35">
            <v>0</v>
          </cell>
          <cell r="BR35">
            <v>0</v>
          </cell>
          <cell r="BS35">
            <v>0</v>
          </cell>
          <cell r="BT35">
            <v>0</v>
          </cell>
          <cell r="BU35">
            <v>83544.444444444438</v>
          </cell>
          <cell r="BV35">
            <v>0</v>
          </cell>
          <cell r="BW35">
            <v>0</v>
          </cell>
          <cell r="BX35">
            <v>0</v>
          </cell>
          <cell r="BY35">
            <v>83544.444444444438</v>
          </cell>
          <cell r="BZ35">
            <v>83544.444444444438</v>
          </cell>
        </row>
        <row r="36">
          <cell r="B36" t="str">
            <v>1.1.5.8</v>
          </cell>
          <cell r="C36" t="str">
            <v>IFRC quarterly reporting fees</v>
          </cell>
          <cell r="E36" t="str">
            <v>Abc_CSO</v>
          </cell>
          <cell r="F36" t="str">
            <v>9. Programme Administration (PA)</v>
          </cell>
          <cell r="G36" t="str">
            <v>9.3 Other programme administration costs</v>
          </cell>
          <cell r="J36">
            <v>0</v>
          </cell>
          <cell r="K36">
            <v>0</v>
          </cell>
          <cell r="L36">
            <v>0</v>
          </cell>
          <cell r="M36">
            <v>0</v>
          </cell>
          <cell r="P36">
            <v>0</v>
          </cell>
          <cell r="Q36">
            <v>34</v>
          </cell>
          <cell r="R36">
            <v>0</v>
          </cell>
          <cell r="S36">
            <v>0</v>
          </cell>
          <cell r="T36">
            <v>0</v>
          </cell>
          <cell r="W36">
            <v>0</v>
          </cell>
          <cell r="X36">
            <v>0</v>
          </cell>
          <cell r="Y36">
            <v>0</v>
          </cell>
          <cell r="Z36">
            <v>0</v>
          </cell>
          <cell r="AC36">
            <v>0</v>
          </cell>
          <cell r="AF36">
            <v>0</v>
          </cell>
          <cell r="AG36">
            <v>0</v>
          </cell>
          <cell r="AJ36">
            <v>0</v>
          </cell>
          <cell r="AK36">
            <v>0</v>
          </cell>
          <cell r="AL36">
            <v>0</v>
          </cell>
          <cell r="AM36">
            <v>0</v>
          </cell>
          <cell r="AP36">
            <v>0</v>
          </cell>
          <cell r="AQ36">
            <v>0</v>
          </cell>
          <cell r="AR36">
            <v>0</v>
          </cell>
          <cell r="AS36">
            <v>0</v>
          </cell>
          <cell r="AT36">
            <v>0</v>
          </cell>
          <cell r="AW36">
            <v>0</v>
          </cell>
          <cell r="AX36">
            <v>0</v>
          </cell>
          <cell r="AY36">
            <v>0</v>
          </cell>
          <cell r="AZ36">
            <v>0</v>
          </cell>
          <cell r="BC36">
            <v>0</v>
          </cell>
          <cell r="BD36">
            <v>2000</v>
          </cell>
          <cell r="BE36">
            <v>1</v>
          </cell>
          <cell r="BF36">
            <v>2000</v>
          </cell>
          <cell r="BG36">
            <v>2000</v>
          </cell>
          <cell r="BJ36">
            <v>0</v>
          </cell>
          <cell r="BK36">
            <v>2000</v>
          </cell>
          <cell r="BL36">
            <v>1</v>
          </cell>
          <cell r="BM36">
            <v>2000</v>
          </cell>
          <cell r="BP36">
            <v>0</v>
          </cell>
          <cell r="BQ36">
            <v>2000</v>
          </cell>
          <cell r="BR36">
            <v>1</v>
          </cell>
          <cell r="BS36">
            <v>2000</v>
          </cell>
          <cell r="BT36">
            <v>4000</v>
          </cell>
          <cell r="BU36">
            <v>6000</v>
          </cell>
          <cell r="BV36">
            <v>0</v>
          </cell>
          <cell r="BW36">
            <v>0</v>
          </cell>
          <cell r="BX36">
            <v>0</v>
          </cell>
          <cell r="BY36">
            <v>6000</v>
          </cell>
          <cell r="BZ36">
            <v>6000</v>
          </cell>
        </row>
        <row r="37">
          <cell r="B37" t="str">
            <v>1.1.5.9</v>
          </cell>
          <cell r="C37" t="str">
            <v>Indirect Cost (7.5%) for IFRC</v>
          </cell>
          <cell r="E37" t="str">
            <v>Abc_CSO</v>
          </cell>
          <cell r="F37" t="str">
            <v>9. Programme Administration (PA)</v>
          </cell>
          <cell r="G37" t="str">
            <v>9.3 Other programme administration costs</v>
          </cell>
          <cell r="J37">
            <v>0</v>
          </cell>
          <cell r="K37">
            <v>20167.904166666667</v>
          </cell>
          <cell r="L37">
            <v>1</v>
          </cell>
          <cell r="M37">
            <v>20167.904166666667</v>
          </cell>
          <cell r="P37">
            <v>0</v>
          </cell>
          <cell r="Q37">
            <v>3669.5555555555557</v>
          </cell>
          <cell r="R37">
            <v>1</v>
          </cell>
          <cell r="S37">
            <v>3669.5555555555557</v>
          </cell>
          <cell r="T37">
            <v>23837.459722222222</v>
          </cell>
          <cell r="W37">
            <v>0</v>
          </cell>
          <cell r="X37">
            <v>15654.508333333333</v>
          </cell>
          <cell r="Y37">
            <v>1</v>
          </cell>
          <cell r="Z37">
            <v>15654.508333333333</v>
          </cell>
          <cell r="AC37">
            <v>0</v>
          </cell>
          <cell r="AF37">
            <v>0</v>
          </cell>
          <cell r="AG37">
            <v>15654.508333333333</v>
          </cell>
          <cell r="AJ37">
            <v>0</v>
          </cell>
          <cell r="AK37">
            <v>15654.508333333333</v>
          </cell>
          <cell r="AL37">
            <v>1</v>
          </cell>
          <cell r="AM37">
            <v>15654.508333333333</v>
          </cell>
          <cell r="AP37">
            <v>0</v>
          </cell>
          <cell r="AQ37">
            <v>15654.508333333333</v>
          </cell>
          <cell r="AR37">
            <v>1</v>
          </cell>
          <cell r="AS37">
            <v>15654.508333333333</v>
          </cell>
          <cell r="AT37">
            <v>31309.016666666666</v>
          </cell>
          <cell r="AW37">
            <v>0</v>
          </cell>
          <cell r="AX37">
            <v>15654.508333333333</v>
          </cell>
          <cell r="AY37">
            <v>1</v>
          </cell>
          <cell r="AZ37">
            <v>15654.508333333333</v>
          </cell>
          <cell r="BC37">
            <v>0</v>
          </cell>
          <cell r="BD37">
            <v>28851.245833333334</v>
          </cell>
          <cell r="BE37">
            <v>1</v>
          </cell>
          <cell r="BF37">
            <v>28851.245833333334</v>
          </cell>
          <cell r="BG37">
            <v>44505.754166666666</v>
          </cell>
          <cell r="BJ37">
            <v>0</v>
          </cell>
          <cell r="BK37">
            <v>28851.245833333334</v>
          </cell>
          <cell r="BL37">
            <v>1</v>
          </cell>
          <cell r="BM37">
            <v>28851.245833333334</v>
          </cell>
          <cell r="BP37">
            <v>0</v>
          </cell>
          <cell r="BQ37">
            <v>28851.245833333334</v>
          </cell>
          <cell r="BR37">
            <v>1</v>
          </cell>
          <cell r="BS37">
            <v>28851.245833333334</v>
          </cell>
          <cell r="BT37">
            <v>57702.491666666669</v>
          </cell>
          <cell r="BU37">
            <v>173009.23055555555</v>
          </cell>
          <cell r="BV37">
            <v>0</v>
          </cell>
          <cell r="BW37">
            <v>0</v>
          </cell>
          <cell r="BX37">
            <v>0</v>
          </cell>
          <cell r="BY37">
            <v>173009.23055555555</v>
          </cell>
          <cell r="BZ37">
            <v>173009.23055555555</v>
          </cell>
        </row>
        <row r="38">
          <cell r="B38" t="str">
            <v>1.1.6.1</v>
          </cell>
          <cell r="C38" t="str">
            <v>Salary for 75 outreach vaccinators</v>
          </cell>
          <cell r="E38" t="str">
            <v>UNICEF</v>
          </cell>
          <cell r="F38" t="str">
            <v>1. Human Resources (HR)</v>
          </cell>
          <cell r="G38" t="str">
            <v>1.2 Salaries &amp; Wages (health, technical and outreach staff)</v>
          </cell>
          <cell r="J38">
            <v>0</v>
          </cell>
          <cell r="M38">
            <v>0</v>
          </cell>
          <cell r="P38">
            <v>0</v>
          </cell>
          <cell r="Q38">
            <v>177.77777777777777</v>
          </cell>
          <cell r="R38">
            <v>1920</v>
          </cell>
          <cell r="S38">
            <v>341333.33333333331</v>
          </cell>
          <cell r="T38">
            <v>341333.33333333331</v>
          </cell>
          <cell r="W38">
            <v>0</v>
          </cell>
          <cell r="X38">
            <v>177.77777777777777</v>
          </cell>
          <cell r="Y38">
            <v>450</v>
          </cell>
          <cell r="Z38">
            <v>80000</v>
          </cell>
          <cell r="AC38">
            <v>0</v>
          </cell>
          <cell r="AD38">
            <v>177.77777777777777</v>
          </cell>
          <cell r="AE38">
            <v>225</v>
          </cell>
          <cell r="AF38">
            <v>40000</v>
          </cell>
          <cell r="AG38">
            <v>120000</v>
          </cell>
          <cell r="AJ38">
            <v>0</v>
          </cell>
          <cell r="AK38">
            <v>177.77777777777777</v>
          </cell>
          <cell r="AL38">
            <v>450</v>
          </cell>
          <cell r="AM38">
            <v>80000</v>
          </cell>
          <cell r="AP38">
            <v>0</v>
          </cell>
          <cell r="AQ38">
            <v>177.77777777777777</v>
          </cell>
          <cell r="AR38">
            <v>450</v>
          </cell>
          <cell r="AS38">
            <v>80000</v>
          </cell>
          <cell r="AT38">
            <v>160000</v>
          </cell>
          <cell r="AW38">
            <v>0</v>
          </cell>
          <cell r="AX38">
            <v>177.77777777777777</v>
          </cell>
          <cell r="AY38">
            <v>450</v>
          </cell>
          <cell r="AZ38">
            <v>80000</v>
          </cell>
          <cell r="BC38">
            <v>0</v>
          </cell>
          <cell r="BD38">
            <v>0</v>
          </cell>
          <cell r="BE38">
            <v>0</v>
          </cell>
          <cell r="BF38">
            <v>0</v>
          </cell>
          <cell r="BG38">
            <v>80000</v>
          </cell>
          <cell r="BJ38">
            <v>0</v>
          </cell>
          <cell r="BK38">
            <v>0</v>
          </cell>
          <cell r="BL38">
            <v>0</v>
          </cell>
          <cell r="BM38">
            <v>0</v>
          </cell>
          <cell r="BP38">
            <v>0</v>
          </cell>
          <cell r="BQ38">
            <v>0</v>
          </cell>
          <cell r="BR38">
            <v>0</v>
          </cell>
          <cell r="BS38">
            <v>0</v>
          </cell>
          <cell r="BT38">
            <v>0</v>
          </cell>
          <cell r="BU38">
            <v>701333.33333333326</v>
          </cell>
          <cell r="BV38">
            <v>0</v>
          </cell>
          <cell r="BW38">
            <v>701333.33333333326</v>
          </cell>
          <cell r="BX38">
            <v>0</v>
          </cell>
          <cell r="BY38">
            <v>0</v>
          </cell>
          <cell r="BZ38">
            <v>701333.33333333326</v>
          </cell>
        </row>
        <row r="39">
          <cell r="B39" t="str">
            <v>1.1.6.2</v>
          </cell>
          <cell r="C39" t="str">
            <v>Recruit the Supvision/Monitoring Team at the provincial level</v>
          </cell>
          <cell r="E39" t="str">
            <v>UNICEF</v>
          </cell>
          <cell r="F39" t="str">
            <v>1. Human Resources (HR)</v>
          </cell>
          <cell r="G39" t="str">
            <v>1.2 Salaries &amp; Wages (health, technical and outreach staff)</v>
          </cell>
          <cell r="J39">
            <v>0</v>
          </cell>
          <cell r="M39">
            <v>0</v>
          </cell>
          <cell r="P39">
            <v>0</v>
          </cell>
          <cell r="Q39">
            <v>111.11111111111111</v>
          </cell>
          <cell r="R39">
            <v>320</v>
          </cell>
          <cell r="S39">
            <v>35555.555555555555</v>
          </cell>
          <cell r="T39">
            <v>35555.555555555555</v>
          </cell>
          <cell r="W39">
            <v>0</v>
          </cell>
          <cell r="X39">
            <v>388.88888888888891</v>
          </cell>
          <cell r="Y39">
            <v>36</v>
          </cell>
          <cell r="Z39">
            <v>14000</v>
          </cell>
          <cell r="AC39">
            <v>0</v>
          </cell>
          <cell r="AD39">
            <v>388.88888888888891</v>
          </cell>
          <cell r="AE39">
            <v>18</v>
          </cell>
          <cell r="AF39">
            <v>7000</v>
          </cell>
          <cell r="AG39">
            <v>21000</v>
          </cell>
          <cell r="AJ39">
            <v>0</v>
          </cell>
          <cell r="AK39">
            <v>388.88888888888891</v>
          </cell>
          <cell r="AL39">
            <v>36</v>
          </cell>
          <cell r="AM39">
            <v>14000</v>
          </cell>
          <cell r="AP39">
            <v>0</v>
          </cell>
          <cell r="AQ39">
            <v>388.88888888888891</v>
          </cell>
          <cell r="AR39">
            <v>36</v>
          </cell>
          <cell r="AS39">
            <v>14000</v>
          </cell>
          <cell r="AT39">
            <v>28000</v>
          </cell>
          <cell r="AW39">
            <v>0</v>
          </cell>
          <cell r="AX39">
            <v>388.88888888888891</v>
          </cell>
          <cell r="AY39">
            <v>36</v>
          </cell>
          <cell r="AZ39">
            <v>14000</v>
          </cell>
          <cell r="BC39">
            <v>0</v>
          </cell>
          <cell r="BD39">
            <v>0</v>
          </cell>
          <cell r="BE39">
            <v>0</v>
          </cell>
          <cell r="BF39">
            <v>0</v>
          </cell>
          <cell r="BG39">
            <v>14000</v>
          </cell>
          <cell r="BJ39">
            <v>0</v>
          </cell>
          <cell r="BK39">
            <v>0</v>
          </cell>
          <cell r="BL39">
            <v>0</v>
          </cell>
          <cell r="BM39">
            <v>0</v>
          </cell>
          <cell r="BP39">
            <v>0</v>
          </cell>
          <cell r="BQ39">
            <v>0</v>
          </cell>
          <cell r="BR39">
            <v>0</v>
          </cell>
          <cell r="BS39">
            <v>0</v>
          </cell>
          <cell r="BT39">
            <v>0</v>
          </cell>
          <cell r="BU39">
            <v>98555.555555555562</v>
          </cell>
          <cell r="BV39">
            <v>0</v>
          </cell>
          <cell r="BW39">
            <v>98555.555555555562</v>
          </cell>
          <cell r="BX39">
            <v>0</v>
          </cell>
          <cell r="BY39">
            <v>0</v>
          </cell>
          <cell r="BZ39">
            <v>98555.555555555562</v>
          </cell>
        </row>
        <row r="40">
          <cell r="B40" t="str">
            <v>1.1.6.3</v>
          </cell>
          <cell r="C40" t="str">
            <v>Transport cost for outreach session</v>
          </cell>
          <cell r="E40" t="str">
            <v>UNICEF</v>
          </cell>
          <cell r="F40" t="str">
            <v>2. Transport, travel and related costs</v>
          </cell>
          <cell r="G40" t="str">
            <v>2.3 Fuel and maintenance for vehicles</v>
          </cell>
          <cell r="J40">
            <v>0</v>
          </cell>
          <cell r="M40">
            <v>0</v>
          </cell>
          <cell r="P40">
            <v>0</v>
          </cell>
          <cell r="Q40">
            <v>3</v>
          </cell>
          <cell r="R40">
            <v>9600</v>
          </cell>
          <cell r="S40">
            <v>28800</v>
          </cell>
          <cell r="T40">
            <v>28800</v>
          </cell>
          <cell r="W40">
            <v>0</v>
          </cell>
          <cell r="X40">
            <v>4</v>
          </cell>
          <cell r="Y40">
            <v>450</v>
          </cell>
          <cell r="Z40">
            <v>1800</v>
          </cell>
          <cell r="AC40">
            <v>0</v>
          </cell>
          <cell r="AD40">
            <v>4</v>
          </cell>
          <cell r="AE40">
            <v>225</v>
          </cell>
          <cell r="AF40">
            <v>900</v>
          </cell>
          <cell r="AG40">
            <v>2700</v>
          </cell>
          <cell r="AJ40">
            <v>0</v>
          </cell>
          <cell r="AK40">
            <v>4</v>
          </cell>
          <cell r="AL40">
            <v>450</v>
          </cell>
          <cell r="AM40">
            <v>1800</v>
          </cell>
          <cell r="AP40">
            <v>0</v>
          </cell>
          <cell r="AQ40">
            <v>4</v>
          </cell>
          <cell r="AR40">
            <v>450</v>
          </cell>
          <cell r="AS40">
            <v>1800</v>
          </cell>
          <cell r="AT40">
            <v>3600</v>
          </cell>
          <cell r="AW40">
            <v>0</v>
          </cell>
          <cell r="AX40">
            <v>4</v>
          </cell>
          <cell r="AY40">
            <v>450</v>
          </cell>
          <cell r="AZ40">
            <v>1800</v>
          </cell>
          <cell r="BC40">
            <v>0</v>
          </cell>
          <cell r="BD40">
            <v>0</v>
          </cell>
          <cell r="BE40">
            <v>0</v>
          </cell>
          <cell r="BF40">
            <v>0</v>
          </cell>
          <cell r="BG40">
            <v>1800</v>
          </cell>
          <cell r="BJ40">
            <v>0</v>
          </cell>
          <cell r="BK40">
            <v>0</v>
          </cell>
          <cell r="BL40">
            <v>0</v>
          </cell>
          <cell r="BM40">
            <v>0</v>
          </cell>
          <cell r="BP40">
            <v>0</v>
          </cell>
          <cell r="BQ40">
            <v>0</v>
          </cell>
          <cell r="BR40">
            <v>0</v>
          </cell>
          <cell r="BS40">
            <v>0</v>
          </cell>
          <cell r="BT40">
            <v>0</v>
          </cell>
          <cell r="BU40">
            <v>36900</v>
          </cell>
          <cell r="BV40">
            <v>0</v>
          </cell>
          <cell r="BW40">
            <v>36900</v>
          </cell>
          <cell r="BX40">
            <v>0</v>
          </cell>
          <cell r="BY40">
            <v>0</v>
          </cell>
          <cell r="BZ40">
            <v>36900</v>
          </cell>
        </row>
        <row r="41">
          <cell r="B41" t="str">
            <v>1.1.6.4</v>
          </cell>
          <cell r="C41" t="str">
            <v>Operation cost for Monitoring and supportive supervision</v>
          </cell>
          <cell r="E41" t="str">
            <v>UNICEF</v>
          </cell>
          <cell r="F41" t="str">
            <v>2. Transport, travel and related costs</v>
          </cell>
          <cell r="G41" t="str">
            <v>2.2 Vehicle rental</v>
          </cell>
          <cell r="J41">
            <v>0</v>
          </cell>
          <cell r="M41">
            <v>0</v>
          </cell>
          <cell r="P41">
            <v>0</v>
          </cell>
          <cell r="Q41">
            <v>35.555555555555557</v>
          </cell>
          <cell r="R41">
            <v>960</v>
          </cell>
          <cell r="S41">
            <v>34133.333333333336</v>
          </cell>
          <cell r="T41">
            <v>34133.333333333336</v>
          </cell>
          <cell r="W41">
            <v>0</v>
          </cell>
          <cell r="X41">
            <v>277.77777777777777</v>
          </cell>
          <cell r="Y41">
            <v>6</v>
          </cell>
          <cell r="Z41">
            <v>1666.6666666666665</v>
          </cell>
          <cell r="AC41">
            <v>0</v>
          </cell>
          <cell r="AD41">
            <v>277.77777777777777</v>
          </cell>
          <cell r="AE41">
            <v>3</v>
          </cell>
          <cell r="AF41">
            <v>833.33333333333326</v>
          </cell>
          <cell r="AG41">
            <v>2500</v>
          </cell>
          <cell r="AJ41">
            <v>0</v>
          </cell>
          <cell r="AK41">
            <v>277.77777777777777</v>
          </cell>
          <cell r="AL41">
            <v>6</v>
          </cell>
          <cell r="AM41">
            <v>1666.6666666666665</v>
          </cell>
          <cell r="AP41">
            <v>0</v>
          </cell>
          <cell r="AQ41">
            <v>277.77777777777777</v>
          </cell>
          <cell r="AR41">
            <v>6</v>
          </cell>
          <cell r="AS41">
            <v>1666.6666666666665</v>
          </cell>
          <cell r="AT41">
            <v>3333.333333333333</v>
          </cell>
          <cell r="AW41">
            <v>0</v>
          </cell>
          <cell r="AX41">
            <v>277.77777777777777</v>
          </cell>
          <cell r="AY41">
            <v>6</v>
          </cell>
          <cell r="AZ41">
            <v>1666.6666666666665</v>
          </cell>
          <cell r="BC41">
            <v>0</v>
          </cell>
          <cell r="BD41">
            <v>0</v>
          </cell>
          <cell r="BE41">
            <v>0</v>
          </cell>
          <cell r="BF41">
            <v>0</v>
          </cell>
          <cell r="BG41">
            <v>1666.6666666666665</v>
          </cell>
          <cell r="BJ41">
            <v>0</v>
          </cell>
          <cell r="BK41">
            <v>0</v>
          </cell>
          <cell r="BL41">
            <v>0</v>
          </cell>
          <cell r="BM41">
            <v>0</v>
          </cell>
          <cell r="BP41">
            <v>0</v>
          </cell>
          <cell r="BQ41">
            <v>0</v>
          </cell>
          <cell r="BR41">
            <v>0</v>
          </cell>
          <cell r="BS41">
            <v>0</v>
          </cell>
          <cell r="BT41">
            <v>0</v>
          </cell>
          <cell r="BU41">
            <v>41633.333333333336</v>
          </cell>
          <cell r="BV41">
            <v>0</v>
          </cell>
          <cell r="BW41">
            <v>41633.333333333336</v>
          </cell>
          <cell r="BX41">
            <v>0</v>
          </cell>
          <cell r="BY41">
            <v>0</v>
          </cell>
          <cell r="BZ41">
            <v>41633.333333333336</v>
          </cell>
        </row>
        <row r="42">
          <cell r="B42" t="str">
            <v>1.1.6.5</v>
          </cell>
          <cell r="C42" t="str">
            <v>Implementer Indirect Cost (5%) for 75 out reach vaccinator</v>
          </cell>
          <cell r="E42" t="str">
            <v>UNICEF</v>
          </cell>
          <cell r="F42" t="str">
            <v>9. Programme Administration (PA)</v>
          </cell>
          <cell r="G42" t="str">
            <v>9.3 Other programme administration costs</v>
          </cell>
          <cell r="J42">
            <v>0</v>
          </cell>
          <cell r="M42">
            <v>0</v>
          </cell>
          <cell r="P42">
            <v>0</v>
          </cell>
          <cell r="Q42">
            <v>1</v>
          </cell>
          <cell r="R42">
            <v>58240</v>
          </cell>
          <cell r="S42">
            <v>58240</v>
          </cell>
          <cell r="T42">
            <v>58240</v>
          </cell>
          <cell r="W42">
            <v>0</v>
          </cell>
          <cell r="X42">
            <v>4873.333333333333</v>
          </cell>
          <cell r="Y42">
            <v>1</v>
          </cell>
          <cell r="Z42">
            <v>4873.333333333333</v>
          </cell>
          <cell r="AC42">
            <v>0</v>
          </cell>
          <cell r="AD42">
            <v>2436.6666666666665</v>
          </cell>
          <cell r="AE42">
            <v>1</v>
          </cell>
          <cell r="AF42">
            <v>2436.6666666666665</v>
          </cell>
          <cell r="AG42">
            <v>7310</v>
          </cell>
          <cell r="AJ42">
            <v>0</v>
          </cell>
          <cell r="AK42">
            <v>4873.333333333333</v>
          </cell>
          <cell r="AL42">
            <v>1</v>
          </cell>
          <cell r="AM42">
            <v>4873.333333333333</v>
          </cell>
          <cell r="AP42">
            <v>0</v>
          </cell>
          <cell r="AQ42">
            <v>4873.333333333333</v>
          </cell>
          <cell r="AR42">
            <v>1</v>
          </cell>
          <cell r="AS42">
            <v>4873.333333333333</v>
          </cell>
          <cell r="AT42">
            <v>9746.6666666666661</v>
          </cell>
          <cell r="AW42">
            <v>0</v>
          </cell>
          <cell r="AX42">
            <v>4873.333333333333</v>
          </cell>
          <cell r="AY42">
            <v>1</v>
          </cell>
          <cell r="AZ42">
            <v>4873.333333333333</v>
          </cell>
          <cell r="BC42">
            <v>0</v>
          </cell>
          <cell r="BD42">
            <v>0</v>
          </cell>
          <cell r="BE42">
            <v>0</v>
          </cell>
          <cell r="BF42">
            <v>0</v>
          </cell>
          <cell r="BG42">
            <v>4873.333333333333</v>
          </cell>
          <cell r="BJ42">
            <v>0</v>
          </cell>
          <cell r="BK42">
            <v>0</v>
          </cell>
          <cell r="BL42">
            <v>0</v>
          </cell>
          <cell r="BM42">
            <v>0</v>
          </cell>
          <cell r="BP42">
            <v>0</v>
          </cell>
          <cell r="BQ42">
            <v>0</v>
          </cell>
          <cell r="BR42">
            <v>0</v>
          </cell>
          <cell r="BS42">
            <v>0</v>
          </cell>
          <cell r="BT42">
            <v>0</v>
          </cell>
          <cell r="BU42">
            <v>80170</v>
          </cell>
          <cell r="BV42">
            <v>0</v>
          </cell>
          <cell r="BW42">
            <v>80170</v>
          </cell>
          <cell r="BX42">
            <v>0</v>
          </cell>
          <cell r="BY42">
            <v>0</v>
          </cell>
          <cell r="BZ42">
            <v>80170</v>
          </cell>
        </row>
        <row r="43">
          <cell r="B43" t="str">
            <v>1.6.1.1</v>
          </cell>
          <cell r="C43" t="str">
            <v>Recuritment of additional 90 female vaccinators</v>
          </cell>
          <cell r="E43" t="str">
            <v>UNICEF</v>
          </cell>
          <cell r="F43" t="str">
            <v>1. Human Resources (HR)</v>
          </cell>
          <cell r="G43" t="str">
            <v>1.2 Salaries &amp; Wages (health, technical and outreach staff)</v>
          </cell>
          <cell r="J43">
            <v>0</v>
          </cell>
          <cell r="K43">
            <v>177.77777777777777</v>
          </cell>
          <cell r="L43">
            <v>540</v>
          </cell>
          <cell r="M43">
            <v>96000</v>
          </cell>
          <cell r="P43">
            <v>0</v>
          </cell>
          <cell r="Q43">
            <v>34</v>
          </cell>
          <cell r="R43">
            <v>1920</v>
          </cell>
          <cell r="S43">
            <v>65280</v>
          </cell>
          <cell r="T43">
            <v>161280</v>
          </cell>
          <cell r="W43">
            <v>0</v>
          </cell>
          <cell r="X43">
            <v>177.77777777777777</v>
          </cell>
          <cell r="Y43">
            <v>540</v>
          </cell>
          <cell r="Z43">
            <v>96000</v>
          </cell>
          <cell r="AC43">
            <v>0</v>
          </cell>
          <cell r="AD43">
            <v>177.77777777777777</v>
          </cell>
          <cell r="AE43">
            <v>270</v>
          </cell>
          <cell r="AF43">
            <v>48000</v>
          </cell>
          <cell r="AG43">
            <v>144000</v>
          </cell>
          <cell r="AJ43">
            <v>0</v>
          </cell>
          <cell r="AK43">
            <v>177.77777777777777</v>
          </cell>
          <cell r="AL43">
            <v>540</v>
          </cell>
          <cell r="AM43">
            <v>96000</v>
          </cell>
          <cell r="AP43">
            <v>0</v>
          </cell>
          <cell r="AQ43">
            <v>177.77777777777777</v>
          </cell>
          <cell r="AR43">
            <v>540</v>
          </cell>
          <cell r="AS43">
            <v>96000</v>
          </cell>
          <cell r="AT43">
            <v>192000</v>
          </cell>
          <cell r="AW43">
            <v>0</v>
          </cell>
          <cell r="AX43">
            <v>177.77777777777777</v>
          </cell>
          <cell r="AY43">
            <v>540</v>
          </cell>
          <cell r="AZ43">
            <v>96000</v>
          </cell>
          <cell r="BC43">
            <v>0</v>
          </cell>
          <cell r="BD43">
            <v>0</v>
          </cell>
          <cell r="BE43">
            <v>0</v>
          </cell>
          <cell r="BF43">
            <v>0</v>
          </cell>
          <cell r="BG43">
            <v>96000</v>
          </cell>
          <cell r="BJ43">
            <v>0</v>
          </cell>
          <cell r="BK43">
            <v>0</v>
          </cell>
          <cell r="BL43">
            <v>0</v>
          </cell>
          <cell r="BM43">
            <v>0</v>
          </cell>
          <cell r="BP43">
            <v>0</v>
          </cell>
          <cell r="BQ43">
            <v>0</v>
          </cell>
          <cell r="BR43">
            <v>0</v>
          </cell>
          <cell r="BS43">
            <v>0</v>
          </cell>
          <cell r="BT43">
            <v>0</v>
          </cell>
          <cell r="BU43">
            <v>593280</v>
          </cell>
          <cell r="BV43">
            <v>0</v>
          </cell>
          <cell r="BW43">
            <v>593280</v>
          </cell>
          <cell r="BX43">
            <v>0</v>
          </cell>
          <cell r="BY43">
            <v>0</v>
          </cell>
          <cell r="BZ43">
            <v>593280</v>
          </cell>
        </row>
        <row r="44">
          <cell r="B44" t="str">
            <v>1.6.1.2</v>
          </cell>
          <cell r="C44" t="str">
            <v>Recruitment of  female vaccinator's mahram as a support staff at the health facility</v>
          </cell>
          <cell r="E44" t="str">
            <v>UNICEF</v>
          </cell>
          <cell r="F44" t="str">
            <v>1. Human Resources (HR)</v>
          </cell>
          <cell r="G44" t="str">
            <v>1.2 Salaries &amp; Wages (health, technical and outreach staff)</v>
          </cell>
          <cell r="J44">
            <v>0</v>
          </cell>
          <cell r="K44">
            <v>111.11111111111111</v>
          </cell>
          <cell r="L44">
            <v>540</v>
          </cell>
          <cell r="M44">
            <v>60000</v>
          </cell>
          <cell r="P44">
            <v>0</v>
          </cell>
          <cell r="Q44">
            <v>28167.288888888888</v>
          </cell>
          <cell r="R44">
            <v>1</v>
          </cell>
          <cell r="S44">
            <v>28167.288888888888</v>
          </cell>
          <cell r="T44">
            <v>88167.288888888885</v>
          </cell>
          <cell r="W44">
            <v>0</v>
          </cell>
          <cell r="X44">
            <v>111.11111111111111</v>
          </cell>
          <cell r="Y44">
            <v>540</v>
          </cell>
          <cell r="Z44">
            <v>60000</v>
          </cell>
          <cell r="AC44">
            <v>0</v>
          </cell>
          <cell r="AD44">
            <v>111.11111111111111</v>
          </cell>
          <cell r="AE44">
            <v>270</v>
          </cell>
          <cell r="AF44">
            <v>30000</v>
          </cell>
          <cell r="AG44">
            <v>90000</v>
          </cell>
          <cell r="AJ44">
            <v>0</v>
          </cell>
          <cell r="AK44">
            <v>111.11111111111111</v>
          </cell>
          <cell r="AL44">
            <v>540</v>
          </cell>
          <cell r="AM44">
            <v>60000</v>
          </cell>
          <cell r="AP44">
            <v>0</v>
          </cell>
          <cell r="AQ44">
            <v>111.11111111111111</v>
          </cell>
          <cell r="AR44">
            <v>540</v>
          </cell>
          <cell r="AS44">
            <v>60000</v>
          </cell>
          <cell r="AT44">
            <v>120000</v>
          </cell>
          <cell r="AW44">
            <v>0</v>
          </cell>
          <cell r="AX44">
            <v>111.11111111111111</v>
          </cell>
          <cell r="AY44">
            <v>540</v>
          </cell>
          <cell r="AZ44">
            <v>60000</v>
          </cell>
          <cell r="BC44">
            <v>0</v>
          </cell>
          <cell r="BD44">
            <v>0</v>
          </cell>
          <cell r="BE44">
            <v>0</v>
          </cell>
          <cell r="BF44">
            <v>0</v>
          </cell>
          <cell r="BG44">
            <v>60000</v>
          </cell>
          <cell r="BJ44">
            <v>0</v>
          </cell>
          <cell r="BK44">
            <v>0</v>
          </cell>
          <cell r="BL44">
            <v>0</v>
          </cell>
          <cell r="BM44">
            <v>0</v>
          </cell>
          <cell r="BP44">
            <v>0</v>
          </cell>
          <cell r="BQ44">
            <v>0</v>
          </cell>
          <cell r="BR44">
            <v>0</v>
          </cell>
          <cell r="BS44">
            <v>0</v>
          </cell>
          <cell r="BT44">
            <v>0</v>
          </cell>
          <cell r="BU44">
            <v>358167.2888888889</v>
          </cell>
          <cell r="BV44">
            <v>0</v>
          </cell>
          <cell r="BW44">
            <v>358167.2888888889</v>
          </cell>
          <cell r="BX44">
            <v>0</v>
          </cell>
          <cell r="BY44">
            <v>0</v>
          </cell>
          <cell r="BZ44">
            <v>358167.2888888889</v>
          </cell>
        </row>
        <row r="45">
          <cell r="B45" t="str">
            <v>7.1.1.1</v>
          </cell>
          <cell r="C45" t="str">
            <v xml:space="preserve">Recruitment of an international consultant </v>
          </cell>
          <cell r="E45" t="str">
            <v>Abc_CSO</v>
          </cell>
          <cell r="F45" t="str">
            <v>3. External Professional Services (EPS)</v>
          </cell>
          <cell r="G45" t="str">
            <v>3.1 Consultancy costs</v>
          </cell>
          <cell r="J45">
            <v>0</v>
          </cell>
          <cell r="K45">
            <v>500</v>
          </cell>
          <cell r="L45">
            <v>180</v>
          </cell>
          <cell r="M45">
            <v>90000</v>
          </cell>
          <cell r="P45">
            <v>0</v>
          </cell>
          <cell r="Q45">
            <v>118239</v>
          </cell>
          <cell r="R45">
            <v>1</v>
          </cell>
          <cell r="S45">
            <v>118239</v>
          </cell>
          <cell r="T45">
            <v>208239</v>
          </cell>
          <cell r="W45">
            <v>0</v>
          </cell>
          <cell r="X45">
            <v>500</v>
          </cell>
          <cell r="Y45">
            <v>0</v>
          </cell>
          <cell r="Z45">
            <v>0</v>
          </cell>
          <cell r="AC45">
            <v>0</v>
          </cell>
          <cell r="AD45">
            <v>500</v>
          </cell>
          <cell r="AE45">
            <v>0</v>
          </cell>
          <cell r="AF45">
            <v>0</v>
          </cell>
          <cell r="AG45">
            <v>0</v>
          </cell>
          <cell r="AJ45">
            <v>0</v>
          </cell>
          <cell r="AK45">
            <v>500</v>
          </cell>
          <cell r="AL45">
            <v>0</v>
          </cell>
          <cell r="AM45">
            <v>0</v>
          </cell>
          <cell r="AP45">
            <v>0</v>
          </cell>
          <cell r="AQ45">
            <v>500</v>
          </cell>
          <cell r="AR45">
            <v>0</v>
          </cell>
          <cell r="AS45">
            <v>0</v>
          </cell>
          <cell r="AT45">
            <v>0</v>
          </cell>
          <cell r="AW45">
            <v>0</v>
          </cell>
          <cell r="AX45">
            <v>500</v>
          </cell>
          <cell r="AY45">
            <v>0</v>
          </cell>
          <cell r="AZ45">
            <v>0</v>
          </cell>
          <cell r="BC45">
            <v>0</v>
          </cell>
          <cell r="BD45">
            <v>0</v>
          </cell>
          <cell r="BE45">
            <v>0</v>
          </cell>
          <cell r="BF45">
            <v>0</v>
          </cell>
          <cell r="BG45">
            <v>0</v>
          </cell>
          <cell r="BJ45">
            <v>0</v>
          </cell>
          <cell r="BK45">
            <v>0</v>
          </cell>
          <cell r="BL45">
            <v>0</v>
          </cell>
          <cell r="BM45">
            <v>0</v>
          </cell>
          <cell r="BP45">
            <v>0</v>
          </cell>
          <cell r="BQ45">
            <v>0</v>
          </cell>
          <cell r="BR45">
            <v>0</v>
          </cell>
          <cell r="BS45">
            <v>0</v>
          </cell>
          <cell r="BT45">
            <v>0</v>
          </cell>
          <cell r="BU45">
            <v>208239</v>
          </cell>
          <cell r="BV45">
            <v>0</v>
          </cell>
          <cell r="BW45">
            <v>0</v>
          </cell>
          <cell r="BX45">
            <v>0</v>
          </cell>
          <cell r="BY45">
            <v>208239</v>
          </cell>
          <cell r="BZ45">
            <v>208239</v>
          </cell>
        </row>
        <row r="46">
          <cell r="B46" t="str">
            <v>7.1.1.2</v>
          </cell>
          <cell r="C46" t="str">
            <v>Transportation cost for an international consultant</v>
          </cell>
          <cell r="E46" t="str">
            <v>Abc_CSO</v>
          </cell>
          <cell r="F46" t="str">
            <v>3. External Professional Services (EPS)</v>
          </cell>
          <cell r="G46" t="str">
            <v>3.1 Consultancy costs</v>
          </cell>
          <cell r="J46">
            <v>0</v>
          </cell>
          <cell r="K46">
            <v>2500</v>
          </cell>
          <cell r="L46">
            <v>3</v>
          </cell>
          <cell r="M46">
            <v>7500</v>
          </cell>
          <cell r="P46">
            <v>0</v>
          </cell>
          <cell r="Q46">
            <v>91170.833333333328</v>
          </cell>
          <cell r="R46">
            <v>1</v>
          </cell>
          <cell r="S46">
            <v>91170.833333333328</v>
          </cell>
          <cell r="T46">
            <v>98670.833333333328</v>
          </cell>
          <cell r="W46">
            <v>0</v>
          </cell>
          <cell r="X46">
            <v>2500</v>
          </cell>
          <cell r="Y46">
            <v>0</v>
          </cell>
          <cell r="Z46">
            <v>0</v>
          </cell>
          <cell r="AC46">
            <v>0</v>
          </cell>
          <cell r="AD46">
            <v>2500</v>
          </cell>
          <cell r="AE46">
            <v>0</v>
          </cell>
          <cell r="AF46">
            <v>0</v>
          </cell>
          <cell r="AG46">
            <v>0</v>
          </cell>
          <cell r="AJ46">
            <v>0</v>
          </cell>
          <cell r="AK46">
            <v>2500</v>
          </cell>
          <cell r="AL46">
            <v>0</v>
          </cell>
          <cell r="AM46">
            <v>0</v>
          </cell>
          <cell r="AP46">
            <v>0</v>
          </cell>
          <cell r="AQ46">
            <v>2500</v>
          </cell>
          <cell r="AR46">
            <v>0</v>
          </cell>
          <cell r="AS46">
            <v>0</v>
          </cell>
          <cell r="AT46">
            <v>0</v>
          </cell>
          <cell r="AW46">
            <v>0</v>
          </cell>
          <cell r="AX46">
            <v>2500</v>
          </cell>
          <cell r="AY46">
            <v>0</v>
          </cell>
          <cell r="AZ46">
            <v>0</v>
          </cell>
          <cell r="BC46">
            <v>0</v>
          </cell>
          <cell r="BD46">
            <v>0</v>
          </cell>
          <cell r="BE46">
            <v>0</v>
          </cell>
          <cell r="BF46">
            <v>0</v>
          </cell>
          <cell r="BG46">
            <v>0</v>
          </cell>
          <cell r="BJ46">
            <v>0</v>
          </cell>
          <cell r="BK46">
            <v>0</v>
          </cell>
          <cell r="BL46">
            <v>0</v>
          </cell>
          <cell r="BM46">
            <v>0</v>
          </cell>
          <cell r="BP46">
            <v>0</v>
          </cell>
          <cell r="BQ46">
            <v>0</v>
          </cell>
          <cell r="BR46">
            <v>0</v>
          </cell>
          <cell r="BS46">
            <v>0</v>
          </cell>
          <cell r="BT46">
            <v>0</v>
          </cell>
          <cell r="BU46">
            <v>98670.833333333328</v>
          </cell>
          <cell r="BV46">
            <v>0</v>
          </cell>
          <cell r="BW46">
            <v>0</v>
          </cell>
          <cell r="BX46">
            <v>0</v>
          </cell>
          <cell r="BY46">
            <v>98670.833333333328</v>
          </cell>
          <cell r="BZ46">
            <v>98670.833333333328</v>
          </cell>
        </row>
        <row r="47">
          <cell r="B47" t="str">
            <v>7.1.1.3</v>
          </cell>
          <cell r="C47" t="str">
            <v xml:space="preserve">Recruitment of a National consultant </v>
          </cell>
          <cell r="E47" t="str">
            <v>Abc_CSO</v>
          </cell>
          <cell r="F47" t="str">
            <v>3. External Professional Services (EPS)</v>
          </cell>
          <cell r="G47" t="str">
            <v>3.1 Consultancy costs</v>
          </cell>
          <cell r="J47">
            <v>0</v>
          </cell>
          <cell r="K47">
            <v>200</v>
          </cell>
          <cell r="L47">
            <v>180</v>
          </cell>
          <cell r="M47">
            <v>36000</v>
          </cell>
          <cell r="P47">
            <v>0</v>
          </cell>
          <cell r="Q47">
            <v>24729.722222222223</v>
          </cell>
          <cell r="R47">
            <v>1</v>
          </cell>
          <cell r="S47">
            <v>24729.722222222223</v>
          </cell>
          <cell r="T47">
            <v>60729.722222222219</v>
          </cell>
          <cell r="W47">
            <v>0</v>
          </cell>
          <cell r="X47">
            <v>200</v>
          </cell>
          <cell r="Y47">
            <v>0</v>
          </cell>
          <cell r="Z47">
            <v>0</v>
          </cell>
          <cell r="AC47">
            <v>0</v>
          </cell>
          <cell r="AD47">
            <v>200</v>
          </cell>
          <cell r="AE47">
            <v>0</v>
          </cell>
          <cell r="AF47">
            <v>0</v>
          </cell>
          <cell r="AG47">
            <v>0</v>
          </cell>
          <cell r="AJ47">
            <v>0</v>
          </cell>
          <cell r="AK47">
            <v>200</v>
          </cell>
          <cell r="AL47">
            <v>0</v>
          </cell>
          <cell r="AM47">
            <v>0</v>
          </cell>
          <cell r="AP47">
            <v>0</v>
          </cell>
          <cell r="AQ47">
            <v>200</v>
          </cell>
          <cell r="AR47">
            <v>0</v>
          </cell>
          <cell r="AS47">
            <v>0</v>
          </cell>
          <cell r="AT47">
            <v>0</v>
          </cell>
          <cell r="AW47">
            <v>0</v>
          </cell>
          <cell r="AX47">
            <v>200</v>
          </cell>
          <cell r="AY47">
            <v>0</v>
          </cell>
          <cell r="AZ47">
            <v>0</v>
          </cell>
          <cell r="BC47">
            <v>0</v>
          </cell>
          <cell r="BD47">
            <v>0</v>
          </cell>
          <cell r="BE47">
            <v>0</v>
          </cell>
          <cell r="BF47">
            <v>0</v>
          </cell>
          <cell r="BG47">
            <v>0</v>
          </cell>
          <cell r="BJ47">
            <v>0</v>
          </cell>
          <cell r="BK47">
            <v>0</v>
          </cell>
          <cell r="BL47">
            <v>0</v>
          </cell>
          <cell r="BM47">
            <v>0</v>
          </cell>
          <cell r="BP47">
            <v>0</v>
          </cell>
          <cell r="BQ47">
            <v>0</v>
          </cell>
          <cell r="BR47">
            <v>0</v>
          </cell>
          <cell r="BS47">
            <v>0</v>
          </cell>
          <cell r="BT47">
            <v>0</v>
          </cell>
          <cell r="BU47">
            <v>60729.722222222219</v>
          </cell>
          <cell r="BV47">
            <v>0</v>
          </cell>
          <cell r="BW47">
            <v>0</v>
          </cell>
          <cell r="BX47">
            <v>0</v>
          </cell>
          <cell r="BY47">
            <v>60729.722222222219</v>
          </cell>
          <cell r="BZ47">
            <v>60729.722222222219</v>
          </cell>
        </row>
        <row r="48">
          <cell r="B48" t="str">
            <v>7.1.1.5</v>
          </cell>
          <cell r="C48" t="str">
            <v xml:space="preserve"> Conducting the situation analysis</v>
          </cell>
          <cell r="E48" t="str">
            <v>Abc_CSO</v>
          </cell>
          <cell r="F48" t="str">
            <v>5. Event related (trainings, meetings, workshops, launches)</v>
          </cell>
          <cell r="G48" t="str">
            <v>5.2 Venue, subsistence, facilitation, materials etc.</v>
          </cell>
          <cell r="J48">
            <v>0</v>
          </cell>
          <cell r="K48">
            <v>10.833333333333334</v>
          </cell>
          <cell r="L48">
            <v>100</v>
          </cell>
          <cell r="M48">
            <v>1083.3333333333335</v>
          </cell>
          <cell r="P48">
            <v>0</v>
          </cell>
          <cell r="Q48">
            <v>4837.5</v>
          </cell>
          <cell r="R48">
            <v>1</v>
          </cell>
          <cell r="S48">
            <v>4837.5</v>
          </cell>
          <cell r="T48">
            <v>5920.8333333333339</v>
          </cell>
          <cell r="W48">
            <v>0</v>
          </cell>
          <cell r="X48">
            <v>10.833333333333334</v>
          </cell>
          <cell r="Y48">
            <v>0</v>
          </cell>
          <cell r="Z48">
            <v>0</v>
          </cell>
          <cell r="AC48">
            <v>0</v>
          </cell>
          <cell r="AD48">
            <v>10.833333333333334</v>
          </cell>
          <cell r="AE48">
            <v>0</v>
          </cell>
          <cell r="AF48">
            <v>0</v>
          </cell>
          <cell r="AG48">
            <v>0</v>
          </cell>
          <cell r="AJ48">
            <v>0</v>
          </cell>
          <cell r="AK48">
            <v>10.833333333333334</v>
          </cell>
          <cell r="AL48">
            <v>0</v>
          </cell>
          <cell r="AM48">
            <v>0</v>
          </cell>
          <cell r="AP48">
            <v>0</v>
          </cell>
          <cell r="AQ48">
            <v>10.833333333333334</v>
          </cell>
          <cell r="AR48">
            <v>0</v>
          </cell>
          <cell r="AS48">
            <v>0</v>
          </cell>
          <cell r="AT48">
            <v>0</v>
          </cell>
          <cell r="AW48">
            <v>0</v>
          </cell>
          <cell r="AX48">
            <v>10.833333333333334</v>
          </cell>
          <cell r="AY48">
            <v>0</v>
          </cell>
          <cell r="AZ48">
            <v>0</v>
          </cell>
          <cell r="BC48">
            <v>0</v>
          </cell>
          <cell r="BD48">
            <v>0</v>
          </cell>
          <cell r="BE48">
            <v>0</v>
          </cell>
          <cell r="BF48">
            <v>0</v>
          </cell>
          <cell r="BG48">
            <v>0</v>
          </cell>
          <cell r="BJ48">
            <v>0</v>
          </cell>
          <cell r="BK48">
            <v>0</v>
          </cell>
          <cell r="BL48">
            <v>0</v>
          </cell>
          <cell r="BM48">
            <v>0</v>
          </cell>
          <cell r="BP48">
            <v>0</v>
          </cell>
          <cell r="BQ48">
            <v>0</v>
          </cell>
          <cell r="BR48">
            <v>0</v>
          </cell>
          <cell r="BS48">
            <v>0</v>
          </cell>
          <cell r="BT48">
            <v>0</v>
          </cell>
          <cell r="BU48">
            <v>5920.8333333333339</v>
          </cell>
          <cell r="BV48">
            <v>0</v>
          </cell>
          <cell r="BW48">
            <v>0</v>
          </cell>
          <cell r="BX48">
            <v>0</v>
          </cell>
          <cell r="BY48">
            <v>5920.8333333333339</v>
          </cell>
          <cell r="BZ48">
            <v>5920.8333333333339</v>
          </cell>
        </row>
        <row r="49">
          <cell r="B49" t="str">
            <v>7.1.1.6</v>
          </cell>
          <cell r="C49" t="str">
            <v>Strategy Development</v>
          </cell>
          <cell r="E49" t="str">
            <v>Abc_CSO</v>
          </cell>
          <cell r="F49" t="str">
            <v>5. Event related (trainings, meetings, workshops, launches)</v>
          </cell>
          <cell r="G49" t="str">
            <v>5.2 Venue, subsistence, facilitation, materials etc.</v>
          </cell>
          <cell r="J49">
            <v>0</v>
          </cell>
          <cell r="K49">
            <v>4.4444444444444446</v>
          </cell>
          <cell r="L49">
            <v>2720</v>
          </cell>
          <cell r="M49">
            <v>12088.888888888889</v>
          </cell>
          <cell r="P49">
            <v>0</v>
          </cell>
          <cell r="S49">
            <v>0</v>
          </cell>
          <cell r="T49">
            <v>12088.888888888889</v>
          </cell>
          <cell r="W49">
            <v>0</v>
          </cell>
          <cell r="X49">
            <v>4.4444444444444446</v>
          </cell>
          <cell r="Y49">
            <v>0</v>
          </cell>
          <cell r="Z49">
            <v>0</v>
          </cell>
          <cell r="AC49">
            <v>0</v>
          </cell>
          <cell r="AD49">
            <v>4.4444444444444446</v>
          </cell>
          <cell r="AE49">
            <v>0</v>
          </cell>
          <cell r="AF49">
            <v>0</v>
          </cell>
          <cell r="AG49">
            <v>0</v>
          </cell>
          <cell r="AJ49">
            <v>0</v>
          </cell>
          <cell r="AK49">
            <v>4.4444444444444446</v>
          </cell>
          <cell r="AL49">
            <v>0</v>
          </cell>
          <cell r="AM49">
            <v>0</v>
          </cell>
          <cell r="AP49">
            <v>0</v>
          </cell>
          <cell r="AQ49">
            <v>4.4444444444444446</v>
          </cell>
          <cell r="AR49">
            <v>0</v>
          </cell>
          <cell r="AS49">
            <v>0</v>
          </cell>
          <cell r="AT49">
            <v>0</v>
          </cell>
          <cell r="AW49">
            <v>0</v>
          </cell>
          <cell r="AX49">
            <v>4.4444444444444446</v>
          </cell>
          <cell r="AY49">
            <v>0</v>
          </cell>
          <cell r="AZ49">
            <v>0</v>
          </cell>
          <cell r="BC49">
            <v>0</v>
          </cell>
          <cell r="BD49">
            <v>0</v>
          </cell>
          <cell r="BE49">
            <v>0</v>
          </cell>
          <cell r="BF49">
            <v>0</v>
          </cell>
          <cell r="BG49">
            <v>0</v>
          </cell>
          <cell r="BJ49">
            <v>0</v>
          </cell>
          <cell r="BK49">
            <v>0</v>
          </cell>
          <cell r="BL49">
            <v>0</v>
          </cell>
          <cell r="BM49">
            <v>0</v>
          </cell>
          <cell r="BP49">
            <v>0</v>
          </cell>
          <cell r="BQ49">
            <v>0</v>
          </cell>
          <cell r="BR49">
            <v>0</v>
          </cell>
          <cell r="BS49">
            <v>0</v>
          </cell>
          <cell r="BT49">
            <v>0</v>
          </cell>
          <cell r="BU49">
            <v>12088.888888888889</v>
          </cell>
          <cell r="BV49">
            <v>0</v>
          </cell>
          <cell r="BW49">
            <v>0</v>
          </cell>
          <cell r="BX49">
            <v>0</v>
          </cell>
          <cell r="BY49">
            <v>12088.888888888889</v>
          </cell>
          <cell r="BZ49">
            <v>12088.888888888889</v>
          </cell>
        </row>
        <row r="50">
          <cell r="B50" t="str">
            <v>7.1.1.7</v>
          </cell>
          <cell r="C50" t="str">
            <v>Developing an M&amp;E framework to drive programme implementation</v>
          </cell>
          <cell r="E50" t="str">
            <v>Abc_CSO</v>
          </cell>
          <cell r="F50" t="str">
            <v>5. Event related (trainings, meetings, workshops, launches)</v>
          </cell>
          <cell r="G50" t="str">
            <v>5.2 Venue, subsistence, facilitation, materials etc.</v>
          </cell>
          <cell r="J50">
            <v>0</v>
          </cell>
          <cell r="K50">
            <v>4.4444444444444446</v>
          </cell>
          <cell r="L50">
            <v>150</v>
          </cell>
          <cell r="M50">
            <v>666.66666666666674</v>
          </cell>
          <cell r="P50">
            <v>0</v>
          </cell>
          <cell r="Q50">
            <v>15717.222222222223</v>
          </cell>
          <cell r="R50">
            <v>1</v>
          </cell>
          <cell r="S50">
            <v>15717.222222222223</v>
          </cell>
          <cell r="T50">
            <v>16383.888888888889</v>
          </cell>
          <cell r="W50">
            <v>0</v>
          </cell>
          <cell r="X50">
            <v>4.4444444444444446</v>
          </cell>
          <cell r="Y50">
            <v>150</v>
          </cell>
          <cell r="Z50">
            <v>666.66666666666674</v>
          </cell>
          <cell r="AC50">
            <v>0</v>
          </cell>
          <cell r="AD50">
            <v>0</v>
          </cell>
          <cell r="AE50">
            <v>0</v>
          </cell>
          <cell r="AF50">
            <v>0</v>
          </cell>
          <cell r="AG50">
            <v>666.66666666666674</v>
          </cell>
          <cell r="AJ50">
            <v>0</v>
          </cell>
          <cell r="AK50">
            <v>4.4444444444444446</v>
          </cell>
          <cell r="AL50">
            <v>150</v>
          </cell>
          <cell r="AM50">
            <v>666.66666666666674</v>
          </cell>
          <cell r="AP50">
            <v>0</v>
          </cell>
          <cell r="AQ50">
            <v>4.4444444444444446</v>
          </cell>
          <cell r="AR50">
            <v>150</v>
          </cell>
          <cell r="AS50">
            <v>666.66666666666674</v>
          </cell>
          <cell r="AT50">
            <v>1333.3333333333335</v>
          </cell>
          <cell r="AW50">
            <v>0</v>
          </cell>
          <cell r="AX50">
            <v>4.4444444444444446</v>
          </cell>
          <cell r="AY50">
            <v>150</v>
          </cell>
          <cell r="AZ50">
            <v>666.66666666666674</v>
          </cell>
          <cell r="BC50">
            <v>0</v>
          </cell>
          <cell r="BD50">
            <v>0</v>
          </cell>
          <cell r="BE50">
            <v>0</v>
          </cell>
          <cell r="BF50">
            <v>0</v>
          </cell>
          <cell r="BG50">
            <v>666.66666666666674</v>
          </cell>
          <cell r="BJ50">
            <v>0</v>
          </cell>
          <cell r="BK50">
            <v>0</v>
          </cell>
          <cell r="BL50">
            <v>0</v>
          </cell>
          <cell r="BM50">
            <v>0</v>
          </cell>
          <cell r="BP50">
            <v>0</v>
          </cell>
          <cell r="BQ50">
            <v>0</v>
          </cell>
          <cell r="BR50">
            <v>0</v>
          </cell>
          <cell r="BS50">
            <v>0</v>
          </cell>
          <cell r="BT50">
            <v>0</v>
          </cell>
          <cell r="BU50">
            <v>19050.555555555555</v>
          </cell>
          <cell r="BV50">
            <v>0</v>
          </cell>
          <cell r="BW50">
            <v>0</v>
          </cell>
          <cell r="BX50">
            <v>0</v>
          </cell>
          <cell r="BY50">
            <v>19050.555555555555</v>
          </cell>
          <cell r="BZ50">
            <v>19050.555555555555</v>
          </cell>
        </row>
        <row r="51">
          <cell r="B51" t="str">
            <v>7.1.1.8</v>
          </cell>
          <cell r="C51" t="str">
            <v>Estimating the funding needs for the implementation of the strategies</v>
          </cell>
          <cell r="E51" t="str">
            <v>Abc_CSO</v>
          </cell>
          <cell r="F51" t="str">
            <v>5. Event related (trainings, meetings, workshops, launches)</v>
          </cell>
          <cell r="G51" t="str">
            <v>5.2 Venue, subsistence, facilitation, materials etc.</v>
          </cell>
          <cell r="J51">
            <v>0</v>
          </cell>
          <cell r="K51">
            <v>137.88888888888889</v>
          </cell>
          <cell r="L51">
            <v>100</v>
          </cell>
          <cell r="M51">
            <v>13788.888888888889</v>
          </cell>
          <cell r="P51">
            <v>0</v>
          </cell>
          <cell r="Q51">
            <v>14211.111111111111</v>
          </cell>
          <cell r="R51">
            <v>1</v>
          </cell>
          <cell r="S51">
            <v>14211.111111111111</v>
          </cell>
          <cell r="T51">
            <v>28000</v>
          </cell>
          <cell r="W51">
            <v>0</v>
          </cell>
          <cell r="X51">
            <v>137.88888888888889</v>
          </cell>
          <cell r="Y51">
            <v>100</v>
          </cell>
          <cell r="Z51">
            <v>13788.888888888889</v>
          </cell>
          <cell r="AC51">
            <v>0</v>
          </cell>
          <cell r="AD51">
            <v>0</v>
          </cell>
          <cell r="AE51">
            <v>0</v>
          </cell>
          <cell r="AF51">
            <v>0</v>
          </cell>
          <cell r="AG51">
            <v>13788.888888888889</v>
          </cell>
          <cell r="AJ51">
            <v>0</v>
          </cell>
          <cell r="AK51">
            <v>137.88888888888889</v>
          </cell>
          <cell r="AL51">
            <v>100</v>
          </cell>
          <cell r="AM51">
            <v>13788.888888888889</v>
          </cell>
          <cell r="AP51">
            <v>0</v>
          </cell>
          <cell r="AQ51">
            <v>137.88888888888889</v>
          </cell>
          <cell r="AR51">
            <v>100</v>
          </cell>
          <cell r="AS51">
            <v>13788.888888888889</v>
          </cell>
          <cell r="AT51">
            <v>27577.777777777777</v>
          </cell>
          <cell r="AW51">
            <v>0</v>
          </cell>
          <cell r="AX51">
            <v>137.88888888888889</v>
          </cell>
          <cell r="AY51">
            <v>100</v>
          </cell>
          <cell r="AZ51">
            <v>13788.888888888889</v>
          </cell>
          <cell r="BC51">
            <v>0</v>
          </cell>
          <cell r="BD51">
            <v>0</v>
          </cell>
          <cell r="BE51">
            <v>0</v>
          </cell>
          <cell r="BF51">
            <v>0</v>
          </cell>
          <cell r="BG51">
            <v>13788.888888888889</v>
          </cell>
          <cell r="BJ51">
            <v>0</v>
          </cell>
          <cell r="BK51">
            <v>0</v>
          </cell>
          <cell r="BL51">
            <v>0</v>
          </cell>
          <cell r="BM51">
            <v>0</v>
          </cell>
          <cell r="BP51">
            <v>0</v>
          </cell>
          <cell r="BQ51">
            <v>0</v>
          </cell>
          <cell r="BR51">
            <v>0</v>
          </cell>
          <cell r="BS51">
            <v>0</v>
          </cell>
          <cell r="BT51">
            <v>0</v>
          </cell>
          <cell r="BU51">
            <v>83155.555555555562</v>
          </cell>
          <cell r="BV51">
            <v>0</v>
          </cell>
          <cell r="BW51">
            <v>0</v>
          </cell>
          <cell r="BX51">
            <v>0</v>
          </cell>
          <cell r="BY51">
            <v>83155.555555555562</v>
          </cell>
          <cell r="BZ51">
            <v>83155.555555555562</v>
          </cell>
        </row>
        <row r="52">
          <cell r="B52" t="str">
            <v>7.1.1.9</v>
          </cell>
          <cell r="C52" t="str">
            <v>Budget dialogue</v>
          </cell>
          <cell r="E52" t="str">
            <v>Abc_CSO</v>
          </cell>
          <cell r="F52" t="str">
            <v>5. Event related (trainings, meetings, workshops, launches)</v>
          </cell>
          <cell r="G52" t="str">
            <v>5.2 Venue, subsistence, facilitation, materials etc.</v>
          </cell>
          <cell r="J52">
            <v>0</v>
          </cell>
          <cell r="K52">
            <v>5</v>
          </cell>
          <cell r="L52">
            <v>150</v>
          </cell>
          <cell r="M52">
            <v>750</v>
          </cell>
          <cell r="P52">
            <v>0</v>
          </cell>
          <cell r="Q52">
            <v>0</v>
          </cell>
          <cell r="R52">
            <v>0</v>
          </cell>
          <cell r="S52">
            <v>0</v>
          </cell>
          <cell r="T52">
            <v>750</v>
          </cell>
          <cell r="W52">
            <v>0</v>
          </cell>
          <cell r="X52">
            <v>5</v>
          </cell>
          <cell r="Y52">
            <v>0</v>
          </cell>
          <cell r="Z52">
            <v>0</v>
          </cell>
          <cell r="AC52">
            <v>0</v>
          </cell>
          <cell r="AD52">
            <v>0</v>
          </cell>
          <cell r="AE52">
            <v>0</v>
          </cell>
          <cell r="AF52">
            <v>0</v>
          </cell>
          <cell r="AG52">
            <v>0</v>
          </cell>
          <cell r="AJ52">
            <v>0</v>
          </cell>
          <cell r="AK52">
            <v>5</v>
          </cell>
          <cell r="AL52">
            <v>0</v>
          </cell>
          <cell r="AM52">
            <v>0</v>
          </cell>
          <cell r="AP52">
            <v>0</v>
          </cell>
          <cell r="AQ52">
            <v>5</v>
          </cell>
          <cell r="AR52">
            <v>0</v>
          </cell>
          <cell r="AS52">
            <v>0</v>
          </cell>
          <cell r="AT52">
            <v>0</v>
          </cell>
          <cell r="AW52">
            <v>0</v>
          </cell>
          <cell r="AX52">
            <v>5</v>
          </cell>
          <cell r="AY52">
            <v>0</v>
          </cell>
          <cell r="AZ52">
            <v>0</v>
          </cell>
          <cell r="BC52">
            <v>0</v>
          </cell>
          <cell r="BD52">
            <v>0</v>
          </cell>
          <cell r="BE52">
            <v>0</v>
          </cell>
          <cell r="BF52">
            <v>0</v>
          </cell>
          <cell r="BG52">
            <v>0</v>
          </cell>
          <cell r="BJ52">
            <v>0</v>
          </cell>
          <cell r="BK52">
            <v>0</v>
          </cell>
          <cell r="BL52">
            <v>0</v>
          </cell>
          <cell r="BM52">
            <v>0</v>
          </cell>
          <cell r="BP52">
            <v>0</v>
          </cell>
          <cell r="BQ52">
            <v>0</v>
          </cell>
          <cell r="BR52">
            <v>0</v>
          </cell>
          <cell r="BS52">
            <v>0</v>
          </cell>
          <cell r="BT52">
            <v>0</v>
          </cell>
          <cell r="BU52">
            <v>750</v>
          </cell>
          <cell r="BV52">
            <v>0</v>
          </cell>
          <cell r="BW52">
            <v>0</v>
          </cell>
          <cell r="BX52">
            <v>0</v>
          </cell>
          <cell r="BY52">
            <v>750</v>
          </cell>
          <cell r="BZ52">
            <v>750</v>
          </cell>
        </row>
        <row r="53">
          <cell r="B53" t="str">
            <v>7.1.1.10</v>
          </cell>
          <cell r="C53" t="str">
            <v>Approval and endorsement</v>
          </cell>
          <cell r="E53" t="str">
            <v>Abc_CSO</v>
          </cell>
          <cell r="F53" t="str">
            <v>5. Event related (trainings, meetings, workshops, launches)</v>
          </cell>
          <cell r="G53" t="str">
            <v>5.2 Venue, subsistence, facilitation, materials etc.</v>
          </cell>
          <cell r="J53">
            <v>0</v>
          </cell>
          <cell r="M53">
            <v>0</v>
          </cell>
          <cell r="P53">
            <v>0</v>
          </cell>
          <cell r="Q53">
            <v>20167.904166666667</v>
          </cell>
          <cell r="R53">
            <v>1</v>
          </cell>
          <cell r="S53">
            <v>20167.904166666667</v>
          </cell>
          <cell r="T53">
            <v>20167.904166666667</v>
          </cell>
          <cell r="W53">
            <v>0</v>
          </cell>
          <cell r="X53">
            <v>5.5555555555555554</v>
          </cell>
          <cell r="Y53">
            <v>100</v>
          </cell>
          <cell r="Z53">
            <v>555.55555555555554</v>
          </cell>
          <cell r="AC53">
            <v>0</v>
          </cell>
          <cell r="AD53">
            <v>0</v>
          </cell>
          <cell r="AE53">
            <v>0</v>
          </cell>
          <cell r="AF53">
            <v>0</v>
          </cell>
          <cell r="AG53">
            <v>555.55555555555554</v>
          </cell>
          <cell r="AJ53">
            <v>0</v>
          </cell>
          <cell r="AK53">
            <v>5.5555555555555554</v>
          </cell>
          <cell r="AL53">
            <v>100</v>
          </cell>
          <cell r="AM53">
            <v>555.55555555555554</v>
          </cell>
          <cell r="AP53">
            <v>0</v>
          </cell>
          <cell r="AQ53">
            <v>5.5555555555555554</v>
          </cell>
          <cell r="AR53">
            <v>100</v>
          </cell>
          <cell r="AS53">
            <v>555.55555555555554</v>
          </cell>
          <cell r="AT53">
            <v>1111.1111111111111</v>
          </cell>
          <cell r="AW53">
            <v>0</v>
          </cell>
          <cell r="AX53">
            <v>5.5555555555555554</v>
          </cell>
          <cell r="AY53">
            <v>100</v>
          </cell>
          <cell r="AZ53">
            <v>555.55555555555554</v>
          </cell>
          <cell r="BC53">
            <v>0</v>
          </cell>
          <cell r="BD53">
            <v>0</v>
          </cell>
          <cell r="BE53">
            <v>0</v>
          </cell>
          <cell r="BF53">
            <v>0</v>
          </cell>
          <cell r="BG53">
            <v>555.55555555555554</v>
          </cell>
          <cell r="BJ53">
            <v>0</v>
          </cell>
          <cell r="BK53">
            <v>0</v>
          </cell>
          <cell r="BL53">
            <v>0</v>
          </cell>
          <cell r="BM53">
            <v>0</v>
          </cell>
          <cell r="BP53">
            <v>0</v>
          </cell>
          <cell r="BQ53">
            <v>0</v>
          </cell>
          <cell r="BR53">
            <v>0</v>
          </cell>
          <cell r="BS53">
            <v>0</v>
          </cell>
          <cell r="BT53">
            <v>0</v>
          </cell>
          <cell r="BU53">
            <v>22390.126388888886</v>
          </cell>
          <cell r="BV53">
            <v>0</v>
          </cell>
          <cell r="BW53">
            <v>0</v>
          </cell>
          <cell r="BX53">
            <v>0</v>
          </cell>
          <cell r="BY53">
            <v>22390.126388888886</v>
          </cell>
          <cell r="BZ53">
            <v>22390.126388888886</v>
          </cell>
        </row>
        <row r="54">
          <cell r="B54" t="str">
            <v>7.1.2.1</v>
          </cell>
          <cell r="C54" t="str">
            <v>Coordinate with the planned MICS and DHS surveys to ensure optimum reporting of EPI indicators</v>
          </cell>
          <cell r="E54" t="str">
            <v>Abc_CSO</v>
          </cell>
          <cell r="F54" t="str">
            <v>5. Event related (trainings, meetings, workshops, launches)</v>
          </cell>
          <cell r="G54" t="str">
            <v>5.2 Venue, subsistence, facilitation, materials etc.</v>
          </cell>
          <cell r="J54">
            <v>0</v>
          </cell>
          <cell r="M54">
            <v>0</v>
          </cell>
          <cell r="P54">
            <v>0</v>
          </cell>
          <cell r="S54">
            <v>0</v>
          </cell>
          <cell r="T54">
            <v>0</v>
          </cell>
          <cell r="W54">
            <v>0</v>
          </cell>
          <cell r="Z54">
            <v>0</v>
          </cell>
          <cell r="AC54">
            <v>0</v>
          </cell>
          <cell r="AF54">
            <v>0</v>
          </cell>
          <cell r="AG54">
            <v>0</v>
          </cell>
          <cell r="AJ54">
            <v>0</v>
          </cell>
          <cell r="AM54">
            <v>0</v>
          </cell>
          <cell r="AP54">
            <v>0</v>
          </cell>
          <cell r="AS54">
            <v>0</v>
          </cell>
          <cell r="AT54">
            <v>0</v>
          </cell>
          <cell r="AW54">
            <v>0</v>
          </cell>
          <cell r="AZ54">
            <v>0</v>
          </cell>
          <cell r="BC54">
            <v>0</v>
          </cell>
          <cell r="BD54">
            <v>5</v>
          </cell>
          <cell r="BE54">
            <v>180</v>
          </cell>
          <cell r="BF54">
            <v>900</v>
          </cell>
          <cell r="BG54">
            <v>900</v>
          </cell>
          <cell r="BJ54">
            <v>0</v>
          </cell>
          <cell r="BK54">
            <v>5</v>
          </cell>
          <cell r="BL54">
            <v>180</v>
          </cell>
          <cell r="BM54">
            <v>900</v>
          </cell>
          <cell r="BP54">
            <v>0</v>
          </cell>
          <cell r="BQ54">
            <v>5</v>
          </cell>
          <cell r="BR54">
            <v>180</v>
          </cell>
          <cell r="BS54">
            <v>900</v>
          </cell>
          <cell r="BT54">
            <v>1800</v>
          </cell>
          <cell r="BU54">
            <v>2700</v>
          </cell>
          <cell r="BV54">
            <v>0</v>
          </cell>
          <cell r="BW54">
            <v>0</v>
          </cell>
          <cell r="BX54">
            <v>0</v>
          </cell>
          <cell r="BY54">
            <v>2700</v>
          </cell>
          <cell r="BZ54">
            <v>2700</v>
          </cell>
        </row>
        <row r="55">
          <cell r="B55" t="str">
            <v>7.1.3.1</v>
          </cell>
          <cell r="C55" t="str">
            <v>Organisational assessment of the National Expanded Programme of Immunisation</v>
          </cell>
          <cell r="E55" t="str">
            <v>WHO</v>
          </cell>
          <cell r="F55" t="str">
            <v>3. External Professional Services (EPS)</v>
          </cell>
          <cell r="G55" t="str">
            <v>3.1 Consultancy costs</v>
          </cell>
          <cell r="J55">
            <v>0</v>
          </cell>
          <cell r="K55">
            <v>150000</v>
          </cell>
          <cell r="L55">
            <v>1</v>
          </cell>
          <cell r="M55">
            <v>150000</v>
          </cell>
          <cell r="P55">
            <v>0</v>
          </cell>
          <cell r="S55">
            <v>0</v>
          </cell>
          <cell r="T55">
            <v>150000</v>
          </cell>
          <cell r="W55">
            <v>0</v>
          </cell>
          <cell r="Z55">
            <v>0</v>
          </cell>
          <cell r="AC55">
            <v>0</v>
          </cell>
          <cell r="AF55">
            <v>0</v>
          </cell>
          <cell r="AG55">
            <v>0</v>
          </cell>
          <cell r="AJ55">
            <v>0</v>
          </cell>
          <cell r="AM55">
            <v>0</v>
          </cell>
          <cell r="AP55">
            <v>0</v>
          </cell>
          <cell r="AS55">
            <v>0</v>
          </cell>
          <cell r="AT55">
            <v>0</v>
          </cell>
          <cell r="AW55">
            <v>0</v>
          </cell>
          <cell r="AZ55">
            <v>0</v>
          </cell>
          <cell r="BC55">
            <v>0</v>
          </cell>
          <cell r="BD55">
            <v>0</v>
          </cell>
          <cell r="BE55">
            <v>0</v>
          </cell>
          <cell r="BF55">
            <v>0</v>
          </cell>
          <cell r="BG55">
            <v>0</v>
          </cell>
          <cell r="BJ55">
            <v>0</v>
          </cell>
          <cell r="BK55">
            <v>0</v>
          </cell>
          <cell r="BL55">
            <v>0</v>
          </cell>
          <cell r="BM55">
            <v>0</v>
          </cell>
          <cell r="BP55">
            <v>0</v>
          </cell>
          <cell r="BQ55">
            <v>0</v>
          </cell>
          <cell r="BR55">
            <v>0</v>
          </cell>
          <cell r="BS55">
            <v>0</v>
          </cell>
          <cell r="BT55">
            <v>0</v>
          </cell>
          <cell r="BU55">
            <v>150000</v>
          </cell>
          <cell r="BV55">
            <v>0</v>
          </cell>
          <cell r="BW55">
            <v>0</v>
          </cell>
          <cell r="BX55">
            <v>150000</v>
          </cell>
          <cell r="BY55">
            <v>0</v>
          </cell>
          <cell r="BZ55">
            <v>150000</v>
          </cell>
        </row>
        <row r="56">
          <cell r="B56" t="str">
            <v>7.1.4.1</v>
          </cell>
          <cell r="C56" t="str">
            <v xml:space="preserve">Revitalization and strengthening the coordination mechanism such as the ICC and High Level Steering Committees.  </v>
          </cell>
          <cell r="E56" t="str">
            <v>WHO</v>
          </cell>
          <cell r="F56" t="str">
            <v>5. Event related (trainings, meetings, workshops, launches)</v>
          </cell>
          <cell r="G56" t="str">
            <v>5.2 Venue, subsistence, facilitation, materials etc.</v>
          </cell>
          <cell r="J56">
            <v>0</v>
          </cell>
          <cell r="K56">
            <v>1.6666666666666667</v>
          </cell>
          <cell r="L56">
            <v>60</v>
          </cell>
          <cell r="M56">
            <v>100</v>
          </cell>
          <cell r="P56">
            <v>0</v>
          </cell>
          <cell r="S56">
            <v>0</v>
          </cell>
          <cell r="T56">
            <v>100</v>
          </cell>
          <cell r="W56">
            <v>0</v>
          </cell>
          <cell r="X56">
            <v>1.6666666666666667</v>
          </cell>
          <cell r="Y56">
            <v>60</v>
          </cell>
          <cell r="Z56">
            <v>100</v>
          </cell>
          <cell r="AC56">
            <v>0</v>
          </cell>
          <cell r="AD56">
            <v>1.6666666666666667</v>
          </cell>
          <cell r="AE56">
            <v>60</v>
          </cell>
          <cell r="AF56">
            <v>100</v>
          </cell>
          <cell r="AG56">
            <v>200</v>
          </cell>
          <cell r="AJ56">
            <v>0</v>
          </cell>
          <cell r="AK56">
            <v>1.6666666666666667</v>
          </cell>
          <cell r="AL56">
            <v>60</v>
          </cell>
          <cell r="AM56">
            <v>100</v>
          </cell>
          <cell r="AP56">
            <v>0</v>
          </cell>
          <cell r="AQ56">
            <v>1.6666666666666667</v>
          </cell>
          <cell r="AR56">
            <v>60</v>
          </cell>
          <cell r="AS56">
            <v>100</v>
          </cell>
          <cell r="AT56">
            <v>200</v>
          </cell>
          <cell r="AW56">
            <v>0</v>
          </cell>
          <cell r="AX56">
            <v>1.6666666666666667</v>
          </cell>
          <cell r="AY56">
            <v>60</v>
          </cell>
          <cell r="AZ56">
            <v>100</v>
          </cell>
          <cell r="BC56">
            <v>0</v>
          </cell>
          <cell r="BD56">
            <v>1.6666666666666667</v>
          </cell>
          <cell r="BE56">
            <v>60</v>
          </cell>
          <cell r="BF56">
            <v>100</v>
          </cell>
          <cell r="BG56">
            <v>200</v>
          </cell>
          <cell r="BJ56">
            <v>0</v>
          </cell>
          <cell r="BK56">
            <v>1.6666666666666667</v>
          </cell>
          <cell r="BL56">
            <v>60</v>
          </cell>
          <cell r="BM56">
            <v>100</v>
          </cell>
          <cell r="BP56">
            <v>0</v>
          </cell>
          <cell r="BQ56">
            <v>1.6666666666666667</v>
          </cell>
          <cell r="BR56">
            <v>60</v>
          </cell>
          <cell r="BS56">
            <v>100</v>
          </cell>
          <cell r="BT56">
            <v>200</v>
          </cell>
          <cell r="BU56">
            <v>900</v>
          </cell>
          <cell r="BV56">
            <v>0</v>
          </cell>
          <cell r="BW56">
            <v>0</v>
          </cell>
          <cell r="BX56">
            <v>900</v>
          </cell>
          <cell r="BY56">
            <v>0</v>
          </cell>
          <cell r="BZ56">
            <v>900</v>
          </cell>
        </row>
        <row r="57">
          <cell r="B57" t="str">
            <v>7.1.5.1</v>
          </cell>
          <cell r="C57" t="str">
            <v xml:space="preserve">Develop a regulatory framework for private sector involvement / participation in immunization </v>
          </cell>
          <cell r="E57" t="str">
            <v>WHO</v>
          </cell>
          <cell r="F57" t="str">
            <v>5. Event related (trainings, meetings, workshops, launches)</v>
          </cell>
          <cell r="G57" t="str">
            <v>5.2 Venue, subsistence, facilitation, materials etc.</v>
          </cell>
          <cell r="J57">
            <v>0</v>
          </cell>
          <cell r="K57">
            <v>5</v>
          </cell>
          <cell r="L57">
            <v>120</v>
          </cell>
          <cell r="M57">
            <v>600</v>
          </cell>
          <cell r="P57">
            <v>0</v>
          </cell>
          <cell r="S57">
            <v>0</v>
          </cell>
          <cell r="T57">
            <v>600</v>
          </cell>
          <cell r="W57">
            <v>0</v>
          </cell>
          <cell r="X57">
            <v>5</v>
          </cell>
          <cell r="Y57">
            <v>120</v>
          </cell>
          <cell r="Z57">
            <v>600</v>
          </cell>
          <cell r="AC57">
            <v>0</v>
          </cell>
          <cell r="AF57">
            <v>0</v>
          </cell>
          <cell r="AG57">
            <v>600</v>
          </cell>
          <cell r="AJ57">
            <v>0</v>
          </cell>
          <cell r="AK57">
            <v>5</v>
          </cell>
          <cell r="AL57">
            <v>120</v>
          </cell>
          <cell r="AM57">
            <v>600</v>
          </cell>
          <cell r="AP57">
            <v>0</v>
          </cell>
          <cell r="AQ57">
            <v>5</v>
          </cell>
          <cell r="AR57">
            <v>120</v>
          </cell>
          <cell r="AS57">
            <v>600</v>
          </cell>
          <cell r="AT57">
            <v>1200</v>
          </cell>
          <cell r="AW57">
            <v>0</v>
          </cell>
          <cell r="AX57">
            <v>5</v>
          </cell>
          <cell r="AY57">
            <v>120</v>
          </cell>
          <cell r="AZ57">
            <v>600</v>
          </cell>
          <cell r="BC57">
            <v>0</v>
          </cell>
          <cell r="BD57">
            <v>0</v>
          </cell>
          <cell r="BE57">
            <v>0</v>
          </cell>
          <cell r="BF57">
            <v>0</v>
          </cell>
          <cell r="BG57">
            <v>600</v>
          </cell>
          <cell r="BJ57">
            <v>0</v>
          </cell>
          <cell r="BK57">
            <v>0</v>
          </cell>
          <cell r="BL57">
            <v>0</v>
          </cell>
          <cell r="BM57">
            <v>0</v>
          </cell>
          <cell r="BP57">
            <v>0</v>
          </cell>
          <cell r="BQ57">
            <v>0</v>
          </cell>
          <cell r="BR57">
            <v>0</v>
          </cell>
          <cell r="BS57">
            <v>0</v>
          </cell>
          <cell r="BT57">
            <v>0</v>
          </cell>
          <cell r="BU57">
            <v>3000</v>
          </cell>
          <cell r="BV57">
            <v>0</v>
          </cell>
          <cell r="BW57">
            <v>0</v>
          </cell>
          <cell r="BX57">
            <v>3000</v>
          </cell>
          <cell r="BY57">
            <v>0</v>
          </cell>
          <cell r="BZ57">
            <v>3000</v>
          </cell>
        </row>
        <row r="58">
          <cell r="B58" t="str">
            <v>7.2.1.1</v>
          </cell>
          <cell r="C58" t="str">
            <v>Review and revitalize the stewardship role of the MoPH in the monitoring frameworks</v>
          </cell>
          <cell r="E58" t="str">
            <v>WHO</v>
          </cell>
          <cell r="F58" t="str">
            <v>5. Event related (trainings, meetings, workshops, launches)</v>
          </cell>
          <cell r="G58" t="str">
            <v>5.2 Venue, subsistence, facilitation, materials etc.</v>
          </cell>
          <cell r="J58">
            <v>0</v>
          </cell>
          <cell r="K58">
            <v>6.666666666666667</v>
          </cell>
          <cell r="L58">
            <v>138</v>
          </cell>
          <cell r="M58">
            <v>920</v>
          </cell>
          <cell r="P58">
            <v>0</v>
          </cell>
          <cell r="S58">
            <v>0</v>
          </cell>
          <cell r="T58">
            <v>920</v>
          </cell>
          <cell r="W58">
            <v>0</v>
          </cell>
          <cell r="Z58">
            <v>0</v>
          </cell>
          <cell r="AC58">
            <v>0</v>
          </cell>
          <cell r="AF58">
            <v>0</v>
          </cell>
          <cell r="AG58">
            <v>0</v>
          </cell>
          <cell r="AJ58">
            <v>0</v>
          </cell>
          <cell r="AM58">
            <v>0</v>
          </cell>
          <cell r="AP58">
            <v>0</v>
          </cell>
          <cell r="AS58">
            <v>0</v>
          </cell>
          <cell r="AT58">
            <v>0</v>
          </cell>
          <cell r="AW58">
            <v>0</v>
          </cell>
          <cell r="AZ58">
            <v>0</v>
          </cell>
          <cell r="BC58">
            <v>0</v>
          </cell>
          <cell r="BD58">
            <v>0</v>
          </cell>
          <cell r="BE58">
            <v>0</v>
          </cell>
          <cell r="BF58">
            <v>0</v>
          </cell>
          <cell r="BG58">
            <v>0</v>
          </cell>
          <cell r="BJ58">
            <v>0</v>
          </cell>
          <cell r="BK58">
            <v>0</v>
          </cell>
          <cell r="BL58">
            <v>0</v>
          </cell>
          <cell r="BM58">
            <v>0</v>
          </cell>
          <cell r="BP58">
            <v>0</v>
          </cell>
          <cell r="BQ58">
            <v>0</v>
          </cell>
          <cell r="BR58">
            <v>0</v>
          </cell>
          <cell r="BS58">
            <v>0</v>
          </cell>
          <cell r="BT58">
            <v>0</v>
          </cell>
          <cell r="BU58">
            <v>920</v>
          </cell>
          <cell r="BV58">
            <v>0</v>
          </cell>
          <cell r="BW58">
            <v>0</v>
          </cell>
          <cell r="BX58">
            <v>920</v>
          </cell>
          <cell r="BY58">
            <v>0</v>
          </cell>
          <cell r="BZ58">
            <v>920</v>
          </cell>
        </row>
        <row r="59">
          <cell r="B59" t="str">
            <v>2.1.1.1</v>
          </cell>
          <cell r="C59" t="str">
            <v xml:space="preserve">Mid Level Management ToT For Regional Trainers </v>
          </cell>
          <cell r="E59" t="str">
            <v>Abc_CSO</v>
          </cell>
          <cell r="F59" t="str">
            <v>5. Event related (trainings, meetings, workshops, launches)</v>
          </cell>
          <cell r="G59" t="str">
            <v>5.1 Per diems/allowances related to events</v>
          </cell>
          <cell r="J59">
            <v>0</v>
          </cell>
          <cell r="M59">
            <v>0</v>
          </cell>
          <cell r="P59">
            <v>0</v>
          </cell>
          <cell r="Q59">
            <v>177.77777777777777</v>
          </cell>
          <cell r="R59">
            <v>540</v>
          </cell>
          <cell r="S59">
            <v>96000</v>
          </cell>
          <cell r="T59">
            <v>96000</v>
          </cell>
          <cell r="W59">
            <v>0</v>
          </cell>
          <cell r="Z59">
            <v>0</v>
          </cell>
          <cell r="AC59">
            <v>0</v>
          </cell>
          <cell r="AF59">
            <v>0</v>
          </cell>
          <cell r="AG59">
            <v>0</v>
          </cell>
          <cell r="AJ59">
            <v>0</v>
          </cell>
          <cell r="AM59">
            <v>0</v>
          </cell>
          <cell r="AP59">
            <v>0</v>
          </cell>
          <cell r="AS59">
            <v>0</v>
          </cell>
          <cell r="AT59">
            <v>0</v>
          </cell>
          <cell r="AW59">
            <v>0</v>
          </cell>
          <cell r="AZ59">
            <v>0</v>
          </cell>
          <cell r="BC59">
            <v>0</v>
          </cell>
          <cell r="BD59">
            <v>374.77272727272731</v>
          </cell>
          <cell r="BE59">
            <v>22</v>
          </cell>
          <cell r="BF59">
            <v>8245</v>
          </cell>
          <cell r="BG59">
            <v>8245</v>
          </cell>
          <cell r="BJ59">
            <v>0</v>
          </cell>
          <cell r="BK59">
            <v>374.77272727272731</v>
          </cell>
          <cell r="BL59">
            <v>22</v>
          </cell>
          <cell r="BM59">
            <v>8245</v>
          </cell>
          <cell r="BP59">
            <v>0</v>
          </cell>
          <cell r="BQ59">
            <v>374.77272727272731</v>
          </cell>
          <cell r="BR59">
            <v>22</v>
          </cell>
          <cell r="BS59">
            <v>8245</v>
          </cell>
          <cell r="BT59">
            <v>16490</v>
          </cell>
          <cell r="BU59">
            <v>120735</v>
          </cell>
          <cell r="BV59">
            <v>0</v>
          </cell>
          <cell r="BW59">
            <v>0</v>
          </cell>
          <cell r="BX59">
            <v>0</v>
          </cell>
          <cell r="BY59">
            <v>120735</v>
          </cell>
          <cell r="BZ59">
            <v>120735</v>
          </cell>
        </row>
        <row r="60">
          <cell r="B60" t="str">
            <v>2.1.1.2</v>
          </cell>
          <cell r="C60" t="str">
            <v>Mid level Managers for MLM Training  in the regions</v>
          </cell>
          <cell r="E60" t="str">
            <v>Abc_CSO</v>
          </cell>
          <cell r="F60" t="str">
            <v>5. Event related (trainings, meetings, workshops, launches)</v>
          </cell>
          <cell r="G60" t="str">
            <v>5.1 Per diems/allowances related to events</v>
          </cell>
          <cell r="J60">
            <v>0</v>
          </cell>
          <cell r="M60">
            <v>0</v>
          </cell>
          <cell r="P60">
            <v>0</v>
          </cell>
          <cell r="Q60">
            <v>111.11111111111111</v>
          </cell>
          <cell r="R60">
            <v>540</v>
          </cell>
          <cell r="S60">
            <v>60000</v>
          </cell>
          <cell r="T60">
            <v>60000</v>
          </cell>
          <cell r="W60">
            <v>0</v>
          </cell>
          <cell r="X60">
            <v>247.59009009009009</v>
          </cell>
          <cell r="Y60">
            <v>148</v>
          </cell>
          <cell r="Z60">
            <v>36643.333333333336</v>
          </cell>
          <cell r="AC60">
            <v>0</v>
          </cell>
          <cell r="AF60">
            <v>0</v>
          </cell>
          <cell r="AG60">
            <v>36643.333333333336</v>
          </cell>
          <cell r="AJ60">
            <v>0</v>
          </cell>
          <cell r="AK60">
            <v>247.59009009009009</v>
          </cell>
          <cell r="AL60">
            <v>148</v>
          </cell>
          <cell r="AM60">
            <v>36643.333333333336</v>
          </cell>
          <cell r="AP60">
            <v>0</v>
          </cell>
          <cell r="AQ60">
            <v>247.59009009009009</v>
          </cell>
          <cell r="AR60">
            <v>148</v>
          </cell>
          <cell r="AS60">
            <v>36643.333333333336</v>
          </cell>
          <cell r="AT60">
            <v>73286.666666666672</v>
          </cell>
          <cell r="AW60">
            <v>0</v>
          </cell>
          <cell r="AX60">
            <v>247.59009009009009</v>
          </cell>
          <cell r="AY60">
            <v>148</v>
          </cell>
          <cell r="AZ60">
            <v>36643.333333333336</v>
          </cell>
          <cell r="BC60">
            <v>0</v>
          </cell>
          <cell r="BD60">
            <v>0</v>
          </cell>
          <cell r="BE60">
            <v>0</v>
          </cell>
          <cell r="BF60">
            <v>0</v>
          </cell>
          <cell r="BG60">
            <v>36643.333333333336</v>
          </cell>
          <cell r="BJ60">
            <v>0</v>
          </cell>
          <cell r="BK60">
            <v>0</v>
          </cell>
          <cell r="BL60">
            <v>0</v>
          </cell>
          <cell r="BM60">
            <v>0</v>
          </cell>
          <cell r="BP60">
            <v>0</v>
          </cell>
          <cell r="BQ60">
            <v>0</v>
          </cell>
          <cell r="BR60">
            <v>0</v>
          </cell>
          <cell r="BS60">
            <v>0</v>
          </cell>
          <cell r="BT60">
            <v>0</v>
          </cell>
          <cell r="BU60">
            <v>206573.33333333334</v>
          </cell>
          <cell r="BV60">
            <v>0</v>
          </cell>
          <cell r="BW60">
            <v>0</v>
          </cell>
          <cell r="BX60">
            <v>0</v>
          </cell>
          <cell r="BY60">
            <v>206573.33333333334</v>
          </cell>
          <cell r="BZ60">
            <v>206573.33333333334</v>
          </cell>
        </row>
        <row r="61">
          <cell r="B61" t="str">
            <v>2.1.1.3</v>
          </cell>
          <cell r="C61" t="str">
            <v xml:space="preserve"> National Facilitators for MLM trainings in the region</v>
          </cell>
          <cell r="E61" t="str">
            <v>Abc_CSO</v>
          </cell>
          <cell r="F61" t="str">
            <v>5. Event related (trainings, meetings, workshops, launches)</v>
          </cell>
          <cell r="G61" t="str">
            <v>5.1 Per diems/allowances related to events</v>
          </cell>
          <cell r="J61">
            <v>0</v>
          </cell>
          <cell r="M61">
            <v>0</v>
          </cell>
          <cell r="P61">
            <v>0</v>
          </cell>
          <cell r="Q61">
            <v>500</v>
          </cell>
          <cell r="R61">
            <v>180</v>
          </cell>
          <cell r="S61">
            <v>90000</v>
          </cell>
          <cell r="T61">
            <v>90000</v>
          </cell>
          <cell r="W61">
            <v>0</v>
          </cell>
          <cell r="X61">
            <v>650</v>
          </cell>
          <cell r="Y61">
            <v>3</v>
          </cell>
          <cell r="Z61">
            <v>1950</v>
          </cell>
          <cell r="AC61">
            <v>0</v>
          </cell>
          <cell r="AF61">
            <v>0</v>
          </cell>
          <cell r="AG61">
            <v>1950</v>
          </cell>
          <cell r="AJ61">
            <v>0</v>
          </cell>
          <cell r="AK61">
            <v>650</v>
          </cell>
          <cell r="AL61">
            <v>3</v>
          </cell>
          <cell r="AM61">
            <v>1950</v>
          </cell>
          <cell r="AP61">
            <v>0</v>
          </cell>
          <cell r="AQ61">
            <v>650</v>
          </cell>
          <cell r="AR61">
            <v>3</v>
          </cell>
          <cell r="AS61">
            <v>1950</v>
          </cell>
          <cell r="AT61">
            <v>3900</v>
          </cell>
          <cell r="AW61">
            <v>0</v>
          </cell>
          <cell r="AX61">
            <v>650</v>
          </cell>
          <cell r="AY61">
            <v>3</v>
          </cell>
          <cell r="AZ61">
            <v>1950</v>
          </cell>
          <cell r="BC61">
            <v>0</v>
          </cell>
          <cell r="BD61">
            <v>0</v>
          </cell>
          <cell r="BE61">
            <v>0</v>
          </cell>
          <cell r="BF61">
            <v>0</v>
          </cell>
          <cell r="BG61">
            <v>1950</v>
          </cell>
          <cell r="BJ61">
            <v>0</v>
          </cell>
          <cell r="BK61">
            <v>0</v>
          </cell>
          <cell r="BL61">
            <v>0</v>
          </cell>
          <cell r="BM61">
            <v>0</v>
          </cell>
          <cell r="BP61">
            <v>0</v>
          </cell>
          <cell r="BQ61">
            <v>0</v>
          </cell>
          <cell r="BR61">
            <v>0</v>
          </cell>
          <cell r="BS61">
            <v>0</v>
          </cell>
          <cell r="BT61">
            <v>0</v>
          </cell>
          <cell r="BU61">
            <v>97800</v>
          </cell>
          <cell r="BV61">
            <v>0</v>
          </cell>
          <cell r="BW61">
            <v>0</v>
          </cell>
          <cell r="BX61">
            <v>0</v>
          </cell>
          <cell r="BY61">
            <v>97800</v>
          </cell>
          <cell r="BZ61">
            <v>97800</v>
          </cell>
        </row>
        <row r="62">
          <cell r="B62" t="str">
            <v>2.2.1.1</v>
          </cell>
          <cell r="C62" t="str">
            <v>Recuritment of Provincial Coordinator to coordinate the initial training of 200 vaccinator</v>
          </cell>
          <cell r="E62" t="str">
            <v>Abc_CSO</v>
          </cell>
          <cell r="F62" t="str">
            <v>1. Human Resources (HR)</v>
          </cell>
          <cell r="G62" t="str">
            <v>1.2 Salaries &amp; Wages (health, technical and outreach staff)</v>
          </cell>
          <cell r="J62">
            <v>0</v>
          </cell>
          <cell r="M62">
            <v>0</v>
          </cell>
          <cell r="P62">
            <v>0</v>
          </cell>
          <cell r="Q62">
            <v>2500</v>
          </cell>
          <cell r="R62">
            <v>3</v>
          </cell>
          <cell r="S62">
            <v>7500</v>
          </cell>
          <cell r="T62">
            <v>7500</v>
          </cell>
          <cell r="W62">
            <v>0</v>
          </cell>
          <cell r="Z62">
            <v>0</v>
          </cell>
          <cell r="AC62">
            <v>0</v>
          </cell>
          <cell r="AD62">
            <v>1500</v>
          </cell>
          <cell r="AE62">
            <v>6</v>
          </cell>
          <cell r="AF62">
            <v>9000</v>
          </cell>
          <cell r="AG62">
            <v>9000</v>
          </cell>
          <cell r="AJ62">
            <v>0</v>
          </cell>
          <cell r="AM62">
            <v>0</v>
          </cell>
          <cell r="AP62">
            <v>0</v>
          </cell>
          <cell r="AS62">
            <v>0</v>
          </cell>
          <cell r="AT62">
            <v>0</v>
          </cell>
          <cell r="AW62">
            <v>0</v>
          </cell>
          <cell r="AZ62">
            <v>0</v>
          </cell>
          <cell r="BC62">
            <v>0</v>
          </cell>
          <cell r="BD62">
            <v>0</v>
          </cell>
          <cell r="BE62">
            <v>0</v>
          </cell>
          <cell r="BF62">
            <v>0</v>
          </cell>
          <cell r="BG62">
            <v>0</v>
          </cell>
          <cell r="BJ62">
            <v>0</v>
          </cell>
          <cell r="BK62">
            <v>0</v>
          </cell>
          <cell r="BL62">
            <v>0</v>
          </cell>
          <cell r="BM62">
            <v>0</v>
          </cell>
          <cell r="BP62">
            <v>0</v>
          </cell>
          <cell r="BQ62">
            <v>0</v>
          </cell>
          <cell r="BR62">
            <v>0</v>
          </cell>
          <cell r="BS62">
            <v>0</v>
          </cell>
          <cell r="BT62">
            <v>0</v>
          </cell>
          <cell r="BU62">
            <v>16500</v>
          </cell>
          <cell r="BV62">
            <v>0</v>
          </cell>
          <cell r="BW62">
            <v>0</v>
          </cell>
          <cell r="BX62">
            <v>0</v>
          </cell>
          <cell r="BY62">
            <v>16500</v>
          </cell>
          <cell r="BZ62">
            <v>16500</v>
          </cell>
        </row>
        <row r="63">
          <cell r="B63" t="str">
            <v>2.2.1.2</v>
          </cell>
          <cell r="C63" t="str">
            <v>Rdcruitment of Regional Coordinators  for initial training</v>
          </cell>
          <cell r="E63" t="str">
            <v>Abc_CSO</v>
          </cell>
          <cell r="F63" t="str">
            <v>1. Human Resources (HR)</v>
          </cell>
          <cell r="G63" t="str">
            <v>1.2 Salaries &amp; Wages (health, technical and outreach staff)</v>
          </cell>
          <cell r="J63">
            <v>0</v>
          </cell>
          <cell r="M63">
            <v>0</v>
          </cell>
          <cell r="P63">
            <v>0</v>
          </cell>
          <cell r="Q63">
            <v>200</v>
          </cell>
          <cell r="R63">
            <v>180</v>
          </cell>
          <cell r="S63">
            <v>36000</v>
          </cell>
          <cell r="T63">
            <v>36000</v>
          </cell>
          <cell r="W63">
            <v>0</v>
          </cell>
          <cell r="Z63">
            <v>0</v>
          </cell>
          <cell r="AC63">
            <v>0</v>
          </cell>
          <cell r="AD63">
            <v>700</v>
          </cell>
          <cell r="AE63">
            <v>18</v>
          </cell>
          <cell r="AF63">
            <v>12600</v>
          </cell>
          <cell r="AG63">
            <v>12600</v>
          </cell>
          <cell r="AJ63">
            <v>0</v>
          </cell>
          <cell r="AM63">
            <v>0</v>
          </cell>
          <cell r="AP63">
            <v>0</v>
          </cell>
          <cell r="AS63">
            <v>0</v>
          </cell>
          <cell r="AT63">
            <v>0</v>
          </cell>
          <cell r="AW63">
            <v>0</v>
          </cell>
          <cell r="AZ63">
            <v>0</v>
          </cell>
          <cell r="BC63">
            <v>0</v>
          </cell>
          <cell r="BD63">
            <v>0</v>
          </cell>
          <cell r="BE63">
            <v>0</v>
          </cell>
          <cell r="BF63">
            <v>0</v>
          </cell>
          <cell r="BG63">
            <v>0</v>
          </cell>
          <cell r="BJ63">
            <v>0</v>
          </cell>
          <cell r="BK63">
            <v>0</v>
          </cell>
          <cell r="BL63">
            <v>0</v>
          </cell>
          <cell r="BM63">
            <v>0</v>
          </cell>
          <cell r="BP63">
            <v>0</v>
          </cell>
          <cell r="BQ63">
            <v>0</v>
          </cell>
          <cell r="BR63">
            <v>0</v>
          </cell>
          <cell r="BS63">
            <v>0</v>
          </cell>
          <cell r="BT63">
            <v>0</v>
          </cell>
          <cell r="BU63">
            <v>48600</v>
          </cell>
          <cell r="BV63">
            <v>0</v>
          </cell>
          <cell r="BW63">
            <v>0</v>
          </cell>
          <cell r="BX63">
            <v>0</v>
          </cell>
          <cell r="BY63">
            <v>48600</v>
          </cell>
          <cell r="BZ63">
            <v>48600</v>
          </cell>
        </row>
        <row r="64">
          <cell r="B64" t="str">
            <v>2.2.1.3</v>
          </cell>
          <cell r="C64" t="str">
            <v>Trainers Fee</v>
          </cell>
          <cell r="E64" t="str">
            <v>Abc_CSO</v>
          </cell>
          <cell r="F64" t="str">
            <v>3. External Professional Services (EPS)</v>
          </cell>
          <cell r="G64" t="str">
            <v>3.1 Consultancy costs</v>
          </cell>
          <cell r="J64">
            <v>0</v>
          </cell>
          <cell r="M64">
            <v>0</v>
          </cell>
          <cell r="P64">
            <v>0</v>
          </cell>
          <cell r="Q64">
            <v>10.833333333333334</v>
          </cell>
          <cell r="R64">
            <v>100</v>
          </cell>
          <cell r="S64">
            <v>1083.3333333333335</v>
          </cell>
          <cell r="T64">
            <v>1083.3333333333335</v>
          </cell>
          <cell r="W64">
            <v>0</v>
          </cell>
          <cell r="Z64">
            <v>0</v>
          </cell>
          <cell r="AC64">
            <v>0</v>
          </cell>
          <cell r="AD64">
            <v>500</v>
          </cell>
          <cell r="AE64">
            <v>36</v>
          </cell>
          <cell r="AF64">
            <v>18000</v>
          </cell>
          <cell r="AG64">
            <v>18000</v>
          </cell>
          <cell r="AJ64">
            <v>0</v>
          </cell>
          <cell r="AM64">
            <v>0</v>
          </cell>
          <cell r="AP64">
            <v>0</v>
          </cell>
          <cell r="AS64">
            <v>0</v>
          </cell>
          <cell r="AT64">
            <v>0</v>
          </cell>
          <cell r="AW64">
            <v>0</v>
          </cell>
          <cell r="AZ64">
            <v>0</v>
          </cell>
          <cell r="BC64">
            <v>0</v>
          </cell>
          <cell r="BD64">
            <v>0</v>
          </cell>
          <cell r="BE64">
            <v>0</v>
          </cell>
          <cell r="BF64">
            <v>0</v>
          </cell>
          <cell r="BG64">
            <v>0</v>
          </cell>
          <cell r="BJ64">
            <v>0</v>
          </cell>
          <cell r="BK64">
            <v>0</v>
          </cell>
          <cell r="BL64">
            <v>0</v>
          </cell>
          <cell r="BM64">
            <v>0</v>
          </cell>
          <cell r="BP64">
            <v>0</v>
          </cell>
          <cell r="BQ64">
            <v>0</v>
          </cell>
          <cell r="BR64">
            <v>0</v>
          </cell>
          <cell r="BS64">
            <v>0</v>
          </cell>
          <cell r="BT64">
            <v>0</v>
          </cell>
          <cell r="BU64">
            <v>19083.333333333332</v>
          </cell>
          <cell r="BV64">
            <v>0</v>
          </cell>
          <cell r="BW64">
            <v>0</v>
          </cell>
          <cell r="BX64">
            <v>0</v>
          </cell>
          <cell r="BY64">
            <v>19083.333333333332</v>
          </cell>
          <cell r="BZ64">
            <v>19083.333333333332</v>
          </cell>
        </row>
        <row r="65">
          <cell r="B65" t="str">
            <v>2.2.1.4</v>
          </cell>
          <cell r="C65" t="str">
            <v>Hostel management for vaccinators</v>
          </cell>
          <cell r="E65" t="str">
            <v>Abc_CSO</v>
          </cell>
          <cell r="F65" t="str">
            <v>9. Programme Administration (PA)</v>
          </cell>
          <cell r="G65" t="str">
            <v>9.3 Other programme administration costs</v>
          </cell>
          <cell r="J65">
            <v>0</v>
          </cell>
          <cell r="M65">
            <v>0</v>
          </cell>
          <cell r="P65">
            <v>0</v>
          </cell>
          <cell r="Q65">
            <v>4.4444444444444446</v>
          </cell>
          <cell r="R65">
            <v>2720</v>
          </cell>
          <cell r="S65">
            <v>12088.888888888889</v>
          </cell>
          <cell r="T65">
            <v>12088.888888888889</v>
          </cell>
          <cell r="W65">
            <v>0</v>
          </cell>
          <cell r="Z65">
            <v>0</v>
          </cell>
          <cell r="AC65">
            <v>0</v>
          </cell>
          <cell r="AD65">
            <v>2240</v>
          </cell>
          <cell r="AE65">
            <v>9</v>
          </cell>
          <cell r="AF65">
            <v>20160</v>
          </cell>
          <cell r="AG65">
            <v>20160</v>
          </cell>
          <cell r="AJ65">
            <v>0</v>
          </cell>
          <cell r="AM65">
            <v>0</v>
          </cell>
          <cell r="AP65">
            <v>0</v>
          </cell>
          <cell r="AS65">
            <v>0</v>
          </cell>
          <cell r="AT65">
            <v>0</v>
          </cell>
          <cell r="AW65">
            <v>0</v>
          </cell>
          <cell r="AZ65">
            <v>0</v>
          </cell>
          <cell r="BC65">
            <v>0</v>
          </cell>
          <cell r="BD65">
            <v>0</v>
          </cell>
          <cell r="BE65">
            <v>0</v>
          </cell>
          <cell r="BF65">
            <v>0</v>
          </cell>
          <cell r="BG65">
            <v>0</v>
          </cell>
          <cell r="BJ65">
            <v>0</v>
          </cell>
          <cell r="BK65">
            <v>0</v>
          </cell>
          <cell r="BL65">
            <v>0</v>
          </cell>
          <cell r="BM65">
            <v>0</v>
          </cell>
          <cell r="BP65">
            <v>0</v>
          </cell>
          <cell r="BQ65">
            <v>0</v>
          </cell>
          <cell r="BR65">
            <v>0</v>
          </cell>
          <cell r="BS65">
            <v>0</v>
          </cell>
          <cell r="BT65">
            <v>0</v>
          </cell>
          <cell r="BU65">
            <v>32248.888888888891</v>
          </cell>
          <cell r="BV65">
            <v>0</v>
          </cell>
          <cell r="BW65">
            <v>0</v>
          </cell>
          <cell r="BX65">
            <v>0</v>
          </cell>
          <cell r="BY65">
            <v>32248.888888888891</v>
          </cell>
          <cell r="BZ65">
            <v>32248.888888888891</v>
          </cell>
        </row>
        <row r="66">
          <cell r="B66" t="str">
            <v>2.2.1.5</v>
          </cell>
          <cell r="C66" t="str">
            <v>Training of trainers ( ToT at kabul Level</v>
          </cell>
          <cell r="E66" t="str">
            <v>Abc_CSO</v>
          </cell>
          <cell r="F66" t="str">
            <v>5. Event related (trainings, meetings, workshops, launches)</v>
          </cell>
          <cell r="G66" t="str">
            <v>5.1 Per diems/allowances related to events</v>
          </cell>
          <cell r="J66">
            <v>0</v>
          </cell>
          <cell r="M66">
            <v>0</v>
          </cell>
          <cell r="P66">
            <v>0</v>
          </cell>
          <cell r="Q66">
            <v>4.4444444444444446</v>
          </cell>
          <cell r="R66">
            <v>150</v>
          </cell>
          <cell r="S66">
            <v>666.66666666666674</v>
          </cell>
          <cell r="T66">
            <v>666.66666666666674</v>
          </cell>
          <cell r="W66">
            <v>0</v>
          </cell>
          <cell r="Z66">
            <v>0</v>
          </cell>
          <cell r="AC66">
            <v>0</v>
          </cell>
          <cell r="AD66">
            <v>1152.9166666666667</v>
          </cell>
          <cell r="AE66">
            <v>8</v>
          </cell>
          <cell r="AF66">
            <v>9223.3333333333339</v>
          </cell>
          <cell r="AG66">
            <v>9223.3333333333339</v>
          </cell>
          <cell r="AJ66">
            <v>0</v>
          </cell>
          <cell r="AM66">
            <v>0</v>
          </cell>
          <cell r="AP66">
            <v>0</v>
          </cell>
          <cell r="AS66">
            <v>0</v>
          </cell>
          <cell r="AT66">
            <v>0</v>
          </cell>
          <cell r="AW66">
            <v>0</v>
          </cell>
          <cell r="AZ66">
            <v>0</v>
          </cell>
          <cell r="BC66">
            <v>0</v>
          </cell>
          <cell r="BD66">
            <v>0</v>
          </cell>
          <cell r="BE66">
            <v>0</v>
          </cell>
          <cell r="BF66">
            <v>0</v>
          </cell>
          <cell r="BG66">
            <v>0</v>
          </cell>
          <cell r="BJ66">
            <v>0</v>
          </cell>
          <cell r="BK66">
            <v>0</v>
          </cell>
          <cell r="BL66">
            <v>0</v>
          </cell>
          <cell r="BM66">
            <v>0</v>
          </cell>
          <cell r="BP66">
            <v>0</v>
          </cell>
          <cell r="BQ66">
            <v>0</v>
          </cell>
          <cell r="BR66">
            <v>0</v>
          </cell>
          <cell r="BS66">
            <v>0</v>
          </cell>
          <cell r="BT66">
            <v>0</v>
          </cell>
          <cell r="BU66">
            <v>9890</v>
          </cell>
          <cell r="BV66">
            <v>0</v>
          </cell>
          <cell r="BW66">
            <v>0</v>
          </cell>
          <cell r="BX66">
            <v>0</v>
          </cell>
          <cell r="BY66">
            <v>9890</v>
          </cell>
          <cell r="BZ66">
            <v>9890</v>
          </cell>
        </row>
        <row r="67">
          <cell r="B67" t="str">
            <v>2.2.1.6</v>
          </cell>
          <cell r="C67" t="str">
            <v xml:space="preserve">Conduct initial training at the Provincial/District Level </v>
          </cell>
          <cell r="E67" t="str">
            <v>Abc_CSO</v>
          </cell>
          <cell r="F67" t="str">
            <v>5. Event related (trainings, meetings, workshops, launches)</v>
          </cell>
          <cell r="G67" t="str">
            <v>5.1 Per diems/allowances related to events</v>
          </cell>
          <cell r="J67">
            <v>0</v>
          </cell>
          <cell r="M67">
            <v>0</v>
          </cell>
          <cell r="P67">
            <v>0</v>
          </cell>
          <cell r="Q67">
            <v>137.88888888888889</v>
          </cell>
          <cell r="R67">
            <v>100</v>
          </cell>
          <cell r="S67">
            <v>13788.888888888889</v>
          </cell>
          <cell r="T67">
            <v>13788.888888888889</v>
          </cell>
          <cell r="W67">
            <v>0</v>
          </cell>
          <cell r="Z67">
            <v>0</v>
          </cell>
          <cell r="AC67">
            <v>0</v>
          </cell>
          <cell r="AD67">
            <v>315</v>
          </cell>
          <cell r="AE67">
            <v>600</v>
          </cell>
          <cell r="AF67">
            <v>189000</v>
          </cell>
          <cell r="AG67">
            <v>189000</v>
          </cell>
          <cell r="AJ67">
            <v>0</v>
          </cell>
          <cell r="AM67">
            <v>0</v>
          </cell>
          <cell r="AP67">
            <v>0</v>
          </cell>
          <cell r="AS67">
            <v>0</v>
          </cell>
          <cell r="AT67">
            <v>0</v>
          </cell>
          <cell r="AW67">
            <v>0</v>
          </cell>
          <cell r="AZ67">
            <v>0</v>
          </cell>
          <cell r="BC67">
            <v>0</v>
          </cell>
          <cell r="BD67">
            <v>0</v>
          </cell>
          <cell r="BE67">
            <v>0</v>
          </cell>
          <cell r="BF67">
            <v>0</v>
          </cell>
          <cell r="BG67">
            <v>0</v>
          </cell>
          <cell r="BJ67">
            <v>0</v>
          </cell>
          <cell r="BK67">
            <v>0</v>
          </cell>
          <cell r="BL67">
            <v>0</v>
          </cell>
          <cell r="BM67">
            <v>0</v>
          </cell>
          <cell r="BP67">
            <v>0</v>
          </cell>
          <cell r="BQ67">
            <v>0</v>
          </cell>
          <cell r="BR67">
            <v>0</v>
          </cell>
          <cell r="BS67">
            <v>0</v>
          </cell>
          <cell r="BT67">
            <v>0</v>
          </cell>
          <cell r="BU67">
            <v>202788.88888888888</v>
          </cell>
          <cell r="BV67">
            <v>0</v>
          </cell>
          <cell r="BW67">
            <v>0</v>
          </cell>
          <cell r="BX67">
            <v>0</v>
          </cell>
          <cell r="BY67">
            <v>202788.88888888888</v>
          </cell>
          <cell r="BZ67">
            <v>202788.88888888888</v>
          </cell>
        </row>
        <row r="68">
          <cell r="B68" t="str">
            <v>2.2.1.7</v>
          </cell>
          <cell r="C68" t="str">
            <v xml:space="preserve">Provincial Set up /office </v>
          </cell>
          <cell r="E68" t="str">
            <v>Abc_CSO</v>
          </cell>
          <cell r="F68" t="str">
            <v>5. Event related (trainings, meetings, workshops, launches)</v>
          </cell>
          <cell r="G68" t="str">
            <v>5.2 Venue, subsistence, facilitation, materials etc.</v>
          </cell>
          <cell r="J68">
            <v>0</v>
          </cell>
          <cell r="M68">
            <v>0</v>
          </cell>
          <cell r="P68">
            <v>0</v>
          </cell>
          <cell r="Q68">
            <v>5</v>
          </cell>
          <cell r="R68">
            <v>150</v>
          </cell>
          <cell r="S68">
            <v>750</v>
          </cell>
          <cell r="T68">
            <v>750</v>
          </cell>
          <cell r="W68">
            <v>0</v>
          </cell>
          <cell r="Z68">
            <v>0</v>
          </cell>
          <cell r="AC68">
            <v>0</v>
          </cell>
          <cell r="AD68">
            <v>6626.666666666667</v>
          </cell>
          <cell r="AE68">
            <v>9</v>
          </cell>
          <cell r="AF68">
            <v>59640</v>
          </cell>
          <cell r="AG68">
            <v>59640</v>
          </cell>
          <cell r="AJ68">
            <v>0</v>
          </cell>
          <cell r="AM68">
            <v>0</v>
          </cell>
          <cell r="AP68">
            <v>0</v>
          </cell>
          <cell r="AS68">
            <v>0</v>
          </cell>
          <cell r="AT68">
            <v>0</v>
          </cell>
          <cell r="AW68">
            <v>0</v>
          </cell>
          <cell r="AZ68">
            <v>0</v>
          </cell>
          <cell r="BC68">
            <v>0</v>
          </cell>
          <cell r="BD68">
            <v>0</v>
          </cell>
          <cell r="BE68">
            <v>0</v>
          </cell>
          <cell r="BF68">
            <v>0</v>
          </cell>
          <cell r="BG68">
            <v>0</v>
          </cell>
          <cell r="BJ68">
            <v>0</v>
          </cell>
          <cell r="BK68">
            <v>0</v>
          </cell>
          <cell r="BL68">
            <v>0</v>
          </cell>
          <cell r="BM68">
            <v>0</v>
          </cell>
          <cell r="BP68">
            <v>0</v>
          </cell>
          <cell r="BQ68">
            <v>0</v>
          </cell>
          <cell r="BR68">
            <v>0</v>
          </cell>
          <cell r="BS68">
            <v>0</v>
          </cell>
          <cell r="BT68">
            <v>0</v>
          </cell>
          <cell r="BU68">
            <v>60390</v>
          </cell>
          <cell r="BV68">
            <v>0</v>
          </cell>
          <cell r="BW68">
            <v>0</v>
          </cell>
          <cell r="BX68">
            <v>0</v>
          </cell>
          <cell r="BY68">
            <v>60390</v>
          </cell>
          <cell r="BZ68">
            <v>60390</v>
          </cell>
        </row>
        <row r="69">
          <cell r="B69" t="str">
            <v>2.2.1.8</v>
          </cell>
          <cell r="C69" t="str">
            <v xml:space="preserve">Conducting Quality Monitoring from  Initial training </v>
          </cell>
          <cell r="E69" t="str">
            <v>Abc_CSO</v>
          </cell>
          <cell r="F69" t="str">
            <v>2. Transport, travel and related costs</v>
          </cell>
          <cell r="G69" t="str">
            <v>2.4 Per diems, allowances, refreshments</v>
          </cell>
          <cell r="J69">
            <v>0</v>
          </cell>
          <cell r="M69">
            <v>0</v>
          </cell>
          <cell r="P69">
            <v>0</v>
          </cell>
          <cell r="Q69">
            <v>177.77777777777777</v>
          </cell>
          <cell r="R69">
            <v>405</v>
          </cell>
          <cell r="S69">
            <v>72000</v>
          </cell>
          <cell r="T69">
            <v>72000</v>
          </cell>
          <cell r="W69">
            <v>0</v>
          </cell>
          <cell r="Z69">
            <v>0</v>
          </cell>
          <cell r="AC69">
            <v>0</v>
          </cell>
          <cell r="AD69">
            <v>333.33333333333331</v>
          </cell>
          <cell r="AE69">
            <v>10</v>
          </cell>
          <cell r="AF69">
            <v>3333.333333333333</v>
          </cell>
          <cell r="AG69">
            <v>3333.333333333333</v>
          </cell>
          <cell r="AJ69">
            <v>0</v>
          </cell>
          <cell r="AM69">
            <v>0</v>
          </cell>
          <cell r="AP69">
            <v>0</v>
          </cell>
          <cell r="AS69">
            <v>0</v>
          </cell>
          <cell r="AT69">
            <v>0</v>
          </cell>
          <cell r="AW69">
            <v>0</v>
          </cell>
          <cell r="AZ69">
            <v>0</v>
          </cell>
          <cell r="BC69">
            <v>0</v>
          </cell>
          <cell r="BD69">
            <v>0</v>
          </cell>
          <cell r="BE69">
            <v>0</v>
          </cell>
          <cell r="BF69">
            <v>0</v>
          </cell>
          <cell r="BG69">
            <v>0</v>
          </cell>
          <cell r="BJ69">
            <v>0</v>
          </cell>
          <cell r="BK69">
            <v>0</v>
          </cell>
          <cell r="BL69">
            <v>0</v>
          </cell>
          <cell r="BM69">
            <v>0</v>
          </cell>
          <cell r="BP69">
            <v>0</v>
          </cell>
          <cell r="BQ69">
            <v>0</v>
          </cell>
          <cell r="BR69">
            <v>0</v>
          </cell>
          <cell r="BS69">
            <v>0</v>
          </cell>
          <cell r="BT69">
            <v>0</v>
          </cell>
          <cell r="BU69">
            <v>75333.333333333328</v>
          </cell>
          <cell r="BV69">
            <v>0</v>
          </cell>
          <cell r="BW69">
            <v>0</v>
          </cell>
          <cell r="BX69">
            <v>0</v>
          </cell>
          <cell r="BY69">
            <v>75333.333333333328</v>
          </cell>
          <cell r="BZ69">
            <v>75333.333333333328</v>
          </cell>
        </row>
        <row r="70">
          <cell r="B70" t="str">
            <v>2.2.2.1</v>
          </cell>
          <cell r="C70" t="str">
            <v xml:space="preserve">Pre-Service training for New recurited vaccinators  </v>
          </cell>
          <cell r="E70" t="str">
            <v>Abc_CSO</v>
          </cell>
          <cell r="F70" t="str">
            <v>5. Event related (trainings, meetings, workshops, launches)</v>
          </cell>
          <cell r="G70" t="str">
            <v>5.1 Per diems/allowances related to events</v>
          </cell>
          <cell r="J70">
            <v>0</v>
          </cell>
          <cell r="M70">
            <v>0</v>
          </cell>
          <cell r="P70">
            <v>0</v>
          </cell>
          <cell r="Q70">
            <v>777.77777777777783</v>
          </cell>
          <cell r="R70">
            <v>0</v>
          </cell>
          <cell r="S70">
            <v>0</v>
          </cell>
          <cell r="T70">
            <v>0</v>
          </cell>
          <cell r="W70">
            <v>0</v>
          </cell>
          <cell r="X70">
            <v>1126.7996870109546</v>
          </cell>
          <cell r="Y70">
            <v>213</v>
          </cell>
          <cell r="Z70">
            <v>240008.33333333331</v>
          </cell>
          <cell r="AC70">
            <v>0</v>
          </cell>
          <cell r="AD70">
            <v>1126.7996870109546</v>
          </cell>
          <cell r="AE70">
            <v>213</v>
          </cell>
          <cell r="AF70">
            <v>240008.33333333331</v>
          </cell>
          <cell r="AG70">
            <v>480016.66666666663</v>
          </cell>
          <cell r="AJ70">
            <v>0</v>
          </cell>
          <cell r="AK70">
            <v>1126.7996870109546</v>
          </cell>
          <cell r="AL70">
            <v>213</v>
          </cell>
          <cell r="AM70">
            <v>240008.33333333331</v>
          </cell>
          <cell r="AP70">
            <v>0</v>
          </cell>
          <cell r="AQ70">
            <v>1126.7996870109546</v>
          </cell>
          <cell r="AR70">
            <v>213</v>
          </cell>
          <cell r="AS70">
            <v>240008.33333333331</v>
          </cell>
          <cell r="AT70">
            <v>480016.66666666663</v>
          </cell>
          <cell r="AW70">
            <v>0</v>
          </cell>
          <cell r="AX70">
            <v>1126.7996870109546</v>
          </cell>
          <cell r="AY70">
            <v>213</v>
          </cell>
          <cell r="AZ70">
            <v>240008.33333333331</v>
          </cell>
          <cell r="BC70">
            <v>0</v>
          </cell>
          <cell r="BD70">
            <v>0</v>
          </cell>
          <cell r="BE70">
            <v>0</v>
          </cell>
          <cell r="BF70">
            <v>0</v>
          </cell>
          <cell r="BG70">
            <v>240008.33333333331</v>
          </cell>
          <cell r="BJ70">
            <v>0</v>
          </cell>
          <cell r="BK70">
            <v>0</v>
          </cell>
          <cell r="BL70">
            <v>0</v>
          </cell>
          <cell r="BM70">
            <v>0</v>
          </cell>
          <cell r="BP70">
            <v>0</v>
          </cell>
          <cell r="BQ70">
            <v>0</v>
          </cell>
          <cell r="BR70">
            <v>0</v>
          </cell>
          <cell r="BS70">
            <v>0</v>
          </cell>
          <cell r="BT70">
            <v>0</v>
          </cell>
          <cell r="BU70">
            <v>1200041.6666666665</v>
          </cell>
          <cell r="BV70">
            <v>0</v>
          </cell>
          <cell r="BW70">
            <v>0</v>
          </cell>
          <cell r="BX70">
            <v>0</v>
          </cell>
          <cell r="BY70">
            <v>1200041.6666666665</v>
          </cell>
          <cell r="BZ70">
            <v>1200041.6666666665</v>
          </cell>
        </row>
        <row r="71">
          <cell r="B71" t="str">
            <v>2.2.2.2</v>
          </cell>
          <cell r="C71" t="str">
            <v xml:space="preserve">Conducting Training Monitoring Of Pre-service Training  </v>
          </cell>
          <cell r="E71" t="str">
            <v>Abc_CSO</v>
          </cell>
          <cell r="F71" t="str">
            <v>2. Transport, travel and related costs</v>
          </cell>
          <cell r="G71" t="str">
            <v>2.4 Per diems, allowances, refreshments</v>
          </cell>
          <cell r="J71">
            <v>0</v>
          </cell>
          <cell r="M71">
            <v>0</v>
          </cell>
          <cell r="P71">
            <v>0</v>
          </cell>
          <cell r="Q71">
            <v>48.888888888888886</v>
          </cell>
          <cell r="R71">
            <v>540</v>
          </cell>
          <cell r="S71">
            <v>26400</v>
          </cell>
          <cell r="T71">
            <v>26400</v>
          </cell>
          <cell r="W71">
            <v>0</v>
          </cell>
          <cell r="X71">
            <v>333.33333333333331</v>
          </cell>
          <cell r="Y71">
            <v>5</v>
          </cell>
          <cell r="Z71">
            <v>1666.6666666666665</v>
          </cell>
          <cell r="AC71">
            <v>0</v>
          </cell>
          <cell r="AD71">
            <v>333.33333333333331</v>
          </cell>
          <cell r="AE71">
            <v>5</v>
          </cell>
          <cell r="AF71">
            <v>1666.6666666666665</v>
          </cell>
          <cell r="AG71">
            <v>3333.333333333333</v>
          </cell>
          <cell r="AJ71">
            <v>0</v>
          </cell>
          <cell r="AK71">
            <v>333.33333333333331</v>
          </cell>
          <cell r="AL71">
            <v>5</v>
          </cell>
          <cell r="AM71">
            <v>1666.6666666666665</v>
          </cell>
          <cell r="AP71">
            <v>0</v>
          </cell>
          <cell r="AQ71">
            <v>333.33333333333331</v>
          </cell>
          <cell r="AR71">
            <v>5</v>
          </cell>
          <cell r="AS71">
            <v>1666.6666666666665</v>
          </cell>
          <cell r="AT71">
            <v>3333.333333333333</v>
          </cell>
          <cell r="AW71">
            <v>0</v>
          </cell>
          <cell r="AX71">
            <v>333.33333333333331</v>
          </cell>
          <cell r="AY71">
            <v>5</v>
          </cell>
          <cell r="AZ71">
            <v>1666.6666666666665</v>
          </cell>
          <cell r="BC71">
            <v>0</v>
          </cell>
          <cell r="BD71">
            <v>0</v>
          </cell>
          <cell r="BE71">
            <v>0</v>
          </cell>
          <cell r="BF71">
            <v>0</v>
          </cell>
          <cell r="BG71">
            <v>1666.6666666666665</v>
          </cell>
          <cell r="BJ71">
            <v>0</v>
          </cell>
          <cell r="BK71">
            <v>0</v>
          </cell>
          <cell r="BL71">
            <v>0</v>
          </cell>
          <cell r="BM71">
            <v>0</v>
          </cell>
          <cell r="BP71">
            <v>0</v>
          </cell>
          <cell r="BQ71">
            <v>0</v>
          </cell>
          <cell r="BR71">
            <v>0</v>
          </cell>
          <cell r="BS71">
            <v>0</v>
          </cell>
          <cell r="BT71">
            <v>0</v>
          </cell>
          <cell r="BU71">
            <v>34733.333333333328</v>
          </cell>
          <cell r="BV71">
            <v>0</v>
          </cell>
          <cell r="BW71">
            <v>0</v>
          </cell>
          <cell r="BX71">
            <v>0</v>
          </cell>
          <cell r="BY71">
            <v>34733.333333333328</v>
          </cell>
          <cell r="BZ71">
            <v>34733.333333333328</v>
          </cell>
        </row>
        <row r="72">
          <cell r="B72" t="str">
            <v>2.2.3.1</v>
          </cell>
          <cell r="C72" t="str">
            <v>Technical Assistant to Providing TA for GIHSs to review and integrate immunization short optional courses at midwifery, nursing, and allied health curriculum</v>
          </cell>
          <cell r="E72" t="str">
            <v>Abc_CSO</v>
          </cell>
          <cell r="F72" t="str">
            <v>3. External Professional Services (EPS)</v>
          </cell>
          <cell r="G72" t="str">
            <v>3.1 Consultancy costs</v>
          </cell>
          <cell r="J72">
            <v>0</v>
          </cell>
          <cell r="M72">
            <v>0</v>
          </cell>
          <cell r="P72">
            <v>0</v>
          </cell>
          <cell r="Q72">
            <v>48.888888888888886</v>
          </cell>
          <cell r="R72">
            <v>405</v>
          </cell>
          <cell r="S72">
            <v>19800</v>
          </cell>
          <cell r="T72">
            <v>19800</v>
          </cell>
          <cell r="W72">
            <v>0</v>
          </cell>
          <cell r="X72">
            <v>991.61111111111109</v>
          </cell>
          <cell r="Y72">
            <v>6</v>
          </cell>
          <cell r="Z72">
            <v>5949.6666666666661</v>
          </cell>
          <cell r="AC72">
            <v>0</v>
          </cell>
          <cell r="AF72">
            <v>0</v>
          </cell>
          <cell r="AG72">
            <v>5949.6666666666661</v>
          </cell>
          <cell r="AJ72">
            <v>0</v>
          </cell>
          <cell r="AK72">
            <v>991.61111111111109</v>
          </cell>
          <cell r="AL72">
            <v>6</v>
          </cell>
          <cell r="AM72">
            <v>5949.6666666666661</v>
          </cell>
          <cell r="AP72">
            <v>0</v>
          </cell>
          <cell r="AQ72">
            <v>991.61111111111109</v>
          </cell>
          <cell r="AR72">
            <v>6</v>
          </cell>
          <cell r="AS72">
            <v>5949.6666666666661</v>
          </cell>
          <cell r="AT72">
            <v>11899.333333333332</v>
          </cell>
          <cell r="AW72">
            <v>0</v>
          </cell>
          <cell r="AX72">
            <v>991.61111111111109</v>
          </cell>
          <cell r="AY72">
            <v>6</v>
          </cell>
          <cell r="AZ72">
            <v>5949.6666666666661</v>
          </cell>
          <cell r="BC72">
            <v>0</v>
          </cell>
          <cell r="BD72">
            <v>0</v>
          </cell>
          <cell r="BE72">
            <v>0</v>
          </cell>
          <cell r="BF72">
            <v>0</v>
          </cell>
          <cell r="BG72">
            <v>5949.6666666666661</v>
          </cell>
          <cell r="BJ72">
            <v>0</v>
          </cell>
          <cell r="BK72">
            <v>0</v>
          </cell>
          <cell r="BL72">
            <v>0</v>
          </cell>
          <cell r="BM72">
            <v>0</v>
          </cell>
          <cell r="BP72">
            <v>0</v>
          </cell>
          <cell r="BQ72">
            <v>0</v>
          </cell>
          <cell r="BR72">
            <v>0</v>
          </cell>
          <cell r="BS72">
            <v>0</v>
          </cell>
          <cell r="BT72">
            <v>0</v>
          </cell>
          <cell r="BU72">
            <v>43598.666666666664</v>
          </cell>
          <cell r="BV72">
            <v>0</v>
          </cell>
          <cell r="BW72">
            <v>0</v>
          </cell>
          <cell r="BX72">
            <v>0</v>
          </cell>
          <cell r="BY72">
            <v>43598.666666666664</v>
          </cell>
          <cell r="BZ72">
            <v>43598.666666666664</v>
          </cell>
        </row>
        <row r="73">
          <cell r="B73" t="str">
            <v>2.2.3.2</v>
          </cell>
          <cell r="C73" t="str">
            <v xml:space="preserve">TOT for GIHS instructors  </v>
          </cell>
          <cell r="E73" t="str">
            <v>Abc_CSO</v>
          </cell>
          <cell r="F73" t="str">
            <v>5. Event related (trainings, meetings, workshops, launches)</v>
          </cell>
          <cell r="G73" t="str">
            <v>5.1 Per diems/allowances related to events</v>
          </cell>
          <cell r="J73">
            <v>0</v>
          </cell>
          <cell r="M73">
            <v>0</v>
          </cell>
          <cell r="P73">
            <v>0</v>
          </cell>
          <cell r="Q73">
            <v>3088.0444444444443</v>
          </cell>
          <cell r="R73">
            <v>78</v>
          </cell>
          <cell r="S73">
            <v>240867.46666666665</v>
          </cell>
          <cell r="T73">
            <v>240867.46666666665</v>
          </cell>
          <cell r="W73">
            <v>0</v>
          </cell>
          <cell r="X73">
            <v>96.155555555555551</v>
          </cell>
          <cell r="Y73">
            <v>25</v>
          </cell>
          <cell r="Z73">
            <v>2403.8888888888887</v>
          </cell>
          <cell r="AC73">
            <v>0</v>
          </cell>
          <cell r="AF73">
            <v>0</v>
          </cell>
          <cell r="AG73">
            <v>2403.8888888888887</v>
          </cell>
          <cell r="AJ73">
            <v>0</v>
          </cell>
          <cell r="AK73">
            <v>96.155555555555551</v>
          </cell>
          <cell r="AL73">
            <v>25</v>
          </cell>
          <cell r="AM73">
            <v>2403.8888888888887</v>
          </cell>
          <cell r="AP73">
            <v>0</v>
          </cell>
          <cell r="AQ73">
            <v>96.155555555555551</v>
          </cell>
          <cell r="AR73">
            <v>25</v>
          </cell>
          <cell r="AS73">
            <v>2403.8888888888887</v>
          </cell>
          <cell r="AT73">
            <v>4807.7777777777774</v>
          </cell>
          <cell r="AW73">
            <v>0</v>
          </cell>
          <cell r="AX73">
            <v>96.155555555555551</v>
          </cell>
          <cell r="AY73">
            <v>25</v>
          </cell>
          <cell r="AZ73">
            <v>2403.8888888888887</v>
          </cell>
          <cell r="BC73">
            <v>0</v>
          </cell>
          <cell r="BD73">
            <v>0</v>
          </cell>
          <cell r="BE73">
            <v>0</v>
          </cell>
          <cell r="BF73">
            <v>0</v>
          </cell>
          <cell r="BG73">
            <v>2403.8888888888887</v>
          </cell>
          <cell r="BJ73">
            <v>0</v>
          </cell>
          <cell r="BK73">
            <v>0</v>
          </cell>
          <cell r="BL73">
            <v>0</v>
          </cell>
          <cell r="BM73">
            <v>0</v>
          </cell>
          <cell r="BP73">
            <v>0</v>
          </cell>
          <cell r="BQ73">
            <v>0</v>
          </cell>
          <cell r="BR73">
            <v>0</v>
          </cell>
          <cell r="BS73">
            <v>0</v>
          </cell>
          <cell r="BT73">
            <v>0</v>
          </cell>
          <cell r="BU73">
            <v>250483.02222222218</v>
          </cell>
          <cell r="BV73">
            <v>0</v>
          </cell>
          <cell r="BW73">
            <v>0</v>
          </cell>
          <cell r="BX73">
            <v>0</v>
          </cell>
          <cell r="BY73">
            <v>250483.02222222218</v>
          </cell>
          <cell r="BZ73">
            <v>250483.02222222218</v>
          </cell>
        </row>
        <row r="74">
          <cell r="B74" t="str">
            <v>2.3.1.1</v>
          </cell>
          <cell r="C74" t="str">
            <v xml:space="preserve">Conduct capacity assessment of EPI staff  at the regional and provincial level  </v>
          </cell>
          <cell r="E74" t="str">
            <v>Abc_CSO</v>
          </cell>
          <cell r="F74" t="str">
            <v>2. Transport, travel and related costs</v>
          </cell>
          <cell r="G74" t="str">
            <v>2.4 Per diems, allowances, refreshments</v>
          </cell>
          <cell r="J74">
            <v>0</v>
          </cell>
          <cell r="K74">
            <v>333.33333333333331</v>
          </cell>
          <cell r="L74">
            <v>4</v>
          </cell>
          <cell r="M74">
            <v>1333.3333333333333</v>
          </cell>
          <cell r="P74">
            <v>0</v>
          </cell>
          <cell r="Q74">
            <v>111.11111111111111</v>
          </cell>
          <cell r="R74">
            <v>0</v>
          </cell>
          <cell r="S74">
            <v>0</v>
          </cell>
          <cell r="T74">
            <v>1333.3333333333333</v>
          </cell>
          <cell r="W74">
            <v>0</v>
          </cell>
          <cell r="X74">
            <v>333.33333333333331</v>
          </cell>
          <cell r="Y74">
            <v>4</v>
          </cell>
          <cell r="Z74">
            <v>1333.3333333333333</v>
          </cell>
          <cell r="AC74">
            <v>0</v>
          </cell>
          <cell r="AF74">
            <v>0</v>
          </cell>
          <cell r="AG74">
            <v>1333.3333333333333</v>
          </cell>
          <cell r="AJ74">
            <v>0</v>
          </cell>
          <cell r="AK74">
            <v>333.33333333333331</v>
          </cell>
          <cell r="AL74">
            <v>4</v>
          </cell>
          <cell r="AM74">
            <v>1333.3333333333333</v>
          </cell>
          <cell r="AP74">
            <v>0</v>
          </cell>
          <cell r="AQ74">
            <v>333.33333333333331</v>
          </cell>
          <cell r="AR74">
            <v>4</v>
          </cell>
          <cell r="AS74">
            <v>1333.3333333333333</v>
          </cell>
          <cell r="AT74">
            <v>2666.6666666666665</v>
          </cell>
          <cell r="AW74">
            <v>0</v>
          </cell>
          <cell r="AX74">
            <v>333.33333333333331</v>
          </cell>
          <cell r="AY74">
            <v>4</v>
          </cell>
          <cell r="AZ74">
            <v>1333.3333333333333</v>
          </cell>
          <cell r="BC74">
            <v>0</v>
          </cell>
          <cell r="BD74">
            <v>0</v>
          </cell>
          <cell r="BE74">
            <v>0</v>
          </cell>
          <cell r="BF74">
            <v>0</v>
          </cell>
          <cell r="BG74">
            <v>1333.3333333333333</v>
          </cell>
          <cell r="BJ74">
            <v>0</v>
          </cell>
          <cell r="BK74">
            <v>0</v>
          </cell>
          <cell r="BL74">
            <v>0</v>
          </cell>
          <cell r="BM74">
            <v>0</v>
          </cell>
          <cell r="BP74">
            <v>0</v>
          </cell>
          <cell r="BQ74">
            <v>0</v>
          </cell>
          <cell r="BR74">
            <v>0</v>
          </cell>
          <cell r="BS74">
            <v>0</v>
          </cell>
          <cell r="BT74">
            <v>0</v>
          </cell>
          <cell r="BU74">
            <v>6666.6666666666661</v>
          </cell>
          <cell r="BV74">
            <v>0</v>
          </cell>
          <cell r="BW74">
            <v>0</v>
          </cell>
          <cell r="BX74">
            <v>0</v>
          </cell>
          <cell r="BY74">
            <v>6666.6666666666661</v>
          </cell>
          <cell r="BZ74">
            <v>6666.6666666666661</v>
          </cell>
        </row>
        <row r="75">
          <cell r="B75" t="str">
            <v>2.3.2.1</v>
          </cell>
          <cell r="C75" t="str">
            <v xml:space="preserve">Refresher training for  Non-BPHS and Private sectors Vaccinators </v>
          </cell>
          <cell r="E75" t="str">
            <v>UNICEF</v>
          </cell>
          <cell r="F75" t="str">
            <v>5. Event related (trainings, meetings, workshops, launches)</v>
          </cell>
          <cell r="G75" t="str">
            <v>5.1 Per diems/allowances related to events</v>
          </cell>
          <cell r="J75">
            <v>0</v>
          </cell>
          <cell r="M75">
            <v>0</v>
          </cell>
          <cell r="P75">
            <v>0</v>
          </cell>
          <cell r="Q75">
            <v>35.555555555555557</v>
          </cell>
          <cell r="R75">
            <v>0</v>
          </cell>
          <cell r="S75">
            <v>0</v>
          </cell>
          <cell r="T75">
            <v>0</v>
          </cell>
          <cell r="W75">
            <v>0</v>
          </cell>
          <cell r="X75">
            <v>233.07705555555557</v>
          </cell>
          <cell r="Y75">
            <v>200</v>
          </cell>
          <cell r="Z75">
            <v>46615.411111111112</v>
          </cell>
          <cell r="AC75">
            <v>0</v>
          </cell>
          <cell r="AD75">
            <v>233.07705555555557</v>
          </cell>
          <cell r="AE75">
            <v>200</v>
          </cell>
          <cell r="AF75">
            <v>46615.411111111112</v>
          </cell>
          <cell r="AG75">
            <v>93230.822222222225</v>
          </cell>
          <cell r="AJ75">
            <v>0</v>
          </cell>
          <cell r="AK75">
            <v>233.07705555555557</v>
          </cell>
          <cell r="AL75">
            <v>200</v>
          </cell>
          <cell r="AM75">
            <v>46615.411111111112</v>
          </cell>
          <cell r="AP75">
            <v>0</v>
          </cell>
          <cell r="AQ75">
            <v>233.07705555555557</v>
          </cell>
          <cell r="AR75">
            <v>200</v>
          </cell>
          <cell r="AS75">
            <v>46615.411111111112</v>
          </cell>
          <cell r="AT75">
            <v>93230.822222222225</v>
          </cell>
          <cell r="AW75">
            <v>0</v>
          </cell>
          <cell r="AX75">
            <v>233.07705555555557</v>
          </cell>
          <cell r="AY75">
            <v>200</v>
          </cell>
          <cell r="AZ75">
            <v>46615.411111111112</v>
          </cell>
          <cell r="BC75">
            <v>0</v>
          </cell>
          <cell r="BD75">
            <v>0</v>
          </cell>
          <cell r="BE75">
            <v>0</v>
          </cell>
          <cell r="BF75">
            <v>0</v>
          </cell>
          <cell r="BG75">
            <v>46615.411111111112</v>
          </cell>
          <cell r="BJ75">
            <v>0</v>
          </cell>
          <cell r="BK75">
            <v>0</v>
          </cell>
          <cell r="BL75">
            <v>0</v>
          </cell>
          <cell r="BM75">
            <v>0</v>
          </cell>
          <cell r="BP75">
            <v>0</v>
          </cell>
          <cell r="BQ75">
            <v>0</v>
          </cell>
          <cell r="BR75">
            <v>0</v>
          </cell>
          <cell r="BS75">
            <v>0</v>
          </cell>
          <cell r="BT75">
            <v>0</v>
          </cell>
          <cell r="BU75">
            <v>233077.05555555556</v>
          </cell>
          <cell r="BV75">
            <v>0</v>
          </cell>
          <cell r="BW75">
            <v>233077.05555555556</v>
          </cell>
          <cell r="BX75">
            <v>0</v>
          </cell>
          <cell r="BY75">
            <v>0</v>
          </cell>
          <cell r="BZ75">
            <v>233077.05555555556</v>
          </cell>
        </row>
        <row r="76">
          <cell r="B76" t="str">
            <v>2.3.2.2</v>
          </cell>
          <cell r="C76" t="str">
            <v>DQIP training for Vaccinators for improvement of data</v>
          </cell>
          <cell r="E76" t="str">
            <v>UNICEF</v>
          </cell>
          <cell r="F76" t="str">
            <v>5. Event related (trainings, meetings, workshops, launches)</v>
          </cell>
          <cell r="G76" t="str">
            <v>5.1 Per diems/allowances related to events</v>
          </cell>
          <cell r="J76">
            <v>0</v>
          </cell>
          <cell r="M76">
            <v>0</v>
          </cell>
          <cell r="P76">
            <v>0</v>
          </cell>
          <cell r="Q76">
            <v>1</v>
          </cell>
          <cell r="R76">
            <v>61334</v>
          </cell>
          <cell r="S76">
            <v>61334</v>
          </cell>
          <cell r="T76">
            <v>61334</v>
          </cell>
          <cell r="W76">
            <v>0</v>
          </cell>
          <cell r="X76">
            <v>243.8688888888889</v>
          </cell>
          <cell r="Y76">
            <v>250</v>
          </cell>
          <cell r="Z76">
            <v>60967.222222222226</v>
          </cell>
          <cell r="AC76">
            <v>0</v>
          </cell>
          <cell r="AD76">
            <v>243.8688888888889</v>
          </cell>
          <cell r="AE76">
            <v>250</v>
          </cell>
          <cell r="AF76">
            <v>60967.222222222226</v>
          </cell>
          <cell r="AG76">
            <v>121934.44444444445</v>
          </cell>
          <cell r="AJ76">
            <v>0</v>
          </cell>
          <cell r="AK76">
            <v>243.8688888888889</v>
          </cell>
          <cell r="AL76">
            <v>250</v>
          </cell>
          <cell r="AM76">
            <v>60967.222222222226</v>
          </cell>
          <cell r="AP76">
            <v>0</v>
          </cell>
          <cell r="AQ76">
            <v>243.8688888888889</v>
          </cell>
          <cell r="AR76">
            <v>250</v>
          </cell>
          <cell r="AS76">
            <v>60967.222222222226</v>
          </cell>
          <cell r="AT76">
            <v>121934.44444444445</v>
          </cell>
          <cell r="AW76">
            <v>0</v>
          </cell>
          <cell r="AX76">
            <v>243.8688888888889</v>
          </cell>
          <cell r="AY76">
            <v>250</v>
          </cell>
          <cell r="AZ76">
            <v>60967.222222222226</v>
          </cell>
          <cell r="BC76">
            <v>0</v>
          </cell>
          <cell r="BD76">
            <v>0</v>
          </cell>
          <cell r="BE76">
            <v>0</v>
          </cell>
          <cell r="BF76">
            <v>0</v>
          </cell>
          <cell r="BG76">
            <v>60967.222222222226</v>
          </cell>
          <cell r="BJ76">
            <v>0</v>
          </cell>
          <cell r="BK76">
            <v>0</v>
          </cell>
          <cell r="BL76">
            <v>0</v>
          </cell>
          <cell r="BM76">
            <v>0</v>
          </cell>
          <cell r="BP76">
            <v>0</v>
          </cell>
          <cell r="BQ76">
            <v>0</v>
          </cell>
          <cell r="BR76">
            <v>0</v>
          </cell>
          <cell r="BS76">
            <v>0</v>
          </cell>
          <cell r="BT76">
            <v>0</v>
          </cell>
          <cell r="BU76">
            <v>366170.11111111112</v>
          </cell>
          <cell r="BV76">
            <v>0</v>
          </cell>
          <cell r="BW76">
            <v>366170.11111111112</v>
          </cell>
          <cell r="BX76">
            <v>0</v>
          </cell>
          <cell r="BY76">
            <v>0</v>
          </cell>
          <cell r="BZ76">
            <v>366170.11111111112</v>
          </cell>
        </row>
        <row r="77">
          <cell r="B77" t="str">
            <v>2.3.2.3</v>
          </cell>
          <cell r="C77" t="str">
            <v xml:space="preserve">Conducting Quality Monitoring from Refresher Training of Non PBHS vaccinators &amp; DQIP training </v>
          </cell>
          <cell r="E77" t="str">
            <v>UNICEF</v>
          </cell>
          <cell r="F77" t="str">
            <v>2. Transport, travel and related costs</v>
          </cell>
          <cell r="G77" t="str">
            <v>2.4 Per diems, allowances, refreshments</v>
          </cell>
          <cell r="J77">
            <v>0</v>
          </cell>
          <cell r="M77">
            <v>0</v>
          </cell>
          <cell r="P77">
            <v>0</v>
          </cell>
          <cell r="Q77">
            <v>34</v>
          </cell>
          <cell r="R77">
            <v>2022</v>
          </cell>
          <cell r="S77">
            <v>68748</v>
          </cell>
          <cell r="T77">
            <v>68748</v>
          </cell>
          <cell r="W77">
            <v>0</v>
          </cell>
          <cell r="X77">
            <v>333.33333333333331</v>
          </cell>
          <cell r="Y77">
            <v>5</v>
          </cell>
          <cell r="Z77">
            <v>1666.6666666666665</v>
          </cell>
          <cell r="AC77">
            <v>0</v>
          </cell>
          <cell r="AD77">
            <v>333.33333333333331</v>
          </cell>
          <cell r="AE77">
            <v>5</v>
          </cell>
          <cell r="AF77">
            <v>1666.6666666666665</v>
          </cell>
          <cell r="AG77">
            <v>3333.333333333333</v>
          </cell>
          <cell r="AJ77">
            <v>0</v>
          </cell>
          <cell r="AK77">
            <v>333.33333333333331</v>
          </cell>
          <cell r="AL77">
            <v>5</v>
          </cell>
          <cell r="AM77">
            <v>1666.6666666666665</v>
          </cell>
          <cell r="AP77">
            <v>0</v>
          </cell>
          <cell r="AQ77">
            <v>333.33333333333331</v>
          </cell>
          <cell r="AR77">
            <v>5</v>
          </cell>
          <cell r="AS77">
            <v>1666.6666666666665</v>
          </cell>
          <cell r="AT77">
            <v>3333.333333333333</v>
          </cell>
          <cell r="AW77">
            <v>0</v>
          </cell>
          <cell r="AX77">
            <v>333.33333333333331</v>
          </cell>
          <cell r="AY77">
            <v>5</v>
          </cell>
          <cell r="AZ77">
            <v>1666.6666666666665</v>
          </cell>
          <cell r="BC77">
            <v>0</v>
          </cell>
          <cell r="BD77">
            <v>0</v>
          </cell>
          <cell r="BE77">
            <v>0</v>
          </cell>
          <cell r="BF77">
            <v>0</v>
          </cell>
          <cell r="BG77">
            <v>1666.6666666666665</v>
          </cell>
          <cell r="BJ77">
            <v>0</v>
          </cell>
          <cell r="BK77">
            <v>0</v>
          </cell>
          <cell r="BL77">
            <v>0</v>
          </cell>
          <cell r="BM77">
            <v>0</v>
          </cell>
          <cell r="BP77">
            <v>0</v>
          </cell>
          <cell r="BQ77">
            <v>0</v>
          </cell>
          <cell r="BR77">
            <v>0</v>
          </cell>
          <cell r="BS77">
            <v>0</v>
          </cell>
          <cell r="BT77">
            <v>0</v>
          </cell>
          <cell r="BU77">
            <v>77081.333333333328</v>
          </cell>
          <cell r="BV77">
            <v>0</v>
          </cell>
          <cell r="BW77">
            <v>77081.333333333328</v>
          </cell>
          <cell r="BX77">
            <v>0</v>
          </cell>
          <cell r="BY77">
            <v>0</v>
          </cell>
          <cell r="BZ77">
            <v>77081.333333333328</v>
          </cell>
        </row>
        <row r="78">
          <cell r="B78" t="str">
            <v>2.5.1.1</v>
          </cell>
          <cell r="C78" t="str">
            <v>Salary for the newly hired  Female Regional EPI Trianer in Kabul, Paktia, Nanagarhar, Kandahar, Hirat, Kuduz, Balkh (1 per region)</v>
          </cell>
          <cell r="E78" t="str">
            <v>UNICEF</v>
          </cell>
          <cell r="F78" t="str">
            <v>1. Human Resources (HR)</v>
          </cell>
          <cell r="G78" t="str">
            <v>1.2 Salaries &amp; Wages (health, technical and outreach staff)</v>
          </cell>
          <cell r="J78">
            <v>0</v>
          </cell>
          <cell r="K78">
            <v>274.02222222222224</v>
          </cell>
          <cell r="L78">
            <v>42</v>
          </cell>
          <cell r="M78">
            <v>11508.933333333334</v>
          </cell>
          <cell r="P78">
            <v>0</v>
          </cell>
          <cell r="Q78">
            <v>6504.1</v>
          </cell>
          <cell r="R78">
            <v>1</v>
          </cell>
          <cell r="S78">
            <v>6504.1</v>
          </cell>
          <cell r="T78">
            <v>18013.033333333333</v>
          </cell>
          <cell r="W78">
            <v>0</v>
          </cell>
          <cell r="X78">
            <v>274.02222222222224</v>
          </cell>
          <cell r="Y78">
            <v>42</v>
          </cell>
          <cell r="Z78">
            <v>11508.933333333334</v>
          </cell>
          <cell r="AC78">
            <v>0</v>
          </cell>
          <cell r="AD78">
            <v>274.02222222222224</v>
          </cell>
          <cell r="AE78">
            <v>21</v>
          </cell>
          <cell r="AF78">
            <v>5754.4666666666672</v>
          </cell>
          <cell r="AG78">
            <v>17263.400000000001</v>
          </cell>
          <cell r="AJ78">
            <v>0</v>
          </cell>
          <cell r="AK78">
            <v>274.02222222222224</v>
          </cell>
          <cell r="AL78">
            <v>42</v>
          </cell>
          <cell r="AM78">
            <v>11508.933333333334</v>
          </cell>
          <cell r="AP78">
            <v>0</v>
          </cell>
          <cell r="AQ78">
            <v>274.02222222222224</v>
          </cell>
          <cell r="AR78">
            <v>42</v>
          </cell>
          <cell r="AS78">
            <v>11508.933333333334</v>
          </cell>
          <cell r="AT78">
            <v>23017.866666666669</v>
          </cell>
          <cell r="AW78">
            <v>0</v>
          </cell>
          <cell r="AX78">
            <v>274.02222222222224</v>
          </cell>
          <cell r="AY78">
            <v>42</v>
          </cell>
          <cell r="AZ78">
            <v>11508.933333333334</v>
          </cell>
          <cell r="BC78">
            <v>0</v>
          </cell>
          <cell r="BD78">
            <v>0</v>
          </cell>
          <cell r="BE78">
            <v>0</v>
          </cell>
          <cell r="BF78">
            <v>0</v>
          </cell>
          <cell r="BG78">
            <v>11508.933333333334</v>
          </cell>
          <cell r="BJ78">
            <v>0</v>
          </cell>
          <cell r="BK78">
            <v>0</v>
          </cell>
          <cell r="BL78">
            <v>0</v>
          </cell>
          <cell r="BM78">
            <v>0</v>
          </cell>
          <cell r="BP78">
            <v>0</v>
          </cell>
          <cell r="BQ78">
            <v>0</v>
          </cell>
          <cell r="BR78">
            <v>0</v>
          </cell>
          <cell r="BS78">
            <v>0</v>
          </cell>
          <cell r="BT78">
            <v>0</v>
          </cell>
          <cell r="BU78">
            <v>69803.233333333337</v>
          </cell>
          <cell r="BV78">
            <v>0</v>
          </cell>
          <cell r="BW78">
            <v>69803.233333333337</v>
          </cell>
          <cell r="BX78">
            <v>0</v>
          </cell>
          <cell r="BY78">
            <v>0</v>
          </cell>
          <cell r="BZ78">
            <v>69803.233333333337</v>
          </cell>
        </row>
        <row r="79">
          <cell r="B79" t="str">
            <v>2.5.1.2</v>
          </cell>
          <cell r="C79" t="str">
            <v xml:space="preserve">TOT for  new recruited female trainers </v>
          </cell>
          <cell r="E79" t="str">
            <v>UNICEF</v>
          </cell>
          <cell r="F79" t="str">
            <v>5. Event related (trainings, meetings, workshops, launches)</v>
          </cell>
          <cell r="G79" t="str">
            <v>5.1 Per diems/allowances related to events</v>
          </cell>
          <cell r="J79">
            <v>0</v>
          </cell>
          <cell r="K79">
            <v>948.49206349206349</v>
          </cell>
          <cell r="L79">
            <v>7</v>
          </cell>
          <cell r="M79">
            <v>6639.4444444444443</v>
          </cell>
          <cell r="P79">
            <v>0</v>
          </cell>
          <cell r="Q79">
            <v>177.77777777777777</v>
          </cell>
          <cell r="R79">
            <v>1920</v>
          </cell>
          <cell r="S79">
            <v>341333.33333333331</v>
          </cell>
          <cell r="T79">
            <v>347972.77777777775</v>
          </cell>
          <cell r="W79">
            <v>0</v>
          </cell>
          <cell r="Z79">
            <v>0</v>
          </cell>
          <cell r="AC79">
            <v>0</v>
          </cell>
          <cell r="AF79">
            <v>0</v>
          </cell>
          <cell r="AG79">
            <v>0</v>
          </cell>
          <cell r="AJ79">
            <v>0</v>
          </cell>
          <cell r="AM79">
            <v>0</v>
          </cell>
          <cell r="AP79">
            <v>0</v>
          </cell>
          <cell r="AS79">
            <v>0</v>
          </cell>
          <cell r="AT79">
            <v>0</v>
          </cell>
          <cell r="AW79">
            <v>0</v>
          </cell>
          <cell r="AZ79">
            <v>0</v>
          </cell>
          <cell r="BC79">
            <v>0</v>
          </cell>
          <cell r="BD79">
            <v>0</v>
          </cell>
          <cell r="BE79">
            <v>0</v>
          </cell>
          <cell r="BF79">
            <v>0</v>
          </cell>
          <cell r="BG79">
            <v>0</v>
          </cell>
          <cell r="BJ79">
            <v>0</v>
          </cell>
          <cell r="BK79">
            <v>0</v>
          </cell>
          <cell r="BL79">
            <v>0</v>
          </cell>
          <cell r="BM79">
            <v>0</v>
          </cell>
          <cell r="BP79">
            <v>0</v>
          </cell>
          <cell r="BQ79">
            <v>0</v>
          </cell>
          <cell r="BR79">
            <v>0</v>
          </cell>
          <cell r="BS79">
            <v>0</v>
          </cell>
          <cell r="BT79">
            <v>0</v>
          </cell>
          <cell r="BU79">
            <v>347972.77777777775</v>
          </cell>
          <cell r="BV79">
            <v>0</v>
          </cell>
          <cell r="BW79">
            <v>347972.77777777775</v>
          </cell>
          <cell r="BX79">
            <v>0</v>
          </cell>
          <cell r="BY79">
            <v>0</v>
          </cell>
          <cell r="BZ79">
            <v>347972.77777777775</v>
          </cell>
        </row>
        <row r="80">
          <cell r="B80" t="str">
            <v>4.1.1.1</v>
          </cell>
          <cell r="C80" t="str">
            <v xml:space="preserve">NEPI and PEMT conducting supportive supervision from the health facilities to least 80% all the immunisation health facilities three times in a year </v>
          </cell>
          <cell r="E80" t="str">
            <v>WHO</v>
          </cell>
          <cell r="F80" t="str">
            <v>2. Transport, travel and related costs</v>
          </cell>
          <cell r="G80" t="str">
            <v>2.4 Per diems, allowances, refreshments</v>
          </cell>
          <cell r="J80">
            <v>0</v>
          </cell>
          <cell r="K80">
            <v>423.24920828811065</v>
          </cell>
          <cell r="L80">
            <v>153</v>
          </cell>
          <cell r="M80">
            <v>64757.12886808093</v>
          </cell>
          <cell r="P80">
            <v>0</v>
          </cell>
          <cell r="Q80">
            <v>111.11111111111111</v>
          </cell>
          <cell r="R80">
            <v>0</v>
          </cell>
          <cell r="S80">
            <v>0</v>
          </cell>
          <cell r="T80">
            <v>64757.12886808093</v>
          </cell>
          <cell r="W80">
            <v>0</v>
          </cell>
          <cell r="X80">
            <v>392.23968060077738</v>
          </cell>
          <cell r="Y80">
            <v>153</v>
          </cell>
          <cell r="Z80">
            <v>60012.671131918942</v>
          </cell>
          <cell r="AC80">
            <v>0</v>
          </cell>
          <cell r="AD80">
            <v>392.23968060077738</v>
          </cell>
          <cell r="AE80">
            <v>153</v>
          </cell>
          <cell r="AF80">
            <v>60012.671131918942</v>
          </cell>
          <cell r="AG80">
            <v>120025.34226383788</v>
          </cell>
          <cell r="AJ80">
            <v>0</v>
          </cell>
          <cell r="AK80">
            <v>392.23968060077738</v>
          </cell>
          <cell r="AL80">
            <v>153</v>
          </cell>
          <cell r="AM80">
            <v>60012.671131918942</v>
          </cell>
          <cell r="AP80">
            <v>0</v>
          </cell>
          <cell r="AQ80">
            <v>392.23968060077738</v>
          </cell>
          <cell r="AR80">
            <v>153</v>
          </cell>
          <cell r="AS80">
            <v>60012.671131918942</v>
          </cell>
          <cell r="AT80">
            <v>120025.34226383788</v>
          </cell>
          <cell r="AW80">
            <v>0</v>
          </cell>
          <cell r="AX80">
            <v>392.23968060077738</v>
          </cell>
          <cell r="AY80">
            <v>153</v>
          </cell>
          <cell r="AZ80">
            <v>60012.671131918942</v>
          </cell>
          <cell r="BC80">
            <v>0</v>
          </cell>
          <cell r="BD80">
            <v>423.24920828811065</v>
          </cell>
          <cell r="BE80">
            <v>153</v>
          </cell>
          <cell r="BF80">
            <v>64757.12886808093</v>
          </cell>
          <cell r="BG80">
            <v>124769.79999999987</v>
          </cell>
          <cell r="BJ80">
            <v>0</v>
          </cell>
          <cell r="BK80">
            <v>423.24920828811065</v>
          </cell>
          <cell r="BL80">
            <v>153</v>
          </cell>
          <cell r="BM80">
            <v>64757.12886808093</v>
          </cell>
          <cell r="BP80">
            <v>0</v>
          </cell>
          <cell r="BQ80">
            <v>423.24920828811065</v>
          </cell>
          <cell r="BR80">
            <v>153</v>
          </cell>
          <cell r="BS80">
            <v>64757.12886808093</v>
          </cell>
          <cell r="BT80">
            <v>129514.25773616186</v>
          </cell>
          <cell r="BU80">
            <v>559091.87113191839</v>
          </cell>
          <cell r="BV80">
            <v>0</v>
          </cell>
          <cell r="BW80">
            <v>0</v>
          </cell>
          <cell r="BX80">
            <v>559091.87113191839</v>
          </cell>
          <cell r="BY80">
            <v>0</v>
          </cell>
          <cell r="BZ80">
            <v>559091.87113191839</v>
          </cell>
        </row>
        <row r="81">
          <cell r="B81" t="str">
            <v>4.1.3.1</v>
          </cell>
          <cell r="C81" t="str">
            <v>Drive continuous improvements in the quantity and quality of EPI supportive supervision activities by PEMT and BPHS supervisors;</v>
          </cell>
          <cell r="E81" t="str">
            <v>WHO</v>
          </cell>
          <cell r="F81" t="str">
            <v>3. External Professional Services (EPS)</v>
          </cell>
          <cell r="G81" t="str">
            <v>3.1 Consultancy costs</v>
          </cell>
          <cell r="J81">
            <v>0</v>
          </cell>
          <cell r="K81">
            <v>1699.3666666666666</v>
          </cell>
          <cell r="L81">
            <v>6</v>
          </cell>
          <cell r="M81">
            <v>10196.199999999999</v>
          </cell>
          <cell r="P81">
            <v>0</v>
          </cell>
          <cell r="Q81">
            <v>3</v>
          </cell>
          <cell r="R81">
            <v>9600</v>
          </cell>
          <cell r="S81">
            <v>28800</v>
          </cell>
          <cell r="T81">
            <v>38996.199999999997</v>
          </cell>
          <cell r="W81">
            <v>0</v>
          </cell>
          <cell r="X81">
            <v>1699.3666666666666</v>
          </cell>
          <cell r="Y81">
            <v>6</v>
          </cell>
          <cell r="Z81">
            <v>10196.199999999999</v>
          </cell>
          <cell r="AC81">
            <v>0</v>
          </cell>
          <cell r="AD81">
            <v>1699.3666666666666</v>
          </cell>
          <cell r="AE81">
            <v>3</v>
          </cell>
          <cell r="AF81">
            <v>5098.0999999999995</v>
          </cell>
          <cell r="AG81">
            <v>15294.3</v>
          </cell>
          <cell r="AJ81">
            <v>0</v>
          </cell>
          <cell r="AK81">
            <v>1699.3666666666666</v>
          </cell>
          <cell r="AL81">
            <v>6</v>
          </cell>
          <cell r="AM81">
            <v>10196.199999999999</v>
          </cell>
          <cell r="AP81">
            <v>0</v>
          </cell>
          <cell r="AQ81">
            <v>1699.3666666666666</v>
          </cell>
          <cell r="AR81">
            <v>6</v>
          </cell>
          <cell r="AS81">
            <v>10196.199999999999</v>
          </cell>
          <cell r="AT81">
            <v>20392.399999999998</v>
          </cell>
          <cell r="AW81">
            <v>0</v>
          </cell>
          <cell r="AX81">
            <v>1699.3666666666666</v>
          </cell>
          <cell r="AY81">
            <v>6</v>
          </cell>
          <cell r="AZ81">
            <v>10196.199999999999</v>
          </cell>
          <cell r="BC81">
            <v>0</v>
          </cell>
          <cell r="BD81">
            <v>1699.3666666666666</v>
          </cell>
          <cell r="BE81">
            <v>3</v>
          </cell>
          <cell r="BF81">
            <v>5098.0999999999995</v>
          </cell>
          <cell r="BG81">
            <v>15294.3</v>
          </cell>
          <cell r="BJ81">
            <v>0</v>
          </cell>
          <cell r="BK81">
            <v>1699.3666666666666</v>
          </cell>
          <cell r="BL81">
            <v>3</v>
          </cell>
          <cell r="BM81">
            <v>5098.0999999999995</v>
          </cell>
          <cell r="BP81">
            <v>0</v>
          </cell>
          <cell r="BQ81">
            <v>1699.3666666666666</v>
          </cell>
          <cell r="BR81">
            <v>3</v>
          </cell>
          <cell r="BS81">
            <v>5098.0999999999995</v>
          </cell>
          <cell r="BT81">
            <v>10196.199999999999</v>
          </cell>
          <cell r="BU81">
            <v>100173.4</v>
          </cell>
          <cell r="BV81">
            <v>0</v>
          </cell>
          <cell r="BW81">
            <v>0</v>
          </cell>
          <cell r="BX81">
            <v>100173.4</v>
          </cell>
          <cell r="BY81">
            <v>0</v>
          </cell>
          <cell r="BZ81">
            <v>100173.4</v>
          </cell>
        </row>
        <row r="82">
          <cell r="B82" t="str">
            <v>4.1.3.2</v>
          </cell>
          <cell r="C82" t="str">
            <v>Continue to revise, improve and automate existing EPI data analytics;</v>
          </cell>
          <cell r="E82" t="str">
            <v>WHO</v>
          </cell>
          <cell r="F82" t="str">
            <v>3. External Professional Services (EPS)</v>
          </cell>
          <cell r="G82" t="str">
            <v>3.1 Consultancy costs</v>
          </cell>
          <cell r="J82">
            <v>0</v>
          </cell>
          <cell r="K82">
            <v>1699.3666666666666</v>
          </cell>
          <cell r="L82">
            <v>6</v>
          </cell>
          <cell r="M82">
            <v>10196.199999999999</v>
          </cell>
          <cell r="P82">
            <v>0</v>
          </cell>
          <cell r="Q82">
            <v>35.555555555555557</v>
          </cell>
          <cell r="R82">
            <v>0</v>
          </cell>
          <cell r="S82">
            <v>0</v>
          </cell>
          <cell r="T82">
            <v>10196.199999999999</v>
          </cell>
          <cell r="W82">
            <v>0</v>
          </cell>
          <cell r="X82">
            <v>1699.3666666666666</v>
          </cell>
          <cell r="Y82">
            <v>6</v>
          </cell>
          <cell r="Z82">
            <v>10196.199999999999</v>
          </cell>
          <cell r="AC82">
            <v>0</v>
          </cell>
          <cell r="AD82">
            <v>1699.3666666666666</v>
          </cell>
          <cell r="AE82">
            <v>3</v>
          </cell>
          <cell r="AF82">
            <v>5098.0999999999995</v>
          </cell>
          <cell r="AG82">
            <v>15294.3</v>
          </cell>
          <cell r="AJ82">
            <v>0</v>
          </cell>
          <cell r="AK82">
            <v>1699.3666666666666</v>
          </cell>
          <cell r="AL82">
            <v>6</v>
          </cell>
          <cell r="AM82">
            <v>10196.199999999999</v>
          </cell>
          <cell r="AP82">
            <v>0</v>
          </cell>
          <cell r="AQ82">
            <v>1699.3666666666666</v>
          </cell>
          <cell r="AR82">
            <v>6</v>
          </cell>
          <cell r="AS82">
            <v>10196.199999999999</v>
          </cell>
          <cell r="AT82">
            <v>20392.399999999998</v>
          </cell>
          <cell r="AW82">
            <v>0</v>
          </cell>
          <cell r="AX82">
            <v>1699.3666666666666</v>
          </cell>
          <cell r="AY82">
            <v>6</v>
          </cell>
          <cell r="AZ82">
            <v>10196.199999999999</v>
          </cell>
          <cell r="BC82">
            <v>0</v>
          </cell>
          <cell r="BD82">
            <v>1699.3666666666666</v>
          </cell>
          <cell r="BE82">
            <v>3</v>
          </cell>
          <cell r="BF82">
            <v>5098.0999999999995</v>
          </cell>
          <cell r="BG82">
            <v>15294.3</v>
          </cell>
          <cell r="BJ82">
            <v>0</v>
          </cell>
          <cell r="BK82">
            <v>1699.3666666666666</v>
          </cell>
          <cell r="BL82">
            <v>3</v>
          </cell>
          <cell r="BM82">
            <v>5098.0999999999995</v>
          </cell>
          <cell r="BP82">
            <v>0</v>
          </cell>
          <cell r="BQ82">
            <v>1699.3666666666666</v>
          </cell>
          <cell r="BR82">
            <v>3</v>
          </cell>
          <cell r="BS82">
            <v>5098.0999999999995</v>
          </cell>
          <cell r="BT82">
            <v>10196.199999999999</v>
          </cell>
          <cell r="BU82">
            <v>71373.399999999994</v>
          </cell>
          <cell r="BV82">
            <v>0</v>
          </cell>
          <cell r="BW82">
            <v>0</v>
          </cell>
          <cell r="BX82">
            <v>71373.399999999994</v>
          </cell>
          <cell r="BY82">
            <v>0</v>
          </cell>
          <cell r="BZ82">
            <v>71373.399999999994</v>
          </cell>
        </row>
        <row r="83">
          <cell r="B83" t="str">
            <v>4.1.3.3</v>
          </cell>
          <cell r="C83" t="str">
            <v>Improving the NEPI Geo Dashboard to improve the quality and accuracy of HF GIS-data and identify populations served by different EPI service delivery strategies; and</v>
          </cell>
          <cell r="E83" t="str">
            <v>WHO</v>
          </cell>
          <cell r="F83" t="str">
            <v>3. External Professional Services (EPS)</v>
          </cell>
          <cell r="G83" t="str">
            <v>3.1 Consultancy costs</v>
          </cell>
          <cell r="J83">
            <v>0</v>
          </cell>
          <cell r="K83">
            <v>1699.3666666666666</v>
          </cell>
          <cell r="L83">
            <v>6</v>
          </cell>
          <cell r="M83">
            <v>10196.199999999999</v>
          </cell>
          <cell r="P83">
            <v>0</v>
          </cell>
          <cell r="Q83">
            <v>1</v>
          </cell>
          <cell r="R83">
            <v>58240</v>
          </cell>
          <cell r="S83">
            <v>58240</v>
          </cell>
          <cell r="T83">
            <v>68436.2</v>
          </cell>
          <cell r="W83">
            <v>0</v>
          </cell>
          <cell r="X83">
            <v>1699.3666666666666</v>
          </cell>
          <cell r="Y83">
            <v>6</v>
          </cell>
          <cell r="Z83">
            <v>10196.199999999999</v>
          </cell>
          <cell r="AC83">
            <v>0</v>
          </cell>
          <cell r="AD83">
            <v>1699.3666666666666</v>
          </cell>
          <cell r="AE83">
            <v>3</v>
          </cell>
          <cell r="AF83">
            <v>5098.0999999999995</v>
          </cell>
          <cell r="AG83">
            <v>15294.3</v>
          </cell>
          <cell r="AJ83">
            <v>0</v>
          </cell>
          <cell r="AK83">
            <v>1699.3666666666666</v>
          </cell>
          <cell r="AL83">
            <v>6</v>
          </cell>
          <cell r="AM83">
            <v>10196.199999999999</v>
          </cell>
          <cell r="AP83">
            <v>0</v>
          </cell>
          <cell r="AQ83">
            <v>1699.3666666666666</v>
          </cell>
          <cell r="AR83">
            <v>6</v>
          </cell>
          <cell r="AS83">
            <v>10196.199999999999</v>
          </cell>
          <cell r="AT83">
            <v>20392.399999999998</v>
          </cell>
          <cell r="AW83">
            <v>0</v>
          </cell>
          <cell r="AX83">
            <v>1699.3666666666666</v>
          </cell>
          <cell r="AY83">
            <v>6</v>
          </cell>
          <cell r="AZ83">
            <v>10196.199999999999</v>
          </cell>
          <cell r="BC83">
            <v>0</v>
          </cell>
          <cell r="BD83">
            <v>1699.3666666666666</v>
          </cell>
          <cell r="BE83">
            <v>3</v>
          </cell>
          <cell r="BF83">
            <v>5098.0999999999995</v>
          </cell>
          <cell r="BG83">
            <v>15294.3</v>
          </cell>
          <cell r="BJ83">
            <v>0</v>
          </cell>
          <cell r="BK83">
            <v>1699.3666666666666</v>
          </cell>
          <cell r="BL83">
            <v>3</v>
          </cell>
          <cell r="BM83">
            <v>5098.0999999999995</v>
          </cell>
          <cell r="BP83">
            <v>0</v>
          </cell>
          <cell r="BQ83">
            <v>1699.3666666666666</v>
          </cell>
          <cell r="BR83">
            <v>3</v>
          </cell>
          <cell r="BS83">
            <v>5098.0999999999995</v>
          </cell>
          <cell r="BT83">
            <v>10196.199999999999</v>
          </cell>
          <cell r="BU83">
            <v>129613.4</v>
          </cell>
          <cell r="BV83">
            <v>0</v>
          </cell>
          <cell r="BW83">
            <v>0</v>
          </cell>
          <cell r="BX83">
            <v>129613.4</v>
          </cell>
          <cell r="BY83">
            <v>0</v>
          </cell>
          <cell r="BZ83">
            <v>129613.4</v>
          </cell>
        </row>
        <row r="84">
          <cell r="B84" t="str">
            <v>4.1.3.4</v>
          </cell>
          <cell r="C84" t="str">
            <v>Using enhanced geospatial tools to identify new areas of investment and interventions to improve EPI service delivery</v>
          </cell>
          <cell r="E84" t="str">
            <v>WHO</v>
          </cell>
          <cell r="F84" t="str">
            <v>3. External Professional Services (EPS)</v>
          </cell>
          <cell r="G84" t="str">
            <v>3.1 Consultancy costs</v>
          </cell>
          <cell r="J84">
            <v>0</v>
          </cell>
          <cell r="K84">
            <v>1699.3666666666666</v>
          </cell>
          <cell r="L84">
            <v>6</v>
          </cell>
          <cell r="M84">
            <v>10196.199999999999</v>
          </cell>
          <cell r="P84">
            <v>0</v>
          </cell>
          <cell r="Q84">
            <v>34</v>
          </cell>
          <cell r="R84">
            <v>1920</v>
          </cell>
          <cell r="S84">
            <v>65280</v>
          </cell>
          <cell r="T84">
            <v>75476.2</v>
          </cell>
          <cell r="W84">
            <v>0</v>
          </cell>
          <cell r="X84">
            <v>1699.3666666666666</v>
          </cell>
          <cell r="Y84">
            <v>6</v>
          </cell>
          <cell r="Z84">
            <v>10196.199999999999</v>
          </cell>
          <cell r="AC84">
            <v>0</v>
          </cell>
          <cell r="AD84">
            <v>1699.3666666666666</v>
          </cell>
          <cell r="AE84">
            <v>3</v>
          </cell>
          <cell r="AF84">
            <v>5098.0999999999995</v>
          </cell>
          <cell r="AG84">
            <v>15294.3</v>
          </cell>
          <cell r="AJ84">
            <v>0</v>
          </cell>
          <cell r="AK84">
            <v>1699.3666666666666</v>
          </cell>
          <cell r="AL84">
            <v>6</v>
          </cell>
          <cell r="AM84">
            <v>10196.199999999999</v>
          </cell>
          <cell r="AP84">
            <v>0</v>
          </cell>
          <cell r="AQ84">
            <v>1699.3666666666666</v>
          </cell>
          <cell r="AR84">
            <v>6</v>
          </cell>
          <cell r="AS84">
            <v>10196.199999999999</v>
          </cell>
          <cell r="AT84">
            <v>20392.399999999998</v>
          </cell>
          <cell r="AW84">
            <v>0</v>
          </cell>
          <cell r="AX84">
            <v>1699.3666666666666</v>
          </cell>
          <cell r="AY84">
            <v>6</v>
          </cell>
          <cell r="AZ84">
            <v>10196.199999999999</v>
          </cell>
          <cell r="BC84">
            <v>0</v>
          </cell>
          <cell r="BD84">
            <v>1699.3666666666666</v>
          </cell>
          <cell r="BE84">
            <v>3</v>
          </cell>
          <cell r="BF84">
            <v>5098.0999999999995</v>
          </cell>
          <cell r="BG84">
            <v>15294.3</v>
          </cell>
          <cell r="BJ84">
            <v>0</v>
          </cell>
          <cell r="BK84">
            <v>1699.3666666666666</v>
          </cell>
          <cell r="BL84">
            <v>3</v>
          </cell>
          <cell r="BM84">
            <v>5098.0999999999995</v>
          </cell>
          <cell r="BP84">
            <v>0</v>
          </cell>
          <cell r="BQ84">
            <v>1699.3666666666666</v>
          </cell>
          <cell r="BR84">
            <v>3</v>
          </cell>
          <cell r="BS84">
            <v>5098.0999999999995</v>
          </cell>
          <cell r="BT84">
            <v>10196.199999999999</v>
          </cell>
          <cell r="BU84">
            <v>136653.4</v>
          </cell>
          <cell r="BV84">
            <v>0</v>
          </cell>
          <cell r="BW84">
            <v>0</v>
          </cell>
          <cell r="BX84">
            <v>136653.4</v>
          </cell>
          <cell r="BY84">
            <v>0</v>
          </cell>
          <cell r="BZ84">
            <v>136653.4</v>
          </cell>
        </row>
        <row r="85">
          <cell r="B85" t="str">
            <v>4.1.4.1</v>
          </cell>
          <cell r="C85" t="str">
            <v>Continue to strengthen Quarterly EPI reviews to ensure accountability, coordination, and evidence-based approaches to oversee and manage national EPI performance</v>
          </cell>
          <cell r="E85" t="str">
            <v>WHO</v>
          </cell>
          <cell r="F85" t="str">
            <v>3. External Professional Services (EPS)</v>
          </cell>
          <cell r="G85" t="str">
            <v>3.1 Consultancy costs</v>
          </cell>
          <cell r="J85">
            <v>0</v>
          </cell>
          <cell r="K85">
            <v>1699.3666666666666</v>
          </cell>
          <cell r="L85">
            <v>6</v>
          </cell>
          <cell r="M85">
            <v>10196.199999999999</v>
          </cell>
          <cell r="P85">
            <v>0</v>
          </cell>
          <cell r="Q85">
            <v>24682.666666666668</v>
          </cell>
          <cell r="R85">
            <v>1</v>
          </cell>
          <cell r="S85">
            <v>24682.666666666668</v>
          </cell>
          <cell r="T85">
            <v>34878.866666666669</v>
          </cell>
          <cell r="W85">
            <v>0</v>
          </cell>
          <cell r="X85">
            <v>1699.3666666666666</v>
          </cell>
          <cell r="Y85">
            <v>6</v>
          </cell>
          <cell r="Z85">
            <v>10196.199999999999</v>
          </cell>
          <cell r="AC85">
            <v>0</v>
          </cell>
          <cell r="AD85">
            <v>1699.3666666666666</v>
          </cell>
          <cell r="AE85">
            <v>3</v>
          </cell>
          <cell r="AF85">
            <v>5098.0999999999995</v>
          </cell>
          <cell r="AG85">
            <v>15294.3</v>
          </cell>
          <cell r="AJ85">
            <v>0</v>
          </cell>
          <cell r="AK85">
            <v>1699.3666666666666</v>
          </cell>
          <cell r="AL85">
            <v>6</v>
          </cell>
          <cell r="AM85">
            <v>10196.199999999999</v>
          </cell>
          <cell r="AP85">
            <v>0</v>
          </cell>
          <cell r="AQ85">
            <v>1699.3666666666666</v>
          </cell>
          <cell r="AR85">
            <v>6</v>
          </cell>
          <cell r="AS85">
            <v>10196.199999999999</v>
          </cell>
          <cell r="AT85">
            <v>20392.399999999998</v>
          </cell>
          <cell r="AW85">
            <v>0</v>
          </cell>
          <cell r="AX85">
            <v>1699.3666666666666</v>
          </cell>
          <cell r="AY85">
            <v>6</v>
          </cell>
          <cell r="AZ85">
            <v>10196.199999999999</v>
          </cell>
          <cell r="BC85">
            <v>0</v>
          </cell>
          <cell r="BD85">
            <v>1699.3666666666666</v>
          </cell>
          <cell r="BE85">
            <v>3</v>
          </cell>
          <cell r="BF85">
            <v>5098.0999999999995</v>
          </cell>
          <cell r="BG85">
            <v>15294.3</v>
          </cell>
          <cell r="BJ85">
            <v>0</v>
          </cell>
          <cell r="BK85">
            <v>1699.3666666666666</v>
          </cell>
          <cell r="BL85">
            <v>3</v>
          </cell>
          <cell r="BM85">
            <v>5098.0999999999995</v>
          </cell>
          <cell r="BP85">
            <v>0</v>
          </cell>
          <cell r="BQ85">
            <v>1699.3666666666666</v>
          </cell>
          <cell r="BR85">
            <v>3</v>
          </cell>
          <cell r="BS85">
            <v>5098.0999999999995</v>
          </cell>
          <cell r="BT85">
            <v>10196.199999999999</v>
          </cell>
          <cell r="BU85">
            <v>96056.066666666666</v>
          </cell>
          <cell r="BV85">
            <v>0</v>
          </cell>
          <cell r="BW85">
            <v>0</v>
          </cell>
          <cell r="BX85">
            <v>96056.066666666666</v>
          </cell>
          <cell r="BY85">
            <v>0</v>
          </cell>
          <cell r="BZ85">
            <v>96056.066666666666</v>
          </cell>
        </row>
        <row r="86">
          <cell r="B86" t="str">
            <v>4.1.4.2</v>
          </cell>
          <cell r="C86" t="str">
            <v>Continue to strengthen the quality of monthly EPI provincial reviews to improve sub-national accountability, and coordination, and use of data to improve the delivery of front-line EPI services</v>
          </cell>
          <cell r="E86" t="str">
            <v>WHO</v>
          </cell>
          <cell r="F86" t="str">
            <v>3. External Professional Services (EPS)</v>
          </cell>
          <cell r="G86" t="str">
            <v>3.1 Consultancy costs</v>
          </cell>
          <cell r="J86">
            <v>0</v>
          </cell>
          <cell r="K86">
            <v>1699.3666666666666</v>
          </cell>
          <cell r="L86">
            <v>6</v>
          </cell>
          <cell r="M86">
            <v>10196.199999999999</v>
          </cell>
          <cell r="P86">
            <v>0</v>
          </cell>
          <cell r="Q86">
            <v>116322.33333333333</v>
          </cell>
          <cell r="R86">
            <v>1</v>
          </cell>
          <cell r="S86">
            <v>116322.33333333333</v>
          </cell>
          <cell r="T86">
            <v>126518.53333333333</v>
          </cell>
          <cell r="W86">
            <v>0</v>
          </cell>
          <cell r="X86">
            <v>1699.3666666666666</v>
          </cell>
          <cell r="Y86">
            <v>6</v>
          </cell>
          <cell r="Z86">
            <v>10196.199999999999</v>
          </cell>
          <cell r="AC86">
            <v>0</v>
          </cell>
          <cell r="AD86">
            <v>1699.3666666666666</v>
          </cell>
          <cell r="AE86">
            <v>3</v>
          </cell>
          <cell r="AF86">
            <v>5098.0999999999995</v>
          </cell>
          <cell r="AG86">
            <v>15294.3</v>
          </cell>
          <cell r="AJ86">
            <v>0</v>
          </cell>
          <cell r="AK86">
            <v>1699.3666666666666</v>
          </cell>
          <cell r="AL86">
            <v>6</v>
          </cell>
          <cell r="AM86">
            <v>10196.199999999999</v>
          </cell>
          <cell r="AP86">
            <v>0</v>
          </cell>
          <cell r="AQ86">
            <v>1699.3666666666666</v>
          </cell>
          <cell r="AR86">
            <v>6</v>
          </cell>
          <cell r="AS86">
            <v>10196.199999999999</v>
          </cell>
          <cell r="AT86">
            <v>20392.399999999998</v>
          </cell>
          <cell r="AW86">
            <v>0</v>
          </cell>
          <cell r="AX86">
            <v>1699.3666666666666</v>
          </cell>
          <cell r="AY86">
            <v>6</v>
          </cell>
          <cell r="AZ86">
            <v>10196.199999999999</v>
          </cell>
          <cell r="BC86">
            <v>0</v>
          </cell>
          <cell r="BD86">
            <v>1699.3666666666666</v>
          </cell>
          <cell r="BE86">
            <v>3</v>
          </cell>
          <cell r="BF86">
            <v>5098.0999999999995</v>
          </cell>
          <cell r="BG86">
            <v>15294.3</v>
          </cell>
          <cell r="BJ86">
            <v>0</v>
          </cell>
          <cell r="BK86">
            <v>1699.3666666666666</v>
          </cell>
          <cell r="BL86">
            <v>3</v>
          </cell>
          <cell r="BM86">
            <v>5098.0999999999995</v>
          </cell>
          <cell r="BP86">
            <v>0</v>
          </cell>
          <cell r="BQ86">
            <v>1699.3666666666666</v>
          </cell>
          <cell r="BR86">
            <v>3</v>
          </cell>
          <cell r="BS86">
            <v>5098.0999999999995</v>
          </cell>
          <cell r="BT86">
            <v>10196.199999999999</v>
          </cell>
          <cell r="BU86">
            <v>187695.73333333331</v>
          </cell>
          <cell r="BV86">
            <v>0</v>
          </cell>
          <cell r="BW86">
            <v>0</v>
          </cell>
          <cell r="BX86">
            <v>187695.73333333331</v>
          </cell>
          <cell r="BY86">
            <v>0</v>
          </cell>
          <cell r="BZ86">
            <v>187695.73333333331</v>
          </cell>
        </row>
        <row r="87">
          <cell r="B87" t="str">
            <v>4.1.4.3</v>
          </cell>
          <cell r="C87" t="str">
            <v>Improve the use of data to review and improve performance at sub-national levels through new tools and trainings, and ongoing problem-solving support</v>
          </cell>
          <cell r="E87" t="str">
            <v>WHO</v>
          </cell>
          <cell r="F87" t="str">
            <v>3. External Professional Services (EPS)</v>
          </cell>
          <cell r="G87" t="str">
            <v>3.1 Consultancy costs</v>
          </cell>
          <cell r="J87">
            <v>0</v>
          </cell>
          <cell r="K87">
            <v>1699.3666666666666</v>
          </cell>
          <cell r="L87">
            <v>6</v>
          </cell>
          <cell r="M87">
            <v>10196.199999999999</v>
          </cell>
          <cell r="P87">
            <v>0</v>
          </cell>
          <cell r="Q87">
            <v>58111.111111111109</v>
          </cell>
          <cell r="R87">
            <v>1</v>
          </cell>
          <cell r="S87">
            <v>58111.111111111109</v>
          </cell>
          <cell r="T87">
            <v>68307.311111111107</v>
          </cell>
          <cell r="W87">
            <v>0</v>
          </cell>
          <cell r="X87">
            <v>1699.3666666666666</v>
          </cell>
          <cell r="Y87">
            <v>6</v>
          </cell>
          <cell r="Z87">
            <v>10196.199999999999</v>
          </cell>
          <cell r="AC87">
            <v>0</v>
          </cell>
          <cell r="AD87">
            <v>1699.3666666666666</v>
          </cell>
          <cell r="AE87">
            <v>3</v>
          </cell>
          <cell r="AF87">
            <v>5098.0999999999995</v>
          </cell>
          <cell r="AG87">
            <v>15294.3</v>
          </cell>
          <cell r="AJ87">
            <v>0</v>
          </cell>
          <cell r="AK87">
            <v>1699.3666666666666</v>
          </cell>
          <cell r="AL87">
            <v>6</v>
          </cell>
          <cell r="AM87">
            <v>10196.199999999999</v>
          </cell>
          <cell r="AP87">
            <v>0</v>
          </cell>
          <cell r="AQ87">
            <v>1699.3666666666666</v>
          </cell>
          <cell r="AR87">
            <v>6</v>
          </cell>
          <cell r="AS87">
            <v>10196.199999999999</v>
          </cell>
          <cell r="AT87">
            <v>20392.399999999998</v>
          </cell>
          <cell r="AW87">
            <v>0</v>
          </cell>
          <cell r="AX87">
            <v>1699.3666666666666</v>
          </cell>
          <cell r="AY87">
            <v>6</v>
          </cell>
          <cell r="AZ87">
            <v>10196.199999999999</v>
          </cell>
          <cell r="BC87">
            <v>0</v>
          </cell>
          <cell r="BD87">
            <v>1699.3666666666666</v>
          </cell>
          <cell r="BE87">
            <v>3</v>
          </cell>
          <cell r="BF87">
            <v>5098.0999999999995</v>
          </cell>
          <cell r="BG87">
            <v>15294.3</v>
          </cell>
          <cell r="BJ87">
            <v>0</v>
          </cell>
          <cell r="BK87">
            <v>1699.3666666666666</v>
          </cell>
          <cell r="BL87">
            <v>3</v>
          </cell>
          <cell r="BM87">
            <v>5098.0999999999995</v>
          </cell>
          <cell r="BP87">
            <v>0</v>
          </cell>
          <cell r="BQ87">
            <v>1699.3666666666666</v>
          </cell>
          <cell r="BR87">
            <v>3</v>
          </cell>
          <cell r="BS87">
            <v>5098.0999999999995</v>
          </cell>
          <cell r="BT87">
            <v>10196.199999999999</v>
          </cell>
          <cell r="BU87">
            <v>129484.5111111111</v>
          </cell>
          <cell r="BV87">
            <v>0</v>
          </cell>
          <cell r="BW87">
            <v>0</v>
          </cell>
          <cell r="BX87">
            <v>129484.5111111111</v>
          </cell>
          <cell r="BY87">
            <v>0</v>
          </cell>
          <cell r="BZ87">
            <v>129484.5111111111</v>
          </cell>
        </row>
        <row r="88">
          <cell r="B88" t="str">
            <v>4.1.4.4</v>
          </cell>
          <cell r="C88" t="str">
            <v>Continue to strengthen oversight and completion of critical provincial and HF-level EPI activities through increased standardization, new guidelines, and simple monitoring frameworks</v>
          </cell>
          <cell r="E88" t="str">
            <v>WHO</v>
          </cell>
          <cell r="F88" t="str">
            <v>3. External Professional Services (EPS)</v>
          </cell>
          <cell r="G88" t="str">
            <v>3.1 Consultancy costs</v>
          </cell>
          <cell r="J88">
            <v>0</v>
          </cell>
          <cell r="K88">
            <v>1699.3666666666666</v>
          </cell>
          <cell r="L88">
            <v>6</v>
          </cell>
          <cell r="M88">
            <v>10196.199999999999</v>
          </cell>
          <cell r="P88">
            <v>0</v>
          </cell>
          <cell r="Q88">
            <v>11405</v>
          </cell>
          <cell r="R88">
            <v>1</v>
          </cell>
          <cell r="S88">
            <v>11405</v>
          </cell>
          <cell r="T88">
            <v>21601.199999999997</v>
          </cell>
          <cell r="W88">
            <v>0</v>
          </cell>
          <cell r="X88">
            <v>1699.3666666666666</v>
          </cell>
          <cell r="Y88">
            <v>6</v>
          </cell>
          <cell r="Z88">
            <v>10196.199999999999</v>
          </cell>
          <cell r="AC88">
            <v>0</v>
          </cell>
          <cell r="AD88">
            <v>1699.3666666666666</v>
          </cell>
          <cell r="AE88">
            <v>3</v>
          </cell>
          <cell r="AF88">
            <v>5098.0999999999995</v>
          </cell>
          <cell r="AG88">
            <v>15294.3</v>
          </cell>
          <cell r="AJ88">
            <v>0</v>
          </cell>
          <cell r="AK88">
            <v>1699.3666666666666</v>
          </cell>
          <cell r="AL88">
            <v>6</v>
          </cell>
          <cell r="AM88">
            <v>10196.199999999999</v>
          </cell>
          <cell r="AP88">
            <v>0</v>
          </cell>
          <cell r="AQ88">
            <v>1699.3666666666666</v>
          </cell>
          <cell r="AR88">
            <v>6</v>
          </cell>
          <cell r="AS88">
            <v>10196.199999999999</v>
          </cell>
          <cell r="AT88">
            <v>20392.399999999998</v>
          </cell>
          <cell r="AW88">
            <v>0</v>
          </cell>
          <cell r="AX88">
            <v>1699.3666666666666</v>
          </cell>
          <cell r="AY88">
            <v>6</v>
          </cell>
          <cell r="AZ88">
            <v>10196.199999999999</v>
          </cell>
          <cell r="BC88">
            <v>0</v>
          </cell>
          <cell r="BD88">
            <v>1699.3666666666666</v>
          </cell>
          <cell r="BE88">
            <v>3</v>
          </cell>
          <cell r="BF88">
            <v>5098.0999999999995</v>
          </cell>
          <cell r="BG88">
            <v>15294.3</v>
          </cell>
          <cell r="BJ88">
            <v>0</v>
          </cell>
          <cell r="BK88">
            <v>1699.3666666666666</v>
          </cell>
          <cell r="BL88">
            <v>3</v>
          </cell>
          <cell r="BM88">
            <v>5098.0999999999995</v>
          </cell>
          <cell r="BP88">
            <v>0</v>
          </cell>
          <cell r="BQ88">
            <v>1699.3666666666666</v>
          </cell>
          <cell r="BR88">
            <v>3</v>
          </cell>
          <cell r="BS88">
            <v>5098.0999999999995</v>
          </cell>
          <cell r="BT88">
            <v>10196.199999999999</v>
          </cell>
          <cell r="BU88">
            <v>82778.399999999994</v>
          </cell>
          <cell r="BV88">
            <v>0</v>
          </cell>
          <cell r="BW88">
            <v>0</v>
          </cell>
          <cell r="BX88">
            <v>82778.399999999994</v>
          </cell>
          <cell r="BY88">
            <v>0</v>
          </cell>
          <cell r="BZ88">
            <v>82778.399999999994</v>
          </cell>
        </row>
        <row r="89">
          <cell r="B89" t="str">
            <v>4.1.5.1</v>
          </cell>
          <cell r="C89" t="str">
            <v xml:space="preserve">Conduct ToT For M&amp;El Trainers </v>
          </cell>
          <cell r="E89" t="str">
            <v>MoH</v>
          </cell>
          <cell r="F89" t="str">
            <v>5. Event related (trainings, meetings, workshops, launches)</v>
          </cell>
          <cell r="G89" t="str">
            <v>5.1 Per diems/allowances related to events</v>
          </cell>
          <cell r="J89">
            <v>0</v>
          </cell>
          <cell r="K89">
            <v>222.22222222222223</v>
          </cell>
          <cell r="L89">
            <v>51</v>
          </cell>
          <cell r="M89">
            <v>11333.333333333334</v>
          </cell>
          <cell r="P89">
            <v>0</v>
          </cell>
          <cell r="Q89">
            <v>3225</v>
          </cell>
          <cell r="R89">
            <v>1</v>
          </cell>
          <cell r="S89">
            <v>3225</v>
          </cell>
          <cell r="T89">
            <v>14558.333333333334</v>
          </cell>
          <cell r="W89">
            <v>0</v>
          </cell>
          <cell r="X89">
            <v>222.22222222222223</v>
          </cell>
          <cell r="Y89">
            <v>0</v>
          </cell>
          <cell r="Z89">
            <v>0</v>
          </cell>
          <cell r="AC89">
            <v>0</v>
          </cell>
          <cell r="AF89">
            <v>0</v>
          </cell>
          <cell r="AG89">
            <v>0</v>
          </cell>
          <cell r="AJ89">
            <v>0</v>
          </cell>
          <cell r="AK89">
            <v>222.22222222222223</v>
          </cell>
          <cell r="AL89">
            <v>0</v>
          </cell>
          <cell r="AM89">
            <v>0</v>
          </cell>
          <cell r="AP89">
            <v>0</v>
          </cell>
          <cell r="AQ89">
            <v>222.22222222222223</v>
          </cell>
          <cell r="AR89">
            <v>0</v>
          </cell>
          <cell r="AS89">
            <v>0</v>
          </cell>
          <cell r="AT89">
            <v>0</v>
          </cell>
          <cell r="AW89">
            <v>0</v>
          </cell>
          <cell r="AX89">
            <v>222.22222222222223</v>
          </cell>
          <cell r="AY89">
            <v>0</v>
          </cell>
          <cell r="AZ89">
            <v>0</v>
          </cell>
          <cell r="BC89">
            <v>0</v>
          </cell>
          <cell r="BD89">
            <v>0</v>
          </cell>
          <cell r="BE89">
            <v>0</v>
          </cell>
          <cell r="BF89">
            <v>0</v>
          </cell>
          <cell r="BG89">
            <v>0</v>
          </cell>
          <cell r="BJ89">
            <v>0</v>
          </cell>
          <cell r="BK89">
            <v>0</v>
          </cell>
          <cell r="BL89">
            <v>0</v>
          </cell>
          <cell r="BM89">
            <v>0</v>
          </cell>
          <cell r="BP89">
            <v>0</v>
          </cell>
          <cell r="BQ89">
            <v>0</v>
          </cell>
          <cell r="BR89">
            <v>0</v>
          </cell>
          <cell r="BS89">
            <v>0</v>
          </cell>
          <cell r="BT89">
            <v>0</v>
          </cell>
          <cell r="BU89">
            <v>14558.333333333334</v>
          </cell>
          <cell r="BV89">
            <v>14558.333333333334</v>
          </cell>
          <cell r="BW89">
            <v>0</v>
          </cell>
          <cell r="BX89">
            <v>0</v>
          </cell>
          <cell r="BY89">
            <v>0</v>
          </cell>
          <cell r="BZ89">
            <v>14558.333333333334</v>
          </cell>
        </row>
        <row r="90">
          <cell r="B90" t="str">
            <v>4.1.5.2</v>
          </cell>
          <cell r="C90" t="str">
            <v xml:space="preserve">Train REMT, PEMT, EPI supervisors,  and  PPHOs CBM on the monitoring technics and revised monitrong tools </v>
          </cell>
          <cell r="E90" t="str">
            <v>MoH</v>
          </cell>
          <cell r="F90" t="str">
            <v>5. Event related (trainings, meetings, workshops, launches)</v>
          </cell>
          <cell r="G90" t="str">
            <v>5.1 Per diems/allowances related to events</v>
          </cell>
          <cell r="J90">
            <v>0</v>
          </cell>
          <cell r="K90">
            <v>6.666666666666667</v>
          </cell>
          <cell r="L90">
            <v>127.5</v>
          </cell>
          <cell r="M90">
            <v>850</v>
          </cell>
          <cell r="P90">
            <v>0</v>
          </cell>
          <cell r="S90">
            <v>0</v>
          </cell>
          <cell r="T90">
            <v>850</v>
          </cell>
          <cell r="W90">
            <v>0</v>
          </cell>
          <cell r="X90">
            <v>6.666666666666667</v>
          </cell>
          <cell r="Y90">
            <v>127.5</v>
          </cell>
          <cell r="Z90">
            <v>850</v>
          </cell>
          <cell r="AC90">
            <v>0</v>
          </cell>
          <cell r="AF90">
            <v>0</v>
          </cell>
          <cell r="AG90">
            <v>850</v>
          </cell>
          <cell r="AJ90">
            <v>0</v>
          </cell>
          <cell r="AK90">
            <v>6.666666666666667</v>
          </cell>
          <cell r="AL90">
            <v>127.5</v>
          </cell>
          <cell r="AM90">
            <v>850</v>
          </cell>
          <cell r="AP90">
            <v>0</v>
          </cell>
          <cell r="AQ90">
            <v>6.666666666666667</v>
          </cell>
          <cell r="AR90">
            <v>127.5</v>
          </cell>
          <cell r="AS90">
            <v>850</v>
          </cell>
          <cell r="AT90">
            <v>1700</v>
          </cell>
          <cell r="AW90">
            <v>0</v>
          </cell>
          <cell r="AX90">
            <v>6.666666666666667</v>
          </cell>
          <cell r="AY90">
            <v>127.5</v>
          </cell>
          <cell r="AZ90">
            <v>850</v>
          </cell>
          <cell r="BC90">
            <v>0</v>
          </cell>
          <cell r="BD90">
            <v>0</v>
          </cell>
          <cell r="BE90">
            <v>0</v>
          </cell>
          <cell r="BF90">
            <v>0</v>
          </cell>
          <cell r="BG90">
            <v>850</v>
          </cell>
          <cell r="BJ90">
            <v>0</v>
          </cell>
          <cell r="BK90">
            <v>0</v>
          </cell>
          <cell r="BL90">
            <v>0</v>
          </cell>
          <cell r="BM90">
            <v>0</v>
          </cell>
          <cell r="BP90">
            <v>0</v>
          </cell>
          <cell r="BQ90">
            <v>0</v>
          </cell>
          <cell r="BR90">
            <v>0</v>
          </cell>
          <cell r="BS90">
            <v>0</v>
          </cell>
          <cell r="BT90">
            <v>0</v>
          </cell>
          <cell r="BU90">
            <v>4250</v>
          </cell>
          <cell r="BV90">
            <v>4250</v>
          </cell>
          <cell r="BW90">
            <v>0</v>
          </cell>
          <cell r="BX90">
            <v>0</v>
          </cell>
          <cell r="BY90">
            <v>0</v>
          </cell>
          <cell r="BZ90">
            <v>4250</v>
          </cell>
        </row>
        <row r="91">
          <cell r="B91" t="str">
            <v>4.1.5.3</v>
          </cell>
          <cell r="C91" t="str">
            <v xml:space="preserve">Train DPHOs on the monitoring technics and revised monitrong tools </v>
          </cell>
          <cell r="E91" t="str">
            <v>MoH</v>
          </cell>
          <cell r="F91" t="str">
            <v>5. Event related (trainings, meetings, workshops, launches)</v>
          </cell>
          <cell r="G91" t="str">
            <v>5.1 Per diems/allowances related to events</v>
          </cell>
          <cell r="J91">
            <v>0</v>
          </cell>
          <cell r="K91">
            <v>62.222222222222221</v>
          </cell>
          <cell r="L91">
            <v>18</v>
          </cell>
          <cell r="M91">
            <v>1120</v>
          </cell>
          <cell r="P91">
            <v>0</v>
          </cell>
          <cell r="Q91">
            <v>2330</v>
          </cell>
          <cell r="R91">
            <v>1</v>
          </cell>
          <cell r="S91">
            <v>2330</v>
          </cell>
          <cell r="T91">
            <v>3450</v>
          </cell>
          <cell r="W91">
            <v>0</v>
          </cell>
          <cell r="X91">
            <v>62.222222222222221</v>
          </cell>
          <cell r="Y91">
            <v>17</v>
          </cell>
          <cell r="Z91">
            <v>1057.7777777777778</v>
          </cell>
          <cell r="AC91">
            <v>0</v>
          </cell>
          <cell r="AF91">
            <v>0</v>
          </cell>
          <cell r="AG91">
            <v>1057.7777777777778</v>
          </cell>
          <cell r="AJ91">
            <v>0</v>
          </cell>
          <cell r="AK91">
            <v>62.222222222222221</v>
          </cell>
          <cell r="AL91">
            <v>17</v>
          </cell>
          <cell r="AM91">
            <v>1057.7777777777778</v>
          </cell>
          <cell r="AP91">
            <v>0</v>
          </cell>
          <cell r="AQ91">
            <v>62.222222222222221</v>
          </cell>
          <cell r="AR91">
            <v>17</v>
          </cell>
          <cell r="AS91">
            <v>1057.7777777777778</v>
          </cell>
          <cell r="AT91">
            <v>2115.5555555555557</v>
          </cell>
          <cell r="AW91">
            <v>0</v>
          </cell>
          <cell r="AX91">
            <v>62.222222222222221</v>
          </cell>
          <cell r="AY91">
            <v>17</v>
          </cell>
          <cell r="AZ91">
            <v>1057.7777777777778</v>
          </cell>
          <cell r="BC91">
            <v>0</v>
          </cell>
          <cell r="BD91">
            <v>0</v>
          </cell>
          <cell r="BE91">
            <v>0</v>
          </cell>
          <cell r="BF91">
            <v>0</v>
          </cell>
          <cell r="BG91">
            <v>1057.7777777777778</v>
          </cell>
          <cell r="BJ91">
            <v>0</v>
          </cell>
          <cell r="BK91">
            <v>0</v>
          </cell>
          <cell r="BL91">
            <v>0</v>
          </cell>
          <cell r="BM91">
            <v>0</v>
          </cell>
          <cell r="BP91">
            <v>0</v>
          </cell>
          <cell r="BQ91">
            <v>0</v>
          </cell>
          <cell r="BR91">
            <v>0</v>
          </cell>
          <cell r="BS91">
            <v>0</v>
          </cell>
          <cell r="BT91">
            <v>0</v>
          </cell>
          <cell r="BU91">
            <v>7681.1111111111113</v>
          </cell>
          <cell r="BV91">
            <v>7681.1111111111113</v>
          </cell>
          <cell r="BW91">
            <v>0</v>
          </cell>
          <cell r="BX91">
            <v>0</v>
          </cell>
          <cell r="BY91">
            <v>0</v>
          </cell>
          <cell r="BZ91">
            <v>7681.1111111111113</v>
          </cell>
        </row>
        <row r="92">
          <cell r="B92" t="str">
            <v>4.1.6.1</v>
          </cell>
          <cell r="C92" t="str">
            <v xml:space="preserve">Monitoring polio high risk districts to assess the quality of outreach and mobile EPI services. </v>
          </cell>
          <cell r="E92" t="str">
            <v>MoH</v>
          </cell>
          <cell r="F92" t="str">
            <v>2. Transport, travel and related costs</v>
          </cell>
          <cell r="G92" t="str">
            <v>2.4 Per diems, allowances, refreshments</v>
          </cell>
          <cell r="J92">
            <v>0</v>
          </cell>
          <cell r="K92">
            <v>280.55555555555554</v>
          </cell>
          <cell r="L92">
            <v>23</v>
          </cell>
          <cell r="M92">
            <v>6452.7777777777774</v>
          </cell>
          <cell r="P92">
            <v>0</v>
          </cell>
          <cell r="Q92">
            <v>17333.333333333332</v>
          </cell>
          <cell r="R92">
            <v>1</v>
          </cell>
          <cell r="S92">
            <v>17333.333333333332</v>
          </cell>
          <cell r="T92">
            <v>23786.111111111109</v>
          </cell>
          <cell r="W92">
            <v>0</v>
          </cell>
          <cell r="X92">
            <v>280.55555555555554</v>
          </cell>
          <cell r="Y92">
            <v>23</v>
          </cell>
          <cell r="Z92">
            <v>6452.7777777777774</v>
          </cell>
          <cell r="AC92">
            <v>0</v>
          </cell>
          <cell r="AD92">
            <v>280.55555555555554</v>
          </cell>
          <cell r="AE92">
            <v>23</v>
          </cell>
          <cell r="AF92">
            <v>6452.7777777777774</v>
          </cell>
          <cell r="AG92">
            <v>12905.555555555555</v>
          </cell>
          <cell r="AJ92">
            <v>0</v>
          </cell>
          <cell r="AK92">
            <v>280.55555555555554</v>
          </cell>
          <cell r="AL92">
            <v>23</v>
          </cell>
          <cell r="AM92">
            <v>6452.7777777777774</v>
          </cell>
          <cell r="AP92">
            <v>0</v>
          </cell>
          <cell r="AQ92">
            <v>280.55555555555554</v>
          </cell>
          <cell r="AR92">
            <v>23</v>
          </cell>
          <cell r="AS92">
            <v>6452.7777777777774</v>
          </cell>
          <cell r="AT92">
            <v>12905.555555555555</v>
          </cell>
          <cell r="AW92">
            <v>0</v>
          </cell>
          <cell r="AX92">
            <v>280.55555555555554</v>
          </cell>
          <cell r="AY92">
            <v>23</v>
          </cell>
          <cell r="AZ92">
            <v>6452.7777777777774</v>
          </cell>
          <cell r="BC92">
            <v>0</v>
          </cell>
          <cell r="BD92">
            <v>0</v>
          </cell>
          <cell r="BE92">
            <v>0</v>
          </cell>
          <cell r="BF92">
            <v>0</v>
          </cell>
          <cell r="BG92">
            <v>6452.7777777777774</v>
          </cell>
          <cell r="BJ92">
            <v>0</v>
          </cell>
          <cell r="BK92">
            <v>0</v>
          </cell>
          <cell r="BL92">
            <v>0</v>
          </cell>
          <cell r="BM92">
            <v>0</v>
          </cell>
          <cell r="BP92">
            <v>0</v>
          </cell>
          <cell r="BQ92">
            <v>0</v>
          </cell>
          <cell r="BR92">
            <v>0</v>
          </cell>
          <cell r="BS92">
            <v>0</v>
          </cell>
          <cell r="BT92">
            <v>0</v>
          </cell>
          <cell r="BU92">
            <v>56050</v>
          </cell>
          <cell r="BV92">
            <v>56050</v>
          </cell>
          <cell r="BW92">
            <v>0</v>
          </cell>
          <cell r="BX92">
            <v>0</v>
          </cell>
          <cell r="BY92">
            <v>0</v>
          </cell>
          <cell r="BZ92">
            <v>56050</v>
          </cell>
        </row>
        <row r="93">
          <cell r="B93" t="str">
            <v>4.1.6.2</v>
          </cell>
          <cell r="C93" t="str">
            <v xml:space="preserve">Salary for Community Based Monitors at the Districts  </v>
          </cell>
          <cell r="E93" t="str">
            <v>MoH</v>
          </cell>
          <cell r="F93" t="str">
            <v>1. Human Resources (HR)</v>
          </cell>
          <cell r="G93" t="str">
            <v>1.2 Salaries &amp; Wages (health, technical and outreach staff)</v>
          </cell>
          <cell r="J93">
            <v>0</v>
          </cell>
          <cell r="K93">
            <v>222.22222222222223</v>
          </cell>
          <cell r="L93">
            <v>90</v>
          </cell>
          <cell r="M93">
            <v>20000</v>
          </cell>
          <cell r="P93">
            <v>0</v>
          </cell>
          <cell r="Q93">
            <v>0</v>
          </cell>
          <cell r="R93">
            <v>0</v>
          </cell>
          <cell r="S93">
            <v>0</v>
          </cell>
          <cell r="T93">
            <v>20000</v>
          </cell>
          <cell r="W93">
            <v>0</v>
          </cell>
          <cell r="X93">
            <v>222.22222222222223</v>
          </cell>
          <cell r="Y93">
            <v>90</v>
          </cell>
          <cell r="Z93">
            <v>20000</v>
          </cell>
          <cell r="AC93">
            <v>0</v>
          </cell>
          <cell r="AD93">
            <v>222.22222222222223</v>
          </cell>
          <cell r="AE93">
            <v>45</v>
          </cell>
          <cell r="AF93">
            <v>10000</v>
          </cell>
          <cell r="AG93">
            <v>30000</v>
          </cell>
          <cell r="AJ93">
            <v>0</v>
          </cell>
          <cell r="AK93">
            <v>222.22222222222223</v>
          </cell>
          <cell r="AL93">
            <v>90</v>
          </cell>
          <cell r="AM93">
            <v>20000</v>
          </cell>
          <cell r="AP93">
            <v>0</v>
          </cell>
          <cell r="AQ93">
            <v>222.22222222222223</v>
          </cell>
          <cell r="AR93">
            <v>90</v>
          </cell>
          <cell r="AS93">
            <v>20000</v>
          </cell>
          <cell r="AT93">
            <v>40000</v>
          </cell>
          <cell r="AW93">
            <v>0</v>
          </cell>
          <cell r="AX93">
            <v>222.22222222222223</v>
          </cell>
          <cell r="AY93">
            <v>90</v>
          </cell>
          <cell r="AZ93">
            <v>20000</v>
          </cell>
          <cell r="BC93">
            <v>0</v>
          </cell>
          <cell r="BD93">
            <v>0</v>
          </cell>
          <cell r="BE93">
            <v>0</v>
          </cell>
          <cell r="BF93">
            <v>0</v>
          </cell>
          <cell r="BG93">
            <v>20000</v>
          </cell>
          <cell r="BJ93">
            <v>0</v>
          </cell>
          <cell r="BK93">
            <v>0</v>
          </cell>
          <cell r="BL93">
            <v>0</v>
          </cell>
          <cell r="BM93">
            <v>0</v>
          </cell>
          <cell r="BP93">
            <v>0</v>
          </cell>
          <cell r="BQ93">
            <v>0</v>
          </cell>
          <cell r="BR93">
            <v>0</v>
          </cell>
          <cell r="BS93">
            <v>0</v>
          </cell>
          <cell r="BT93">
            <v>0</v>
          </cell>
          <cell r="BU93">
            <v>110000</v>
          </cell>
          <cell r="BV93">
            <v>110000</v>
          </cell>
          <cell r="BW93">
            <v>0</v>
          </cell>
          <cell r="BX93">
            <v>0</v>
          </cell>
          <cell r="BY93">
            <v>0</v>
          </cell>
          <cell r="BZ93">
            <v>110000</v>
          </cell>
        </row>
        <row r="94">
          <cell r="B94" t="str">
            <v>4.1.6.3</v>
          </cell>
          <cell r="C94" t="str">
            <v xml:space="preserve">Developing digitalize data collection apps and dashboard for CBM </v>
          </cell>
          <cell r="E94" t="str">
            <v>MoH</v>
          </cell>
          <cell r="F94" t="str">
            <v>3. External Professional Services (EPS)</v>
          </cell>
          <cell r="G94" t="str">
            <v>3.1 Consultancy costs</v>
          </cell>
          <cell r="J94">
            <v>0</v>
          </cell>
          <cell r="K94">
            <v>20000</v>
          </cell>
          <cell r="L94">
            <v>1</v>
          </cell>
          <cell r="M94">
            <v>20000</v>
          </cell>
          <cell r="P94">
            <v>0</v>
          </cell>
          <cell r="Q94">
            <v>15654.508333333333</v>
          </cell>
          <cell r="R94">
            <v>1</v>
          </cell>
          <cell r="S94">
            <v>15654.508333333333</v>
          </cell>
          <cell r="T94">
            <v>35654.508333333331</v>
          </cell>
          <cell r="W94">
            <v>0</v>
          </cell>
          <cell r="X94">
            <v>20000</v>
          </cell>
          <cell r="Y94">
            <v>0</v>
          </cell>
          <cell r="Z94">
            <v>0</v>
          </cell>
          <cell r="AC94">
            <v>0</v>
          </cell>
          <cell r="AD94">
            <v>20000</v>
          </cell>
          <cell r="AE94">
            <v>0</v>
          </cell>
          <cell r="AF94">
            <v>0</v>
          </cell>
          <cell r="AG94">
            <v>0</v>
          </cell>
          <cell r="AJ94">
            <v>0</v>
          </cell>
          <cell r="AK94">
            <v>20000</v>
          </cell>
          <cell r="AL94">
            <v>0</v>
          </cell>
          <cell r="AM94">
            <v>0</v>
          </cell>
          <cell r="AP94">
            <v>0</v>
          </cell>
          <cell r="AQ94">
            <v>20000</v>
          </cell>
          <cell r="AR94">
            <v>0</v>
          </cell>
          <cell r="AS94">
            <v>0</v>
          </cell>
          <cell r="AT94">
            <v>0</v>
          </cell>
          <cell r="AW94">
            <v>0</v>
          </cell>
          <cell r="AX94">
            <v>20000</v>
          </cell>
          <cell r="AY94">
            <v>0</v>
          </cell>
          <cell r="AZ94">
            <v>0</v>
          </cell>
          <cell r="BC94">
            <v>0</v>
          </cell>
          <cell r="BD94">
            <v>0</v>
          </cell>
          <cell r="BE94">
            <v>0</v>
          </cell>
          <cell r="BF94">
            <v>0</v>
          </cell>
          <cell r="BG94">
            <v>0</v>
          </cell>
          <cell r="BJ94">
            <v>0</v>
          </cell>
          <cell r="BK94">
            <v>0</v>
          </cell>
          <cell r="BL94">
            <v>0</v>
          </cell>
          <cell r="BM94">
            <v>0</v>
          </cell>
          <cell r="BP94">
            <v>0</v>
          </cell>
          <cell r="BQ94">
            <v>0</v>
          </cell>
          <cell r="BR94">
            <v>0</v>
          </cell>
          <cell r="BS94">
            <v>0</v>
          </cell>
          <cell r="BT94">
            <v>0</v>
          </cell>
          <cell r="BU94">
            <v>35654.508333333331</v>
          </cell>
          <cell r="BV94">
            <v>35654.508333333331</v>
          </cell>
          <cell r="BW94">
            <v>0</v>
          </cell>
          <cell r="BX94">
            <v>0</v>
          </cell>
          <cell r="BY94">
            <v>0</v>
          </cell>
          <cell r="BZ94">
            <v>35654.508333333331</v>
          </cell>
        </row>
        <row r="95">
          <cell r="B95" t="str">
            <v>4.1.6.4</v>
          </cell>
          <cell r="C95" t="str">
            <v xml:space="preserve">Purchaze Smart mobile phone data collection by </v>
          </cell>
          <cell r="E95" t="str">
            <v>MoH</v>
          </cell>
          <cell r="F95" t="str">
            <v>7. Infrastructure (INF) and Non-Health Equipment (NHE)</v>
          </cell>
          <cell r="G95" t="str">
            <v>7.2 IT equipment, telephony, software and connectivity</v>
          </cell>
          <cell r="J95">
            <v>0</v>
          </cell>
          <cell r="K95">
            <v>222.22222222222223</v>
          </cell>
          <cell r="L95">
            <v>20</v>
          </cell>
          <cell r="M95">
            <v>4444.4444444444443</v>
          </cell>
          <cell r="P95">
            <v>0</v>
          </cell>
          <cell r="Q95">
            <v>177.77777777777777</v>
          </cell>
          <cell r="R95">
            <v>450</v>
          </cell>
          <cell r="S95">
            <v>80000</v>
          </cell>
          <cell r="T95">
            <v>84444.444444444438</v>
          </cell>
          <cell r="W95">
            <v>0</v>
          </cell>
          <cell r="X95">
            <v>222.22222222222223</v>
          </cell>
          <cell r="Y95">
            <v>0</v>
          </cell>
          <cell r="Z95">
            <v>0</v>
          </cell>
          <cell r="AC95">
            <v>0</v>
          </cell>
          <cell r="AD95">
            <v>222.22222222222223</v>
          </cell>
          <cell r="AE95">
            <v>0</v>
          </cell>
          <cell r="AF95">
            <v>0</v>
          </cell>
          <cell r="AG95">
            <v>0</v>
          </cell>
          <cell r="AJ95">
            <v>0</v>
          </cell>
          <cell r="AK95">
            <v>222.22222222222223</v>
          </cell>
          <cell r="AL95">
            <v>0</v>
          </cell>
          <cell r="AM95">
            <v>0</v>
          </cell>
          <cell r="AP95">
            <v>0</v>
          </cell>
          <cell r="AQ95">
            <v>222.22222222222223</v>
          </cell>
          <cell r="AR95">
            <v>0</v>
          </cell>
          <cell r="AS95">
            <v>0</v>
          </cell>
          <cell r="AT95">
            <v>0</v>
          </cell>
          <cell r="AW95">
            <v>0</v>
          </cell>
          <cell r="AX95">
            <v>222.22222222222223</v>
          </cell>
          <cell r="AY95">
            <v>0</v>
          </cell>
          <cell r="AZ95">
            <v>0</v>
          </cell>
          <cell r="BC95">
            <v>0</v>
          </cell>
          <cell r="BD95">
            <v>0</v>
          </cell>
          <cell r="BE95">
            <v>0</v>
          </cell>
          <cell r="BF95">
            <v>0</v>
          </cell>
          <cell r="BG95">
            <v>0</v>
          </cell>
          <cell r="BJ95">
            <v>0</v>
          </cell>
          <cell r="BK95">
            <v>0</v>
          </cell>
          <cell r="BL95">
            <v>0</v>
          </cell>
          <cell r="BM95">
            <v>0</v>
          </cell>
          <cell r="BP95">
            <v>0</v>
          </cell>
          <cell r="BQ95">
            <v>0</v>
          </cell>
          <cell r="BR95">
            <v>0</v>
          </cell>
          <cell r="BS95">
            <v>0</v>
          </cell>
          <cell r="BT95">
            <v>0</v>
          </cell>
          <cell r="BU95">
            <v>84444.444444444438</v>
          </cell>
          <cell r="BV95">
            <v>84444.444444444438</v>
          </cell>
          <cell r="BW95">
            <v>0</v>
          </cell>
          <cell r="BX95">
            <v>0</v>
          </cell>
          <cell r="BY95">
            <v>0</v>
          </cell>
          <cell r="BZ95">
            <v>84444.444444444438</v>
          </cell>
        </row>
        <row r="96">
          <cell r="B96" t="str">
            <v>4.1.6.5</v>
          </cell>
          <cell r="C96" t="str">
            <v>Salary for National Monitoring Checklist Coordinator</v>
          </cell>
          <cell r="E96" t="str">
            <v>MoH</v>
          </cell>
          <cell r="F96" t="str">
            <v>1. Human Resources (HR)</v>
          </cell>
          <cell r="G96" t="str">
            <v>1.2 Salaries &amp; Wages (health, technical and outreach staff)</v>
          </cell>
          <cell r="J96">
            <v>0</v>
          </cell>
          <cell r="K96">
            <v>1244.4444444444443</v>
          </cell>
          <cell r="L96">
            <v>9</v>
          </cell>
          <cell r="M96">
            <v>11200</v>
          </cell>
          <cell r="P96">
            <v>0</v>
          </cell>
          <cell r="Q96">
            <v>388.88888888888891</v>
          </cell>
          <cell r="R96">
            <v>36</v>
          </cell>
          <cell r="S96">
            <v>14000</v>
          </cell>
          <cell r="T96">
            <v>25200</v>
          </cell>
          <cell r="W96">
            <v>0</v>
          </cell>
          <cell r="X96">
            <v>1244.4444444444443</v>
          </cell>
          <cell r="Y96">
            <v>6</v>
          </cell>
          <cell r="Z96">
            <v>7466.6666666666661</v>
          </cell>
          <cell r="AC96">
            <v>0</v>
          </cell>
          <cell r="AD96">
            <v>1244.4444444444443</v>
          </cell>
          <cell r="AE96">
            <v>3</v>
          </cell>
          <cell r="AF96">
            <v>3733.333333333333</v>
          </cell>
          <cell r="AG96">
            <v>11200</v>
          </cell>
          <cell r="AJ96">
            <v>0</v>
          </cell>
          <cell r="AK96">
            <v>1244.4444444444443</v>
          </cell>
          <cell r="AL96">
            <v>6</v>
          </cell>
          <cell r="AM96">
            <v>7466.6666666666661</v>
          </cell>
          <cell r="AP96">
            <v>0</v>
          </cell>
          <cell r="AQ96">
            <v>1244.4444444444443</v>
          </cell>
          <cell r="AR96">
            <v>6</v>
          </cell>
          <cell r="AS96">
            <v>7466.6666666666661</v>
          </cell>
          <cell r="AT96">
            <v>14933.333333333332</v>
          </cell>
          <cell r="AW96">
            <v>0</v>
          </cell>
          <cell r="AX96">
            <v>1244.4444444444443</v>
          </cell>
          <cell r="AY96">
            <v>6</v>
          </cell>
          <cell r="AZ96">
            <v>7466.6666666666661</v>
          </cell>
          <cell r="BC96">
            <v>0</v>
          </cell>
          <cell r="BD96">
            <v>0</v>
          </cell>
          <cell r="BE96">
            <v>0</v>
          </cell>
          <cell r="BF96">
            <v>0</v>
          </cell>
          <cell r="BG96">
            <v>7466.6666666666661</v>
          </cell>
          <cell r="BJ96">
            <v>0</v>
          </cell>
          <cell r="BK96">
            <v>0</v>
          </cell>
          <cell r="BL96">
            <v>0</v>
          </cell>
          <cell r="BM96">
            <v>0</v>
          </cell>
          <cell r="BP96">
            <v>0</v>
          </cell>
          <cell r="BQ96">
            <v>0</v>
          </cell>
          <cell r="BR96">
            <v>0</v>
          </cell>
          <cell r="BS96">
            <v>0</v>
          </cell>
          <cell r="BT96">
            <v>0</v>
          </cell>
          <cell r="BU96">
            <v>58799.999999999993</v>
          </cell>
          <cell r="BV96">
            <v>58799.999999999993</v>
          </cell>
          <cell r="BW96">
            <v>0</v>
          </cell>
          <cell r="BX96">
            <v>0</v>
          </cell>
          <cell r="BY96">
            <v>0</v>
          </cell>
          <cell r="BZ96">
            <v>58799.999999999993</v>
          </cell>
        </row>
        <row r="97">
          <cell r="B97" t="str">
            <v>4.2.1.1</v>
          </cell>
          <cell r="C97" t="str">
            <v>Support NEPI and BPHS NGOs to develop, implement and iterate evidence-based improvement plans to increase the consistency, quality, and impact of EPI services</v>
          </cell>
          <cell r="E97" t="str">
            <v>MoH</v>
          </cell>
          <cell r="F97" t="str">
            <v>3. External Professional Services (EPS)</v>
          </cell>
          <cell r="G97" t="str">
            <v>3.1 Consultancy costs</v>
          </cell>
          <cell r="J97">
            <v>0</v>
          </cell>
          <cell r="K97">
            <v>1699.3666666666666</v>
          </cell>
          <cell r="L97">
            <v>6</v>
          </cell>
          <cell r="M97">
            <v>10196.199999999999</v>
          </cell>
          <cell r="P97">
            <v>0</v>
          </cell>
          <cell r="Q97">
            <v>4</v>
          </cell>
          <cell r="R97">
            <v>450</v>
          </cell>
          <cell r="S97">
            <v>1800</v>
          </cell>
          <cell r="T97">
            <v>11996.199999999999</v>
          </cell>
          <cell r="W97">
            <v>0</v>
          </cell>
          <cell r="X97">
            <v>1699.3666666666666</v>
          </cell>
          <cell r="Y97">
            <v>6</v>
          </cell>
          <cell r="Z97">
            <v>10196.199999999999</v>
          </cell>
          <cell r="AC97">
            <v>0</v>
          </cell>
          <cell r="AD97">
            <v>1699.3666666666666</v>
          </cell>
          <cell r="AE97">
            <v>3</v>
          </cell>
          <cell r="AF97">
            <v>5098.0999999999995</v>
          </cell>
          <cell r="AG97">
            <v>15294.3</v>
          </cell>
          <cell r="AJ97">
            <v>0</v>
          </cell>
          <cell r="AK97">
            <v>1699.3666666666666</v>
          </cell>
          <cell r="AL97">
            <v>6</v>
          </cell>
          <cell r="AM97">
            <v>10196.199999999999</v>
          </cell>
          <cell r="AP97">
            <v>0</v>
          </cell>
          <cell r="AQ97">
            <v>1699.3666666666666</v>
          </cell>
          <cell r="AR97">
            <v>6</v>
          </cell>
          <cell r="AS97">
            <v>10196.199999999999</v>
          </cell>
          <cell r="AT97">
            <v>20392.399999999998</v>
          </cell>
          <cell r="AW97">
            <v>0</v>
          </cell>
          <cell r="AX97">
            <v>1699.3666666666666</v>
          </cell>
          <cell r="AY97">
            <v>6</v>
          </cell>
          <cell r="AZ97">
            <v>10196.199999999999</v>
          </cell>
          <cell r="BC97">
            <v>0</v>
          </cell>
          <cell r="BD97">
            <v>1699.3666666666666</v>
          </cell>
          <cell r="BE97">
            <v>3</v>
          </cell>
          <cell r="BF97">
            <v>5098.0999999999995</v>
          </cell>
          <cell r="BG97">
            <v>15294.3</v>
          </cell>
          <cell r="BJ97">
            <v>0</v>
          </cell>
          <cell r="BK97">
            <v>1699.3666666666666</v>
          </cell>
          <cell r="BL97">
            <v>3</v>
          </cell>
          <cell r="BM97">
            <v>5098.0999999999995</v>
          </cell>
          <cell r="BP97">
            <v>0</v>
          </cell>
          <cell r="BQ97">
            <v>1699.3666666666666</v>
          </cell>
          <cell r="BR97">
            <v>3</v>
          </cell>
          <cell r="BS97">
            <v>5098.0999999999995</v>
          </cell>
          <cell r="BT97">
            <v>10196.199999999999</v>
          </cell>
          <cell r="BU97">
            <v>73173.399999999994</v>
          </cell>
          <cell r="BV97">
            <v>73173.399999999994</v>
          </cell>
          <cell r="BW97">
            <v>0</v>
          </cell>
          <cell r="BX97">
            <v>0</v>
          </cell>
          <cell r="BY97">
            <v>0</v>
          </cell>
          <cell r="BZ97">
            <v>73173.399999999994</v>
          </cell>
        </row>
        <row r="98">
          <cell r="B98" t="str">
            <v>4.2.1.2</v>
          </cell>
          <cell r="C98" t="str">
            <v>Develop new training material (digital and otherwise) for supervisors and vaccinators to share knowledge and best practices, on how to identify, reach, and minimize zero-dose children</v>
          </cell>
          <cell r="E98" t="str">
            <v>MoH</v>
          </cell>
          <cell r="F98" t="str">
            <v>3. External Professional Services (EPS)</v>
          </cell>
          <cell r="G98" t="str">
            <v>3.1 Consultancy costs</v>
          </cell>
          <cell r="J98">
            <v>0</v>
          </cell>
          <cell r="K98">
            <v>1699.3666666666666</v>
          </cell>
          <cell r="L98">
            <v>6</v>
          </cell>
          <cell r="M98">
            <v>10196.199999999999</v>
          </cell>
          <cell r="P98">
            <v>0</v>
          </cell>
          <cell r="Q98">
            <v>277.77777777777777</v>
          </cell>
          <cell r="R98">
            <v>6</v>
          </cell>
          <cell r="S98">
            <v>1666.6666666666665</v>
          </cell>
          <cell r="T98">
            <v>11862.866666666665</v>
          </cell>
          <cell r="W98">
            <v>0</v>
          </cell>
          <cell r="X98">
            <v>1699.3666666666666</v>
          </cell>
          <cell r="Y98">
            <v>6</v>
          </cell>
          <cell r="Z98">
            <v>10196.199999999999</v>
          </cell>
          <cell r="AC98">
            <v>0</v>
          </cell>
          <cell r="AD98">
            <v>1699.3666666666666</v>
          </cell>
          <cell r="AE98">
            <v>3</v>
          </cell>
          <cell r="AF98">
            <v>5098.0999999999995</v>
          </cell>
          <cell r="AG98">
            <v>15294.3</v>
          </cell>
          <cell r="AJ98">
            <v>0</v>
          </cell>
          <cell r="AK98">
            <v>1699.3666666666666</v>
          </cell>
          <cell r="AL98">
            <v>6</v>
          </cell>
          <cell r="AM98">
            <v>10196.199999999999</v>
          </cell>
          <cell r="AP98">
            <v>0</v>
          </cell>
          <cell r="AQ98">
            <v>1699.3666666666666</v>
          </cell>
          <cell r="AR98">
            <v>6</v>
          </cell>
          <cell r="AS98">
            <v>10196.199999999999</v>
          </cell>
          <cell r="AT98">
            <v>20392.399999999998</v>
          </cell>
          <cell r="AW98">
            <v>0</v>
          </cell>
          <cell r="AX98">
            <v>1699.3666666666666</v>
          </cell>
          <cell r="AY98">
            <v>6</v>
          </cell>
          <cell r="AZ98">
            <v>10196.199999999999</v>
          </cell>
          <cell r="BC98">
            <v>0</v>
          </cell>
          <cell r="BD98">
            <v>1699.3666666666666</v>
          </cell>
          <cell r="BE98">
            <v>3</v>
          </cell>
          <cell r="BF98">
            <v>5098.0999999999995</v>
          </cell>
          <cell r="BG98">
            <v>15294.3</v>
          </cell>
          <cell r="BJ98">
            <v>0</v>
          </cell>
          <cell r="BK98">
            <v>1699.3666666666666</v>
          </cell>
          <cell r="BL98">
            <v>3</v>
          </cell>
          <cell r="BM98">
            <v>5098.0999999999995</v>
          </cell>
          <cell r="BP98">
            <v>0</v>
          </cell>
          <cell r="BQ98">
            <v>1699.3666666666666</v>
          </cell>
          <cell r="BR98">
            <v>3</v>
          </cell>
          <cell r="BS98">
            <v>5098.0999999999995</v>
          </cell>
          <cell r="BT98">
            <v>10196.199999999999</v>
          </cell>
          <cell r="BU98">
            <v>73040.066666666666</v>
          </cell>
          <cell r="BV98">
            <v>73040.066666666666</v>
          </cell>
          <cell r="BW98">
            <v>0</v>
          </cell>
          <cell r="BX98">
            <v>0</v>
          </cell>
          <cell r="BY98">
            <v>0</v>
          </cell>
          <cell r="BZ98">
            <v>73040.066666666666</v>
          </cell>
        </row>
        <row r="99">
          <cell r="B99" t="str">
            <v>4.2.1.3</v>
          </cell>
          <cell r="C99" t="str">
            <v>Create new best-practice and EPI-improvement handbooks for EPI managers, to support the sustainable transfer of priority Acasus activities to MoPH and NEPI</v>
          </cell>
          <cell r="E99" t="str">
            <v>MoH</v>
          </cell>
          <cell r="F99" t="str">
            <v>3. External Professional Services (EPS)</v>
          </cell>
          <cell r="G99" t="str">
            <v>3.1 Consultancy costs</v>
          </cell>
          <cell r="J99">
            <v>0</v>
          </cell>
          <cell r="K99">
            <v>1699.3666666666666</v>
          </cell>
          <cell r="L99">
            <v>6</v>
          </cell>
          <cell r="M99">
            <v>10196.199999999999</v>
          </cell>
          <cell r="P99">
            <v>0</v>
          </cell>
          <cell r="Q99">
            <v>4873.333333333333</v>
          </cell>
          <cell r="R99">
            <v>1</v>
          </cell>
          <cell r="S99">
            <v>4873.333333333333</v>
          </cell>
          <cell r="T99">
            <v>15069.533333333333</v>
          </cell>
          <cell r="W99">
            <v>0</v>
          </cell>
          <cell r="X99">
            <v>1699.3666666666666</v>
          </cell>
          <cell r="Y99">
            <v>6</v>
          </cell>
          <cell r="Z99">
            <v>10196.199999999999</v>
          </cell>
          <cell r="AC99">
            <v>0</v>
          </cell>
          <cell r="AD99">
            <v>1699.3666666666666</v>
          </cell>
          <cell r="AE99">
            <v>3</v>
          </cell>
          <cell r="AF99">
            <v>5098.0999999999995</v>
          </cell>
          <cell r="AG99">
            <v>15294.3</v>
          </cell>
          <cell r="AJ99">
            <v>0</v>
          </cell>
          <cell r="AK99">
            <v>1699.3666666666666</v>
          </cell>
          <cell r="AL99">
            <v>6</v>
          </cell>
          <cell r="AM99">
            <v>10196.199999999999</v>
          </cell>
          <cell r="AP99">
            <v>0</v>
          </cell>
          <cell r="AQ99">
            <v>1699.3666666666666</v>
          </cell>
          <cell r="AR99">
            <v>6</v>
          </cell>
          <cell r="AS99">
            <v>10196.199999999999</v>
          </cell>
          <cell r="AT99">
            <v>20392.399999999998</v>
          </cell>
          <cell r="AW99">
            <v>0</v>
          </cell>
          <cell r="AX99">
            <v>1699.3666666666666</v>
          </cell>
          <cell r="AY99">
            <v>6</v>
          </cell>
          <cell r="AZ99">
            <v>10196.199999999999</v>
          </cell>
          <cell r="BC99">
            <v>0</v>
          </cell>
          <cell r="BD99">
            <v>1699.3666666666666</v>
          </cell>
          <cell r="BE99">
            <v>3</v>
          </cell>
          <cell r="BF99">
            <v>5098.0999999999995</v>
          </cell>
          <cell r="BG99">
            <v>15294.3</v>
          </cell>
          <cell r="BJ99">
            <v>0</v>
          </cell>
          <cell r="BK99">
            <v>1699.3666666666666</v>
          </cell>
          <cell r="BL99">
            <v>3</v>
          </cell>
          <cell r="BM99">
            <v>5098.0999999999995</v>
          </cell>
          <cell r="BP99">
            <v>0</v>
          </cell>
          <cell r="BQ99">
            <v>1699.3666666666666</v>
          </cell>
          <cell r="BR99">
            <v>3</v>
          </cell>
          <cell r="BS99">
            <v>5098.0999999999995</v>
          </cell>
          <cell r="BT99">
            <v>10196.199999999999</v>
          </cell>
          <cell r="BU99">
            <v>76246.733333333323</v>
          </cell>
          <cell r="BV99">
            <v>76246.733333333323</v>
          </cell>
          <cell r="BW99">
            <v>0</v>
          </cell>
          <cell r="BX99">
            <v>0</v>
          </cell>
          <cell r="BY99">
            <v>0</v>
          </cell>
          <cell r="BZ99">
            <v>76246.733333333323</v>
          </cell>
        </row>
        <row r="100">
          <cell r="B100" t="str">
            <v>4.2.1.4</v>
          </cell>
          <cell r="C100" t="str">
            <v>Develop an evidence-based framework to define and deliver the approach to begin transferring priority Acasus activities to MoPH and NEPI (to be continued beyond this initial year)</v>
          </cell>
          <cell r="E100" t="str">
            <v>MoH</v>
          </cell>
          <cell r="F100" t="str">
            <v>3. External Professional Services (EPS)</v>
          </cell>
          <cell r="G100" t="str">
            <v>3.1 Consultancy costs</v>
          </cell>
          <cell r="J100">
            <v>0</v>
          </cell>
          <cell r="K100">
            <v>1699.3666666666666</v>
          </cell>
          <cell r="L100">
            <v>6</v>
          </cell>
          <cell r="M100">
            <v>10196.199999999999</v>
          </cell>
          <cell r="P100">
            <v>0</v>
          </cell>
          <cell r="Q100">
            <v>177.77777777777777</v>
          </cell>
          <cell r="R100">
            <v>540</v>
          </cell>
          <cell r="S100">
            <v>96000</v>
          </cell>
          <cell r="T100">
            <v>106196.2</v>
          </cell>
          <cell r="W100">
            <v>0</v>
          </cell>
          <cell r="X100">
            <v>1699.3666666666666</v>
          </cell>
          <cell r="Y100">
            <v>6</v>
          </cell>
          <cell r="Z100">
            <v>10196.199999999999</v>
          </cell>
          <cell r="AC100">
            <v>0</v>
          </cell>
          <cell r="AD100">
            <v>1699.3666666666666</v>
          </cell>
          <cell r="AE100">
            <v>3</v>
          </cell>
          <cell r="AF100">
            <v>5098.0999999999995</v>
          </cell>
          <cell r="AG100">
            <v>15294.3</v>
          </cell>
          <cell r="AJ100">
            <v>0</v>
          </cell>
          <cell r="AK100">
            <v>1699.3666666666666</v>
          </cell>
          <cell r="AL100">
            <v>6</v>
          </cell>
          <cell r="AM100">
            <v>10196.199999999999</v>
          </cell>
          <cell r="AP100">
            <v>0</v>
          </cell>
          <cell r="AQ100">
            <v>1699.3666666666666</v>
          </cell>
          <cell r="AR100">
            <v>6</v>
          </cell>
          <cell r="AS100">
            <v>10196.199999999999</v>
          </cell>
          <cell r="AT100">
            <v>20392.399999999998</v>
          </cell>
          <cell r="AW100">
            <v>0</v>
          </cell>
          <cell r="AX100">
            <v>1699.3666666666666</v>
          </cell>
          <cell r="AY100">
            <v>6</v>
          </cell>
          <cell r="AZ100">
            <v>10196.199999999999</v>
          </cell>
          <cell r="BC100">
            <v>0</v>
          </cell>
          <cell r="BD100">
            <v>1699.3666666666666</v>
          </cell>
          <cell r="BE100">
            <v>3</v>
          </cell>
          <cell r="BF100">
            <v>5098.0999999999995</v>
          </cell>
          <cell r="BG100">
            <v>15294.3</v>
          </cell>
          <cell r="BJ100">
            <v>0</v>
          </cell>
          <cell r="BK100">
            <v>1699.3666666666666</v>
          </cell>
          <cell r="BL100">
            <v>3</v>
          </cell>
          <cell r="BM100">
            <v>5098.0999999999995</v>
          </cell>
          <cell r="BP100">
            <v>0</v>
          </cell>
          <cell r="BQ100">
            <v>1699.3666666666666</v>
          </cell>
          <cell r="BR100">
            <v>3</v>
          </cell>
          <cell r="BS100">
            <v>5098.0999999999995</v>
          </cell>
          <cell r="BT100">
            <v>10196.199999999999</v>
          </cell>
          <cell r="BU100">
            <v>167373.4</v>
          </cell>
          <cell r="BV100">
            <v>167373.4</v>
          </cell>
          <cell r="BW100">
            <v>0</v>
          </cell>
          <cell r="BX100">
            <v>0</v>
          </cell>
          <cell r="BY100">
            <v>0</v>
          </cell>
          <cell r="BZ100">
            <v>167373.4</v>
          </cell>
        </row>
        <row r="101">
          <cell r="B101" t="str">
            <v>4.2.2.1</v>
          </cell>
          <cell r="C101" t="str">
            <v>Conduct review/workshops to modify, revise and finalization monitoring and supervision tools</v>
          </cell>
          <cell r="E101" t="str">
            <v>MoH</v>
          </cell>
          <cell r="F101" t="str">
            <v>5. Event related (trainings, meetings, workshops, launches)</v>
          </cell>
          <cell r="G101" t="str">
            <v>5.2 Venue, subsistence, facilitation, materials etc.</v>
          </cell>
          <cell r="J101">
            <v>0</v>
          </cell>
          <cell r="K101">
            <v>5.5555555555555554</v>
          </cell>
          <cell r="L101">
            <v>120</v>
          </cell>
          <cell r="M101">
            <v>666.66666666666663</v>
          </cell>
          <cell r="P101">
            <v>0</v>
          </cell>
          <cell r="Q101">
            <v>111.11111111111111</v>
          </cell>
          <cell r="R101">
            <v>540</v>
          </cell>
          <cell r="S101">
            <v>60000</v>
          </cell>
          <cell r="T101">
            <v>60666.666666666664</v>
          </cell>
          <cell r="W101">
            <v>0</v>
          </cell>
          <cell r="X101">
            <v>5.5555555555555554</v>
          </cell>
          <cell r="Y101">
            <v>120</v>
          </cell>
          <cell r="Z101">
            <v>666.66666666666663</v>
          </cell>
          <cell r="AC101">
            <v>0</v>
          </cell>
          <cell r="AD101">
            <v>5.5555555555555554</v>
          </cell>
          <cell r="AE101">
            <v>0</v>
          </cell>
          <cell r="AF101">
            <v>0</v>
          </cell>
          <cell r="AG101">
            <v>666.66666666666663</v>
          </cell>
          <cell r="AJ101">
            <v>0</v>
          </cell>
          <cell r="AK101">
            <v>5.5555555555555554</v>
          </cell>
          <cell r="AL101">
            <v>120</v>
          </cell>
          <cell r="AM101">
            <v>666.66666666666663</v>
          </cell>
          <cell r="AP101">
            <v>0</v>
          </cell>
          <cell r="AQ101">
            <v>5.5555555555555554</v>
          </cell>
          <cell r="AR101">
            <v>120</v>
          </cell>
          <cell r="AS101">
            <v>666.66666666666663</v>
          </cell>
          <cell r="AT101">
            <v>1333.3333333333333</v>
          </cell>
          <cell r="AW101">
            <v>0</v>
          </cell>
          <cell r="AX101">
            <v>5.5555555555555554</v>
          </cell>
          <cell r="AY101">
            <v>120</v>
          </cell>
          <cell r="AZ101">
            <v>666.66666666666663</v>
          </cell>
          <cell r="BC101">
            <v>0</v>
          </cell>
          <cell r="BD101">
            <v>5.5555555555555554</v>
          </cell>
          <cell r="BE101">
            <v>0</v>
          </cell>
          <cell r="BF101">
            <v>0</v>
          </cell>
          <cell r="BG101">
            <v>666.66666666666663</v>
          </cell>
          <cell r="BJ101">
            <v>0</v>
          </cell>
          <cell r="BK101">
            <v>5.5555555555555554</v>
          </cell>
          <cell r="BL101">
            <v>0</v>
          </cell>
          <cell r="BM101">
            <v>0</v>
          </cell>
          <cell r="BP101">
            <v>0</v>
          </cell>
          <cell r="BQ101">
            <v>5.5555555555555554</v>
          </cell>
          <cell r="BR101">
            <v>0</v>
          </cell>
          <cell r="BS101">
            <v>0</v>
          </cell>
          <cell r="BT101">
            <v>0</v>
          </cell>
          <cell r="BU101">
            <v>63333.333333333328</v>
          </cell>
          <cell r="BV101">
            <v>63333.333333333328</v>
          </cell>
          <cell r="BW101">
            <v>0</v>
          </cell>
          <cell r="BX101">
            <v>0</v>
          </cell>
          <cell r="BY101">
            <v>0</v>
          </cell>
          <cell r="BZ101">
            <v>63333.333333333328</v>
          </cell>
        </row>
        <row r="102">
          <cell r="B102" t="str">
            <v>4.2.2.2</v>
          </cell>
          <cell r="C102" t="str">
            <v xml:space="preserve">Revised the available monitoring tools for EPI services &amp; Field test for modifying the monitoring revised tools </v>
          </cell>
          <cell r="E102" t="str">
            <v>MoH</v>
          </cell>
          <cell r="F102" t="str">
            <v>2. Transport, travel and related costs</v>
          </cell>
          <cell r="G102" t="str">
            <v>2.4 Per diems, allowances, refreshments</v>
          </cell>
          <cell r="J102">
            <v>0</v>
          </cell>
          <cell r="K102">
            <v>500</v>
          </cell>
          <cell r="L102">
            <v>0</v>
          </cell>
          <cell r="M102">
            <v>0</v>
          </cell>
          <cell r="P102">
            <v>0</v>
          </cell>
          <cell r="Q102">
            <v>500</v>
          </cell>
          <cell r="R102">
            <v>0</v>
          </cell>
          <cell r="S102">
            <v>0</v>
          </cell>
          <cell r="T102">
            <v>0</v>
          </cell>
          <cell r="W102">
            <v>0</v>
          </cell>
          <cell r="X102">
            <v>500</v>
          </cell>
          <cell r="Y102">
            <v>1</v>
          </cell>
          <cell r="Z102">
            <v>500</v>
          </cell>
          <cell r="AC102">
            <v>0</v>
          </cell>
          <cell r="AD102">
            <v>500</v>
          </cell>
          <cell r="AE102">
            <v>0</v>
          </cell>
          <cell r="AF102">
            <v>0</v>
          </cell>
          <cell r="AG102">
            <v>500</v>
          </cell>
          <cell r="AJ102">
            <v>0</v>
          </cell>
          <cell r="AK102">
            <v>500</v>
          </cell>
          <cell r="AL102">
            <v>1</v>
          </cell>
          <cell r="AM102">
            <v>500</v>
          </cell>
          <cell r="AP102">
            <v>0</v>
          </cell>
          <cell r="AQ102">
            <v>500</v>
          </cell>
          <cell r="AR102">
            <v>1</v>
          </cell>
          <cell r="AS102">
            <v>500</v>
          </cell>
          <cell r="AT102">
            <v>1000</v>
          </cell>
          <cell r="AW102">
            <v>0</v>
          </cell>
          <cell r="AX102">
            <v>500</v>
          </cell>
          <cell r="AY102">
            <v>1</v>
          </cell>
          <cell r="AZ102">
            <v>500</v>
          </cell>
          <cell r="BC102">
            <v>0</v>
          </cell>
          <cell r="BD102">
            <v>500</v>
          </cell>
          <cell r="BE102">
            <v>0</v>
          </cell>
          <cell r="BF102">
            <v>0</v>
          </cell>
          <cell r="BG102">
            <v>500</v>
          </cell>
          <cell r="BJ102">
            <v>0</v>
          </cell>
          <cell r="BK102">
            <v>500</v>
          </cell>
          <cell r="BL102">
            <v>0</v>
          </cell>
          <cell r="BM102">
            <v>0</v>
          </cell>
          <cell r="BP102">
            <v>0</v>
          </cell>
          <cell r="BQ102">
            <v>500</v>
          </cell>
          <cell r="BR102">
            <v>0</v>
          </cell>
          <cell r="BS102">
            <v>0</v>
          </cell>
          <cell r="BT102">
            <v>0</v>
          </cell>
          <cell r="BU102">
            <v>2000</v>
          </cell>
          <cell r="BV102">
            <v>2000</v>
          </cell>
          <cell r="BW102">
            <v>0</v>
          </cell>
          <cell r="BX102">
            <v>0</v>
          </cell>
          <cell r="BY102">
            <v>0</v>
          </cell>
          <cell r="BZ102">
            <v>2000</v>
          </cell>
        </row>
        <row r="103">
          <cell r="B103" t="str">
            <v>4.2.2.3</v>
          </cell>
          <cell r="C103" t="str">
            <v xml:space="preserve">Internet facilitation for digitalize monitoring technology  </v>
          </cell>
          <cell r="E103" t="str">
            <v>MoH</v>
          </cell>
          <cell r="F103" t="str">
            <v>7. Infrastructure (INF) and Non-Health Equipment (NHE)</v>
          </cell>
          <cell r="G103" t="str">
            <v>7.2 IT equipment, telephony, software and connectivity</v>
          </cell>
          <cell r="J103">
            <v>0</v>
          </cell>
          <cell r="K103">
            <v>111.11111111111111</v>
          </cell>
          <cell r="L103">
            <v>6</v>
          </cell>
          <cell r="M103">
            <v>666.66666666666674</v>
          </cell>
          <cell r="P103">
            <v>0</v>
          </cell>
          <cell r="Q103">
            <v>2500</v>
          </cell>
          <cell r="R103">
            <v>0</v>
          </cell>
          <cell r="S103">
            <v>0</v>
          </cell>
          <cell r="T103">
            <v>666.66666666666674</v>
          </cell>
          <cell r="W103">
            <v>0</v>
          </cell>
          <cell r="X103">
            <v>111.11111111111111</v>
          </cell>
          <cell r="Y103">
            <v>6</v>
          </cell>
          <cell r="Z103">
            <v>666.66666666666674</v>
          </cell>
          <cell r="AC103">
            <v>0</v>
          </cell>
          <cell r="AD103">
            <v>111.11111111111111</v>
          </cell>
          <cell r="AE103">
            <v>3</v>
          </cell>
          <cell r="AF103">
            <v>333.33333333333337</v>
          </cell>
          <cell r="AG103">
            <v>1000.0000000000001</v>
          </cell>
          <cell r="AJ103">
            <v>0</v>
          </cell>
          <cell r="AK103">
            <v>111.11111111111111</v>
          </cell>
          <cell r="AL103">
            <v>6</v>
          </cell>
          <cell r="AM103">
            <v>666.66666666666674</v>
          </cell>
          <cell r="AP103">
            <v>0</v>
          </cell>
          <cell r="AQ103">
            <v>111.11111111111111</v>
          </cell>
          <cell r="AR103">
            <v>6</v>
          </cell>
          <cell r="AS103">
            <v>666.66666666666674</v>
          </cell>
          <cell r="AT103">
            <v>1333.3333333333335</v>
          </cell>
          <cell r="AW103">
            <v>0</v>
          </cell>
          <cell r="AX103">
            <v>111.11111111111111</v>
          </cell>
          <cell r="AY103">
            <v>6</v>
          </cell>
          <cell r="AZ103">
            <v>666.66666666666674</v>
          </cell>
          <cell r="BC103">
            <v>0</v>
          </cell>
          <cell r="BD103">
            <v>111.11111111111111</v>
          </cell>
          <cell r="BE103">
            <v>3</v>
          </cell>
          <cell r="BF103">
            <v>333.33333333333337</v>
          </cell>
          <cell r="BG103">
            <v>1000.0000000000001</v>
          </cell>
          <cell r="BJ103">
            <v>0</v>
          </cell>
          <cell r="BK103">
            <v>111.11111111111111</v>
          </cell>
          <cell r="BL103">
            <v>3</v>
          </cell>
          <cell r="BM103">
            <v>333.33333333333337</v>
          </cell>
          <cell r="BP103">
            <v>0</v>
          </cell>
          <cell r="BQ103">
            <v>111.11111111111111</v>
          </cell>
          <cell r="BR103">
            <v>3</v>
          </cell>
          <cell r="BS103">
            <v>333.33333333333337</v>
          </cell>
          <cell r="BT103">
            <v>666.66666666666674</v>
          </cell>
          <cell r="BU103">
            <v>4666.666666666667</v>
          </cell>
          <cell r="BV103">
            <v>4666.666666666667</v>
          </cell>
          <cell r="BW103">
            <v>0</v>
          </cell>
          <cell r="BX103">
            <v>0</v>
          </cell>
          <cell r="BY103">
            <v>0</v>
          </cell>
          <cell r="BZ103">
            <v>4666.666666666667</v>
          </cell>
        </row>
        <row r="104">
          <cell r="B104" t="str">
            <v>4.2.2.4</v>
          </cell>
          <cell r="C104" t="str">
            <v>Develop maps and dashboard for national, subnational, implementing partners and donors in the GLM technology linked with DHIS2</v>
          </cell>
          <cell r="E104" t="str">
            <v>MoH</v>
          </cell>
          <cell r="F104" t="str">
            <v>7. Infrastructure (INF) and Non-Health Equipment (NHE)</v>
          </cell>
          <cell r="G104" t="str">
            <v>7.2 IT equipment, telephony, software and connectivity</v>
          </cell>
          <cell r="J104">
            <v>0</v>
          </cell>
          <cell r="K104">
            <v>5000</v>
          </cell>
          <cell r="L104">
            <v>1</v>
          </cell>
          <cell r="M104">
            <v>5000</v>
          </cell>
          <cell r="P104">
            <v>0</v>
          </cell>
          <cell r="Q104">
            <v>200</v>
          </cell>
          <cell r="R104">
            <v>0</v>
          </cell>
          <cell r="S104">
            <v>0</v>
          </cell>
          <cell r="T104">
            <v>5000</v>
          </cell>
          <cell r="W104">
            <v>0</v>
          </cell>
          <cell r="X104">
            <v>5000</v>
          </cell>
          <cell r="Y104">
            <v>0</v>
          </cell>
          <cell r="Z104">
            <v>0</v>
          </cell>
          <cell r="AC104">
            <v>0</v>
          </cell>
          <cell r="AD104">
            <v>5000</v>
          </cell>
          <cell r="AE104">
            <v>0</v>
          </cell>
          <cell r="AF104">
            <v>0</v>
          </cell>
          <cell r="AG104">
            <v>0</v>
          </cell>
          <cell r="AJ104">
            <v>0</v>
          </cell>
          <cell r="AK104">
            <v>5000</v>
          </cell>
          <cell r="AL104">
            <v>0</v>
          </cell>
          <cell r="AM104">
            <v>0</v>
          </cell>
          <cell r="AP104">
            <v>0</v>
          </cell>
          <cell r="AQ104">
            <v>5000</v>
          </cell>
          <cell r="AR104">
            <v>0</v>
          </cell>
          <cell r="AS104">
            <v>0</v>
          </cell>
          <cell r="AT104">
            <v>0</v>
          </cell>
          <cell r="AW104">
            <v>0</v>
          </cell>
          <cell r="AX104">
            <v>5000</v>
          </cell>
          <cell r="AY104">
            <v>0</v>
          </cell>
          <cell r="AZ104">
            <v>0</v>
          </cell>
          <cell r="BC104">
            <v>0</v>
          </cell>
          <cell r="BD104">
            <v>5000</v>
          </cell>
          <cell r="BE104">
            <v>0</v>
          </cell>
          <cell r="BF104">
            <v>0</v>
          </cell>
          <cell r="BG104">
            <v>0</v>
          </cell>
          <cell r="BJ104">
            <v>0</v>
          </cell>
          <cell r="BK104">
            <v>5000</v>
          </cell>
          <cell r="BL104">
            <v>0</v>
          </cell>
          <cell r="BM104">
            <v>0</v>
          </cell>
          <cell r="BP104">
            <v>0</v>
          </cell>
          <cell r="BQ104">
            <v>5000</v>
          </cell>
          <cell r="BR104">
            <v>0</v>
          </cell>
          <cell r="BS104">
            <v>0</v>
          </cell>
          <cell r="BT104">
            <v>0</v>
          </cell>
          <cell r="BU104">
            <v>5000</v>
          </cell>
          <cell r="BV104">
            <v>5000</v>
          </cell>
          <cell r="BW104">
            <v>0</v>
          </cell>
          <cell r="BX104">
            <v>0</v>
          </cell>
          <cell r="BY104">
            <v>0</v>
          </cell>
          <cell r="BZ104">
            <v>5000</v>
          </cell>
        </row>
        <row r="105">
          <cell r="B105" t="str">
            <v>4.2.3.1</v>
          </cell>
          <cell r="C105" t="str">
            <v>REMT, PEMT, , PPHOs, DPHOs, to monitor 85%EPI health facilities through unified national and provincial monitoring plan</v>
          </cell>
          <cell r="E105" t="str">
            <v>MoH</v>
          </cell>
          <cell r="F105" t="str">
            <v>2. Transport, travel and related costs</v>
          </cell>
          <cell r="G105" t="str">
            <v>2.4 Per diems, allowances, refreshments</v>
          </cell>
          <cell r="J105">
            <v>0</v>
          </cell>
          <cell r="K105">
            <v>22.222222222222221</v>
          </cell>
          <cell r="L105">
            <v>863</v>
          </cell>
          <cell r="M105">
            <v>19177.777777777777</v>
          </cell>
          <cell r="P105">
            <v>0</v>
          </cell>
          <cell r="Q105">
            <v>10.833333333333334</v>
          </cell>
          <cell r="R105">
            <v>0</v>
          </cell>
          <cell r="S105">
            <v>0</v>
          </cell>
          <cell r="T105">
            <v>19177.777777777777</v>
          </cell>
          <cell r="W105">
            <v>0</v>
          </cell>
          <cell r="X105">
            <v>22.222222222222221</v>
          </cell>
          <cell r="Y105">
            <v>863</v>
          </cell>
          <cell r="Z105">
            <v>19177.777777777777</v>
          </cell>
          <cell r="AC105">
            <v>0</v>
          </cell>
          <cell r="AD105">
            <v>22.222222222222221</v>
          </cell>
          <cell r="AE105">
            <v>863</v>
          </cell>
          <cell r="AF105">
            <v>19177.777777777777</v>
          </cell>
          <cell r="AG105">
            <v>38355.555555555555</v>
          </cell>
          <cell r="AJ105">
            <v>0</v>
          </cell>
          <cell r="AK105">
            <v>22.222222222222221</v>
          </cell>
          <cell r="AL105">
            <v>863</v>
          </cell>
          <cell r="AM105">
            <v>19177.777777777777</v>
          </cell>
          <cell r="AP105">
            <v>0</v>
          </cell>
          <cell r="AQ105">
            <v>22.222222222222221</v>
          </cell>
          <cell r="AR105">
            <v>863</v>
          </cell>
          <cell r="AS105">
            <v>19177.777777777777</v>
          </cell>
          <cell r="AT105">
            <v>38355.555555555555</v>
          </cell>
          <cell r="AW105">
            <v>0</v>
          </cell>
          <cell r="AX105">
            <v>22.222222222222221</v>
          </cell>
          <cell r="AY105">
            <v>863</v>
          </cell>
          <cell r="AZ105">
            <v>19177.777777777777</v>
          </cell>
          <cell r="BC105">
            <v>0</v>
          </cell>
          <cell r="BD105">
            <v>0</v>
          </cell>
          <cell r="BE105">
            <v>0</v>
          </cell>
          <cell r="BF105">
            <v>0</v>
          </cell>
          <cell r="BG105">
            <v>19177.777777777777</v>
          </cell>
          <cell r="BJ105">
            <v>0</v>
          </cell>
          <cell r="BK105">
            <v>0</v>
          </cell>
          <cell r="BL105">
            <v>0</v>
          </cell>
          <cell r="BM105">
            <v>0</v>
          </cell>
          <cell r="BP105">
            <v>0</v>
          </cell>
          <cell r="BQ105">
            <v>0</v>
          </cell>
          <cell r="BR105">
            <v>0</v>
          </cell>
          <cell r="BS105">
            <v>0</v>
          </cell>
          <cell r="BT105">
            <v>0</v>
          </cell>
          <cell r="BU105">
            <v>115066.66666666666</v>
          </cell>
          <cell r="BV105">
            <v>115066.66666666666</v>
          </cell>
          <cell r="BW105">
            <v>0</v>
          </cell>
          <cell r="BX105">
            <v>0</v>
          </cell>
          <cell r="BY105">
            <v>0</v>
          </cell>
          <cell r="BZ105">
            <v>115066.66666666666</v>
          </cell>
        </row>
        <row r="106">
          <cell r="B106" t="str">
            <v>4.2.3.2</v>
          </cell>
          <cell r="C106" t="str">
            <v>Conduct post monitoring once per quarter in order to assess and support provincial monitoring system; and provide on the job training by national monitoring experts</v>
          </cell>
          <cell r="E106" t="str">
            <v>MoH</v>
          </cell>
          <cell r="F106" t="str">
            <v>2. Transport, travel and related costs</v>
          </cell>
          <cell r="G106" t="str">
            <v>2.4 Per diems, allowances, refreshments</v>
          </cell>
          <cell r="J106">
            <v>0</v>
          </cell>
          <cell r="K106">
            <v>230.55555555555554</v>
          </cell>
          <cell r="L106">
            <v>10</v>
          </cell>
          <cell r="M106">
            <v>2305.5555555555557</v>
          </cell>
          <cell r="P106">
            <v>0</v>
          </cell>
          <cell r="Q106">
            <v>4.4444444444444446</v>
          </cell>
          <cell r="R106">
            <v>0</v>
          </cell>
          <cell r="S106">
            <v>0</v>
          </cell>
          <cell r="T106">
            <v>2305.5555555555557</v>
          </cell>
          <cell r="W106">
            <v>0</v>
          </cell>
          <cell r="X106">
            <v>230.55555555555554</v>
          </cell>
          <cell r="Y106">
            <v>10</v>
          </cell>
          <cell r="Z106">
            <v>2305.5555555555557</v>
          </cell>
          <cell r="AC106">
            <v>0</v>
          </cell>
          <cell r="AD106">
            <v>115.277777777778</v>
          </cell>
          <cell r="AE106">
            <v>10</v>
          </cell>
          <cell r="AF106">
            <v>1152.7777777777801</v>
          </cell>
          <cell r="AG106">
            <v>3458.3333333333358</v>
          </cell>
          <cell r="AJ106">
            <v>0</v>
          </cell>
          <cell r="AK106">
            <v>230.55555555555554</v>
          </cell>
          <cell r="AL106">
            <v>10</v>
          </cell>
          <cell r="AM106">
            <v>2305.5555555555557</v>
          </cell>
          <cell r="AP106">
            <v>0</v>
          </cell>
          <cell r="AQ106">
            <v>230.55555555555554</v>
          </cell>
          <cell r="AR106">
            <v>10</v>
          </cell>
          <cell r="AS106">
            <v>2305.5555555555557</v>
          </cell>
          <cell r="AT106">
            <v>4611.1111111111113</v>
          </cell>
          <cell r="AW106">
            <v>0</v>
          </cell>
          <cell r="AX106">
            <v>230.55555555555554</v>
          </cell>
          <cell r="AY106">
            <v>10</v>
          </cell>
          <cell r="AZ106">
            <v>2305.5555555555557</v>
          </cell>
          <cell r="BC106">
            <v>0</v>
          </cell>
          <cell r="BD106">
            <v>0</v>
          </cell>
          <cell r="BE106">
            <v>0</v>
          </cell>
          <cell r="BF106">
            <v>0</v>
          </cell>
          <cell r="BG106">
            <v>2305.5555555555557</v>
          </cell>
          <cell r="BJ106">
            <v>0</v>
          </cell>
          <cell r="BK106">
            <v>0</v>
          </cell>
          <cell r="BL106">
            <v>0</v>
          </cell>
          <cell r="BM106">
            <v>0</v>
          </cell>
          <cell r="BP106">
            <v>0</v>
          </cell>
          <cell r="BQ106">
            <v>0</v>
          </cell>
          <cell r="BR106">
            <v>0</v>
          </cell>
          <cell r="BS106">
            <v>0</v>
          </cell>
          <cell r="BT106">
            <v>0</v>
          </cell>
          <cell r="BU106">
            <v>12680.555555555558</v>
          </cell>
          <cell r="BV106">
            <v>12680.555555555558</v>
          </cell>
          <cell r="BW106">
            <v>0</v>
          </cell>
          <cell r="BX106">
            <v>0</v>
          </cell>
          <cell r="BY106">
            <v>0</v>
          </cell>
          <cell r="BZ106">
            <v>12680.555555555558</v>
          </cell>
        </row>
        <row r="107">
          <cell r="B107" t="str">
            <v>4.3.1.1</v>
          </cell>
          <cell r="C107" t="str">
            <v>Strengthen and expand the scope of the existing NEPI geospatial dashboard to enable real-time identification of likely under-served and zero-dose communities in every district of Afghanistan</v>
          </cell>
          <cell r="E107" t="str">
            <v>MoH</v>
          </cell>
          <cell r="F107" t="str">
            <v>3. External Professional Services (EPS)</v>
          </cell>
          <cell r="G107" t="str">
            <v>3.1 Consultancy costs</v>
          </cell>
          <cell r="J107">
            <v>0</v>
          </cell>
          <cell r="K107">
            <v>1699.3666666666666</v>
          </cell>
          <cell r="L107">
            <v>6</v>
          </cell>
          <cell r="M107">
            <v>10196.199999999999</v>
          </cell>
          <cell r="P107">
            <v>0</v>
          </cell>
          <cell r="Q107">
            <v>4.4444444444444446</v>
          </cell>
          <cell r="R107">
            <v>150</v>
          </cell>
          <cell r="S107">
            <v>666.66666666666674</v>
          </cell>
          <cell r="T107">
            <v>10862.866666666665</v>
          </cell>
          <cell r="W107">
            <v>0</v>
          </cell>
          <cell r="X107">
            <v>1699.3666666666666</v>
          </cell>
          <cell r="Y107">
            <v>6</v>
          </cell>
          <cell r="Z107">
            <v>10196.199999999999</v>
          </cell>
          <cell r="AC107">
            <v>0</v>
          </cell>
          <cell r="AD107">
            <v>1699.3666666666666</v>
          </cell>
          <cell r="AE107">
            <v>3</v>
          </cell>
          <cell r="AF107">
            <v>5098.0999999999995</v>
          </cell>
          <cell r="AG107">
            <v>15294.3</v>
          </cell>
          <cell r="AJ107">
            <v>0</v>
          </cell>
          <cell r="AK107">
            <v>1699.3666666666666</v>
          </cell>
          <cell r="AL107">
            <v>6</v>
          </cell>
          <cell r="AM107">
            <v>10196.199999999999</v>
          </cell>
          <cell r="AP107">
            <v>0</v>
          </cell>
          <cell r="AQ107">
            <v>1699.3666666666666</v>
          </cell>
          <cell r="AR107">
            <v>6</v>
          </cell>
          <cell r="AS107">
            <v>10196.199999999999</v>
          </cell>
          <cell r="AT107">
            <v>20392.399999999998</v>
          </cell>
          <cell r="AW107">
            <v>0</v>
          </cell>
          <cell r="AX107">
            <v>1699.3666666666666</v>
          </cell>
          <cell r="AY107">
            <v>6</v>
          </cell>
          <cell r="AZ107">
            <v>10196.199999999999</v>
          </cell>
          <cell r="BC107">
            <v>0</v>
          </cell>
          <cell r="BD107">
            <v>1699.3666666666666</v>
          </cell>
          <cell r="BE107">
            <v>3</v>
          </cell>
          <cell r="BF107">
            <v>5098.0999999999995</v>
          </cell>
          <cell r="BG107">
            <v>15294.3</v>
          </cell>
          <cell r="BJ107">
            <v>0</v>
          </cell>
          <cell r="BK107">
            <v>1699.3666666666666</v>
          </cell>
          <cell r="BL107">
            <v>3</v>
          </cell>
          <cell r="BM107">
            <v>5098.0999999999995</v>
          </cell>
          <cell r="BP107">
            <v>0</v>
          </cell>
          <cell r="BQ107">
            <v>1699.3666666666666</v>
          </cell>
          <cell r="BR107">
            <v>3</v>
          </cell>
          <cell r="BS107">
            <v>5098.0999999999995</v>
          </cell>
          <cell r="BT107">
            <v>10196.199999999999</v>
          </cell>
          <cell r="BU107">
            <v>72040.066666666666</v>
          </cell>
          <cell r="BV107">
            <v>72040.066666666666</v>
          </cell>
          <cell r="BW107">
            <v>0</v>
          </cell>
          <cell r="BX107">
            <v>0</v>
          </cell>
          <cell r="BY107">
            <v>0</v>
          </cell>
          <cell r="BZ107">
            <v>72040.066666666666</v>
          </cell>
        </row>
        <row r="108">
          <cell r="B108" t="str">
            <v>4.3.1.2</v>
          </cell>
          <cell r="C108" t="str">
            <v>Integrate new geospatial analytics to improve the quality and rigor of microplanning activities, and to ensure that every community is reached through the appropriate EPI service delivery strategy</v>
          </cell>
          <cell r="E108" t="str">
            <v>MoH</v>
          </cell>
          <cell r="F108" t="str">
            <v>3. External Professional Services (EPS)</v>
          </cell>
          <cell r="G108" t="str">
            <v>3.1 Consultancy costs</v>
          </cell>
          <cell r="J108">
            <v>0</v>
          </cell>
          <cell r="K108">
            <v>1699.3666666666666</v>
          </cell>
          <cell r="L108">
            <v>6</v>
          </cell>
          <cell r="M108">
            <v>10196.199999999999</v>
          </cell>
          <cell r="P108">
            <v>0</v>
          </cell>
          <cell r="Q108">
            <v>137.88888888888889</v>
          </cell>
          <cell r="R108">
            <v>100</v>
          </cell>
          <cell r="S108">
            <v>13788.888888888889</v>
          </cell>
          <cell r="T108">
            <v>23985.088888888888</v>
          </cell>
          <cell r="W108">
            <v>0</v>
          </cell>
          <cell r="X108">
            <v>1699.3666666666666</v>
          </cell>
          <cell r="Y108">
            <v>6</v>
          </cell>
          <cell r="Z108">
            <v>10196.199999999999</v>
          </cell>
          <cell r="AC108">
            <v>0</v>
          </cell>
          <cell r="AD108">
            <v>1699.3666666666666</v>
          </cell>
          <cell r="AE108">
            <v>3</v>
          </cell>
          <cell r="AF108">
            <v>5098.0999999999995</v>
          </cell>
          <cell r="AG108">
            <v>15294.3</v>
          </cell>
          <cell r="AJ108">
            <v>0</v>
          </cell>
          <cell r="AK108">
            <v>1699.3666666666666</v>
          </cell>
          <cell r="AL108">
            <v>6</v>
          </cell>
          <cell r="AM108">
            <v>10196.199999999999</v>
          </cell>
          <cell r="AP108">
            <v>0</v>
          </cell>
          <cell r="AQ108">
            <v>1699.3666666666666</v>
          </cell>
          <cell r="AR108">
            <v>6</v>
          </cell>
          <cell r="AS108">
            <v>10196.199999999999</v>
          </cell>
          <cell r="AT108">
            <v>20392.399999999998</v>
          </cell>
          <cell r="AW108">
            <v>0</v>
          </cell>
          <cell r="AX108">
            <v>1699.3666666666666</v>
          </cell>
          <cell r="AY108">
            <v>6</v>
          </cell>
          <cell r="AZ108">
            <v>10196.199999999999</v>
          </cell>
          <cell r="BC108">
            <v>0</v>
          </cell>
          <cell r="BD108">
            <v>1699.3666666666666</v>
          </cell>
          <cell r="BE108">
            <v>3</v>
          </cell>
          <cell r="BF108">
            <v>5098.0999999999995</v>
          </cell>
          <cell r="BG108">
            <v>15294.3</v>
          </cell>
          <cell r="BJ108">
            <v>0</v>
          </cell>
          <cell r="BK108">
            <v>1699.3666666666666</v>
          </cell>
          <cell r="BL108">
            <v>3</v>
          </cell>
          <cell r="BM108">
            <v>5098.0999999999995</v>
          </cell>
          <cell r="BP108">
            <v>0</v>
          </cell>
          <cell r="BQ108">
            <v>1699.3666666666666</v>
          </cell>
          <cell r="BR108">
            <v>3</v>
          </cell>
          <cell r="BS108">
            <v>5098.0999999999995</v>
          </cell>
          <cell r="BT108">
            <v>10196.199999999999</v>
          </cell>
          <cell r="BU108">
            <v>85162.288888888885</v>
          </cell>
          <cell r="BV108">
            <v>85162.288888888885</v>
          </cell>
          <cell r="BW108">
            <v>0</v>
          </cell>
          <cell r="BX108">
            <v>0</v>
          </cell>
          <cell r="BY108">
            <v>0</v>
          </cell>
          <cell r="BZ108">
            <v>85162.288888888885</v>
          </cell>
        </row>
        <row r="109">
          <cell r="B109" t="str">
            <v>4.3.1.3</v>
          </cell>
          <cell r="C109" t="str">
            <v>Scale up interventions currently being piloted to map and improve service delivery to urban slums</v>
          </cell>
          <cell r="E109" t="str">
            <v>MoH</v>
          </cell>
          <cell r="F109" t="str">
            <v>3. External Professional Services (EPS)</v>
          </cell>
          <cell r="G109" t="str">
            <v>3.1 Consultancy costs</v>
          </cell>
          <cell r="J109">
            <v>0</v>
          </cell>
          <cell r="K109">
            <v>1699.3666666666666</v>
          </cell>
          <cell r="L109">
            <v>6</v>
          </cell>
          <cell r="M109">
            <v>10196.199999999999</v>
          </cell>
          <cell r="P109">
            <v>0</v>
          </cell>
          <cell r="Q109">
            <v>5</v>
          </cell>
          <cell r="R109">
            <v>0</v>
          </cell>
          <cell r="S109">
            <v>0</v>
          </cell>
          <cell r="T109">
            <v>10196.199999999999</v>
          </cell>
          <cell r="W109">
            <v>0</v>
          </cell>
          <cell r="X109">
            <v>1699.3666666666666</v>
          </cell>
          <cell r="Y109">
            <v>6</v>
          </cell>
          <cell r="Z109">
            <v>10196.199999999999</v>
          </cell>
          <cell r="AC109">
            <v>0</v>
          </cell>
          <cell r="AD109">
            <v>1699.3666666666666</v>
          </cell>
          <cell r="AE109">
            <v>3</v>
          </cell>
          <cell r="AF109">
            <v>5098.0999999999995</v>
          </cell>
          <cell r="AG109">
            <v>15294.3</v>
          </cell>
          <cell r="AJ109">
            <v>0</v>
          </cell>
          <cell r="AK109">
            <v>1699.3666666666666</v>
          </cell>
          <cell r="AL109">
            <v>6</v>
          </cell>
          <cell r="AM109">
            <v>10196.199999999999</v>
          </cell>
          <cell r="AP109">
            <v>0</v>
          </cell>
          <cell r="AQ109">
            <v>1699.3666666666666</v>
          </cell>
          <cell r="AR109">
            <v>6</v>
          </cell>
          <cell r="AS109">
            <v>10196.199999999999</v>
          </cell>
          <cell r="AT109">
            <v>20392.399999999998</v>
          </cell>
          <cell r="AW109">
            <v>0</v>
          </cell>
          <cell r="AX109">
            <v>1699.3666666666666</v>
          </cell>
          <cell r="AY109">
            <v>6</v>
          </cell>
          <cell r="AZ109">
            <v>10196.199999999999</v>
          </cell>
          <cell r="BC109">
            <v>0</v>
          </cell>
          <cell r="BD109">
            <v>1699.3666666666666</v>
          </cell>
          <cell r="BE109">
            <v>3</v>
          </cell>
          <cell r="BF109">
            <v>5098.0999999999995</v>
          </cell>
          <cell r="BG109">
            <v>15294.3</v>
          </cell>
          <cell r="BJ109">
            <v>0</v>
          </cell>
          <cell r="BK109">
            <v>1699.3666666666666</v>
          </cell>
          <cell r="BL109">
            <v>3</v>
          </cell>
          <cell r="BM109">
            <v>5098.0999999999995</v>
          </cell>
          <cell r="BP109">
            <v>0</v>
          </cell>
          <cell r="BQ109">
            <v>1699.3666666666666</v>
          </cell>
          <cell r="BR109">
            <v>3</v>
          </cell>
          <cell r="BS109">
            <v>5098.0999999999995</v>
          </cell>
          <cell r="BT109">
            <v>10196.199999999999</v>
          </cell>
          <cell r="BU109">
            <v>71373.399999999994</v>
          </cell>
          <cell r="BV109">
            <v>71373.399999999994</v>
          </cell>
          <cell r="BW109">
            <v>0</v>
          </cell>
          <cell r="BX109">
            <v>0</v>
          </cell>
          <cell r="BY109">
            <v>0</v>
          </cell>
          <cell r="BZ109">
            <v>71373.399999999994</v>
          </cell>
        </row>
        <row r="110">
          <cell r="B110" t="str">
            <v>4.3.1.4</v>
          </cell>
          <cell r="C110" t="str">
            <v>Codify and spread the solutions from existing outreach monitoring pilots to other provinces, and identify sources of funding to scale outreach monitoring activities across Afghanistan</v>
          </cell>
          <cell r="E110" t="str">
            <v>MoH</v>
          </cell>
          <cell r="F110" t="str">
            <v>3. External Professional Services (EPS)</v>
          </cell>
          <cell r="G110" t="str">
            <v>3.1 Consultancy costs</v>
          </cell>
          <cell r="J110">
            <v>0</v>
          </cell>
          <cell r="K110">
            <v>1699.3666666666666</v>
          </cell>
          <cell r="L110">
            <v>6</v>
          </cell>
          <cell r="M110">
            <v>10196.199999999999</v>
          </cell>
          <cell r="P110">
            <v>0</v>
          </cell>
          <cell r="Q110">
            <v>5.5555555555555554</v>
          </cell>
          <cell r="R110">
            <v>100</v>
          </cell>
          <cell r="S110">
            <v>555.55555555555554</v>
          </cell>
          <cell r="T110">
            <v>10751.755555555554</v>
          </cell>
          <cell r="W110">
            <v>0</v>
          </cell>
          <cell r="X110">
            <v>1699.3666666666666</v>
          </cell>
          <cell r="Y110">
            <v>6</v>
          </cell>
          <cell r="Z110">
            <v>10196.199999999999</v>
          </cell>
          <cell r="AC110">
            <v>0</v>
          </cell>
          <cell r="AD110">
            <v>1699.3666666666666</v>
          </cell>
          <cell r="AE110">
            <v>3</v>
          </cell>
          <cell r="AF110">
            <v>5098.0999999999995</v>
          </cell>
          <cell r="AG110">
            <v>15294.3</v>
          </cell>
          <cell r="AJ110">
            <v>0</v>
          </cell>
          <cell r="AK110">
            <v>1699.3666666666666</v>
          </cell>
          <cell r="AL110">
            <v>6</v>
          </cell>
          <cell r="AM110">
            <v>10196.199999999999</v>
          </cell>
          <cell r="AP110">
            <v>0</v>
          </cell>
          <cell r="AQ110">
            <v>1699.3666666666666</v>
          </cell>
          <cell r="AR110">
            <v>6</v>
          </cell>
          <cell r="AS110">
            <v>10196.199999999999</v>
          </cell>
          <cell r="AT110">
            <v>20392.399999999998</v>
          </cell>
          <cell r="AW110">
            <v>0</v>
          </cell>
          <cell r="AX110">
            <v>1699.3666666666666</v>
          </cell>
          <cell r="AY110">
            <v>6</v>
          </cell>
          <cell r="AZ110">
            <v>10196.199999999999</v>
          </cell>
          <cell r="BC110">
            <v>0</v>
          </cell>
          <cell r="BD110">
            <v>1699.3666666666666</v>
          </cell>
          <cell r="BE110">
            <v>3</v>
          </cell>
          <cell r="BF110">
            <v>5098.0999999999995</v>
          </cell>
          <cell r="BG110">
            <v>15294.3</v>
          </cell>
          <cell r="BJ110">
            <v>0</v>
          </cell>
          <cell r="BK110">
            <v>1699.3666666666666</v>
          </cell>
          <cell r="BL110">
            <v>3</v>
          </cell>
          <cell r="BM110">
            <v>5098.0999999999995</v>
          </cell>
          <cell r="BP110">
            <v>0</v>
          </cell>
          <cell r="BQ110">
            <v>1699.3666666666666</v>
          </cell>
          <cell r="BR110">
            <v>3</v>
          </cell>
          <cell r="BS110">
            <v>5098.0999999999995</v>
          </cell>
          <cell r="BT110">
            <v>10196.199999999999</v>
          </cell>
          <cell r="BU110">
            <v>71928.955555555556</v>
          </cell>
          <cell r="BV110">
            <v>71928.955555555556</v>
          </cell>
          <cell r="BW110">
            <v>0</v>
          </cell>
          <cell r="BX110">
            <v>0</v>
          </cell>
          <cell r="BY110">
            <v>0</v>
          </cell>
          <cell r="BZ110">
            <v>71928.955555555556</v>
          </cell>
        </row>
        <row r="111">
          <cell r="B111" t="str">
            <v>4.3.2.1</v>
          </cell>
          <cell r="C111" t="str">
            <v xml:space="preserve">Revise anuual Microplaning through a workshop each year for next three years. </v>
          </cell>
          <cell r="E111" t="str">
            <v>UNICEF</v>
          </cell>
          <cell r="F111" t="str">
            <v>5. Event related (trainings, meetings, workshops, launches)</v>
          </cell>
          <cell r="G111" t="str">
            <v>5.1 Per diems/allowances related to events</v>
          </cell>
          <cell r="J111">
            <v>0</v>
          </cell>
          <cell r="K111">
            <v>47959</v>
          </cell>
          <cell r="L111">
            <v>1</v>
          </cell>
          <cell r="M111">
            <v>47959</v>
          </cell>
          <cell r="P111">
            <v>0</v>
          </cell>
          <cell r="Q111">
            <v>1126.7996870109546</v>
          </cell>
          <cell r="R111">
            <v>213</v>
          </cell>
          <cell r="S111">
            <v>240008.33333333331</v>
          </cell>
          <cell r="T111">
            <v>287967.33333333331</v>
          </cell>
          <cell r="W111">
            <v>0</v>
          </cell>
          <cell r="Z111">
            <v>0</v>
          </cell>
          <cell r="AC111">
            <v>0</v>
          </cell>
          <cell r="AD111">
            <v>1126.7996870109546</v>
          </cell>
          <cell r="AE111">
            <v>213</v>
          </cell>
          <cell r="AF111">
            <v>240008.33333333331</v>
          </cell>
          <cell r="AG111">
            <v>240008.33333333331</v>
          </cell>
          <cell r="AJ111">
            <v>0</v>
          </cell>
          <cell r="AM111">
            <v>0</v>
          </cell>
          <cell r="AP111">
            <v>0</v>
          </cell>
          <cell r="AS111">
            <v>0</v>
          </cell>
          <cell r="AT111">
            <v>0</v>
          </cell>
          <cell r="AW111">
            <v>0</v>
          </cell>
          <cell r="AZ111">
            <v>0</v>
          </cell>
          <cell r="BC111">
            <v>0</v>
          </cell>
          <cell r="BD111">
            <v>0</v>
          </cell>
          <cell r="BE111">
            <v>0</v>
          </cell>
          <cell r="BF111">
            <v>0</v>
          </cell>
          <cell r="BG111">
            <v>0</v>
          </cell>
          <cell r="BJ111">
            <v>0</v>
          </cell>
          <cell r="BK111">
            <v>0</v>
          </cell>
          <cell r="BL111">
            <v>0</v>
          </cell>
          <cell r="BM111">
            <v>0</v>
          </cell>
          <cell r="BP111">
            <v>0</v>
          </cell>
          <cell r="BQ111">
            <v>0</v>
          </cell>
          <cell r="BR111">
            <v>0</v>
          </cell>
          <cell r="BS111">
            <v>0</v>
          </cell>
          <cell r="BT111">
            <v>0</v>
          </cell>
          <cell r="BU111">
            <v>527975.66666666663</v>
          </cell>
          <cell r="BV111">
            <v>0</v>
          </cell>
          <cell r="BW111">
            <v>527975.66666666663</v>
          </cell>
          <cell r="BX111">
            <v>0</v>
          </cell>
          <cell r="BY111">
            <v>0</v>
          </cell>
          <cell r="BZ111">
            <v>527975.66666666663</v>
          </cell>
        </row>
        <row r="112">
          <cell r="B112" t="str">
            <v>4.4.1.1</v>
          </cell>
          <cell r="C112" t="str">
            <v>AEFI training Data managers</v>
          </cell>
          <cell r="E112" t="str">
            <v>UNICEF</v>
          </cell>
          <cell r="F112" t="str">
            <v>5. Event related (trainings, meetings, workshops, launches)</v>
          </cell>
          <cell r="G112" t="str">
            <v>5.1 Per diems/allowances related to events</v>
          </cell>
          <cell r="J112">
            <v>0</v>
          </cell>
          <cell r="M112">
            <v>0</v>
          </cell>
          <cell r="P112">
            <v>0</v>
          </cell>
          <cell r="Q112">
            <v>333.33333333333331</v>
          </cell>
          <cell r="R112">
            <v>5</v>
          </cell>
          <cell r="S112">
            <v>1666.6666666666665</v>
          </cell>
          <cell r="T112">
            <v>1666.6666666666665</v>
          </cell>
          <cell r="W112">
            <v>0</v>
          </cell>
          <cell r="Z112">
            <v>0</v>
          </cell>
          <cell r="AC112">
            <v>0</v>
          </cell>
          <cell r="AD112">
            <v>333.33333333333331</v>
          </cell>
          <cell r="AE112">
            <v>5</v>
          </cell>
          <cell r="AF112">
            <v>1666.6666666666665</v>
          </cell>
          <cell r="AG112">
            <v>1666.6666666666665</v>
          </cell>
          <cell r="AJ112">
            <v>0</v>
          </cell>
          <cell r="AM112">
            <v>0</v>
          </cell>
          <cell r="AP112">
            <v>0</v>
          </cell>
          <cell r="AS112">
            <v>0</v>
          </cell>
          <cell r="AT112">
            <v>0</v>
          </cell>
          <cell r="AW112">
            <v>0</v>
          </cell>
          <cell r="AZ112">
            <v>0</v>
          </cell>
          <cell r="BC112">
            <v>0</v>
          </cell>
          <cell r="BD112">
            <v>212</v>
          </cell>
          <cell r="BE112">
            <v>136.66666666666666</v>
          </cell>
          <cell r="BF112">
            <v>28973.333333333332</v>
          </cell>
          <cell r="BG112">
            <v>28973.333333333332</v>
          </cell>
          <cell r="BJ112">
            <v>0</v>
          </cell>
          <cell r="BK112">
            <v>212</v>
          </cell>
          <cell r="BL112">
            <v>136.66666666666666</v>
          </cell>
          <cell r="BM112">
            <v>28973.333333333332</v>
          </cell>
          <cell r="BP112">
            <v>0</v>
          </cell>
          <cell r="BQ112">
            <v>212</v>
          </cell>
          <cell r="BR112">
            <v>136.66666666666666</v>
          </cell>
          <cell r="BS112">
            <v>28973.333333333332</v>
          </cell>
          <cell r="BT112">
            <v>57946.666666666664</v>
          </cell>
          <cell r="BU112">
            <v>90253.333333333328</v>
          </cell>
          <cell r="BV112">
            <v>0</v>
          </cell>
          <cell r="BW112">
            <v>90253.333333333328</v>
          </cell>
          <cell r="BX112">
            <v>0</v>
          </cell>
          <cell r="BY112">
            <v>0</v>
          </cell>
          <cell r="BZ112">
            <v>90253.333333333328</v>
          </cell>
        </row>
        <row r="113">
          <cell r="B113" t="str">
            <v>4.4.1.2</v>
          </cell>
          <cell r="C113" t="str">
            <v>AEFI training Provincial surveillance officer</v>
          </cell>
          <cell r="E113" t="str">
            <v>UNICEF</v>
          </cell>
          <cell r="F113" t="str">
            <v>5. Event related (trainings, meetings, workshops, launches)</v>
          </cell>
          <cell r="G113" t="str">
            <v>5.1 Per diems/allowances related to events</v>
          </cell>
          <cell r="J113">
            <v>0</v>
          </cell>
          <cell r="M113">
            <v>0</v>
          </cell>
          <cell r="P113">
            <v>0</v>
          </cell>
          <cell r="Q113">
            <v>991.61111111111109</v>
          </cell>
          <cell r="R113">
            <v>6</v>
          </cell>
          <cell r="S113">
            <v>5949.6666666666661</v>
          </cell>
          <cell r="T113">
            <v>5949.6666666666661</v>
          </cell>
          <cell r="W113">
            <v>0</v>
          </cell>
          <cell r="Z113">
            <v>0</v>
          </cell>
          <cell r="AC113">
            <v>0</v>
          </cell>
          <cell r="AD113">
            <v>991.61111111111109</v>
          </cell>
          <cell r="AE113">
            <v>6</v>
          </cell>
          <cell r="AF113">
            <v>5949.6666666666661</v>
          </cell>
          <cell r="AG113">
            <v>5949.6666666666661</v>
          </cell>
          <cell r="AJ113">
            <v>0</v>
          </cell>
          <cell r="AM113">
            <v>0</v>
          </cell>
          <cell r="AP113">
            <v>0</v>
          </cell>
          <cell r="AS113">
            <v>0</v>
          </cell>
          <cell r="AT113">
            <v>0</v>
          </cell>
          <cell r="AW113">
            <v>0</v>
          </cell>
          <cell r="AZ113">
            <v>0</v>
          </cell>
          <cell r="BC113">
            <v>0</v>
          </cell>
          <cell r="BD113">
            <v>276</v>
          </cell>
          <cell r="BE113">
            <v>136.66666666666666</v>
          </cell>
          <cell r="BF113">
            <v>37720</v>
          </cell>
          <cell r="BG113">
            <v>37720</v>
          </cell>
          <cell r="BJ113">
            <v>0</v>
          </cell>
          <cell r="BK113">
            <v>276</v>
          </cell>
          <cell r="BL113">
            <v>136.66666666666666</v>
          </cell>
          <cell r="BM113">
            <v>37720</v>
          </cell>
          <cell r="BP113">
            <v>0</v>
          </cell>
          <cell r="BQ113">
            <v>276</v>
          </cell>
          <cell r="BR113">
            <v>136.66666666666666</v>
          </cell>
          <cell r="BS113">
            <v>37720</v>
          </cell>
          <cell r="BT113">
            <v>75440</v>
          </cell>
          <cell r="BU113">
            <v>125059.33333333333</v>
          </cell>
          <cell r="BV113">
            <v>0</v>
          </cell>
          <cell r="BW113">
            <v>125059.33333333333</v>
          </cell>
          <cell r="BX113">
            <v>0</v>
          </cell>
          <cell r="BY113">
            <v>0</v>
          </cell>
          <cell r="BZ113">
            <v>125059.33333333333</v>
          </cell>
        </row>
        <row r="114">
          <cell r="B114" t="str">
            <v>5.3.1.1</v>
          </cell>
          <cell r="C114" t="str">
            <v>AEFI training sentinal site clinical officers</v>
          </cell>
          <cell r="E114" t="str">
            <v>UNICEF</v>
          </cell>
          <cell r="F114" t="str">
            <v>5. Event related (trainings, meetings, workshops, launches)</v>
          </cell>
          <cell r="G114" t="str">
            <v>5.1 Per diems/allowances related to events</v>
          </cell>
          <cell r="J114">
            <v>0</v>
          </cell>
          <cell r="M114">
            <v>0</v>
          </cell>
          <cell r="P114">
            <v>0</v>
          </cell>
          <cell r="Q114">
            <v>96.155555555555551</v>
          </cell>
          <cell r="R114">
            <v>25</v>
          </cell>
          <cell r="S114">
            <v>2403.8888888888887</v>
          </cell>
          <cell r="T114">
            <v>2403.8888888888887</v>
          </cell>
          <cell r="W114">
            <v>0</v>
          </cell>
          <cell r="Z114">
            <v>0</v>
          </cell>
          <cell r="AC114">
            <v>0</v>
          </cell>
          <cell r="AD114">
            <v>96.155555555555551</v>
          </cell>
          <cell r="AE114">
            <v>25</v>
          </cell>
          <cell r="AF114">
            <v>2403.8888888888887</v>
          </cell>
          <cell r="AG114">
            <v>2403.8888888888887</v>
          </cell>
          <cell r="AJ114">
            <v>0</v>
          </cell>
          <cell r="AM114">
            <v>0</v>
          </cell>
          <cell r="AP114">
            <v>0</v>
          </cell>
          <cell r="AS114">
            <v>0</v>
          </cell>
          <cell r="AT114">
            <v>0</v>
          </cell>
          <cell r="AW114">
            <v>0</v>
          </cell>
          <cell r="AZ114">
            <v>0</v>
          </cell>
          <cell r="BC114">
            <v>0</v>
          </cell>
          <cell r="BD114">
            <v>136.66666666666666</v>
          </cell>
          <cell r="BE114">
            <v>171</v>
          </cell>
          <cell r="BF114">
            <v>23370</v>
          </cell>
          <cell r="BG114">
            <v>23370</v>
          </cell>
          <cell r="BJ114">
            <v>0</v>
          </cell>
          <cell r="BK114">
            <v>136.66666666666666</v>
          </cell>
          <cell r="BL114">
            <v>171</v>
          </cell>
          <cell r="BM114">
            <v>23370</v>
          </cell>
          <cell r="BP114">
            <v>0</v>
          </cell>
          <cell r="BQ114">
            <v>136.66666666666666</v>
          </cell>
          <cell r="BR114">
            <v>171</v>
          </cell>
          <cell r="BS114">
            <v>23370</v>
          </cell>
          <cell r="BT114">
            <v>46740</v>
          </cell>
          <cell r="BU114">
            <v>74917.777777777781</v>
          </cell>
          <cell r="BV114">
            <v>0</v>
          </cell>
          <cell r="BW114">
            <v>74917.777777777781</v>
          </cell>
          <cell r="BX114">
            <v>0</v>
          </cell>
          <cell r="BY114">
            <v>0</v>
          </cell>
          <cell r="BZ114">
            <v>74917.777777777781</v>
          </cell>
        </row>
        <row r="115">
          <cell r="B115" t="str">
            <v>4.3.3.1</v>
          </cell>
          <cell r="C115" t="str">
            <v>Regional Immunization field coordinator - G6</v>
          </cell>
          <cell r="E115" t="str">
            <v>UNICEF</v>
          </cell>
          <cell r="F115" t="str">
            <v>1. Human Resources (HR)</v>
          </cell>
          <cell r="G115" t="str">
            <v>1.2 Salaries &amp; Wages (health, technical and outreach staff)</v>
          </cell>
          <cell r="J115">
            <v>0</v>
          </cell>
          <cell r="K115">
            <v>3000</v>
          </cell>
          <cell r="L115">
            <v>6</v>
          </cell>
          <cell r="M115">
            <v>18000</v>
          </cell>
          <cell r="P115">
            <v>0</v>
          </cell>
          <cell r="Q115">
            <v>333.33333333333331</v>
          </cell>
          <cell r="R115">
            <v>4</v>
          </cell>
          <cell r="S115">
            <v>1333.3333333333333</v>
          </cell>
          <cell r="T115">
            <v>19333.333333333332</v>
          </cell>
          <cell r="W115">
            <v>0</v>
          </cell>
          <cell r="Z115">
            <v>0</v>
          </cell>
          <cell r="AC115">
            <v>0</v>
          </cell>
          <cell r="AD115">
            <v>333.33333333333331</v>
          </cell>
          <cell r="AE115">
            <v>4</v>
          </cell>
          <cell r="AF115">
            <v>1333.3333333333333</v>
          </cell>
          <cell r="AG115">
            <v>1333.3333333333333</v>
          </cell>
          <cell r="AJ115">
            <v>0</v>
          </cell>
          <cell r="AM115">
            <v>0</v>
          </cell>
          <cell r="AP115">
            <v>0</v>
          </cell>
          <cell r="AS115">
            <v>0</v>
          </cell>
          <cell r="AT115">
            <v>0</v>
          </cell>
          <cell r="AW115">
            <v>0</v>
          </cell>
          <cell r="AZ115">
            <v>0</v>
          </cell>
          <cell r="BC115">
            <v>0</v>
          </cell>
          <cell r="BD115">
            <v>3000</v>
          </cell>
          <cell r="BE115">
            <v>3</v>
          </cell>
          <cell r="BF115">
            <v>9000</v>
          </cell>
          <cell r="BG115">
            <v>9000</v>
          </cell>
          <cell r="BJ115">
            <v>0</v>
          </cell>
          <cell r="BK115">
            <v>3000</v>
          </cell>
          <cell r="BL115">
            <v>3</v>
          </cell>
          <cell r="BM115">
            <v>9000</v>
          </cell>
          <cell r="BP115">
            <v>0</v>
          </cell>
          <cell r="BQ115">
            <v>3000</v>
          </cell>
          <cell r="BR115">
            <v>3</v>
          </cell>
          <cell r="BS115">
            <v>9000</v>
          </cell>
          <cell r="BT115">
            <v>18000</v>
          </cell>
          <cell r="BU115">
            <v>47666.666666666664</v>
          </cell>
          <cell r="BV115">
            <v>0</v>
          </cell>
          <cell r="BW115">
            <v>47666.666666666664</v>
          </cell>
          <cell r="BX115">
            <v>0</v>
          </cell>
          <cell r="BY115">
            <v>0</v>
          </cell>
          <cell r="BZ115">
            <v>47666.666666666664</v>
          </cell>
        </row>
        <row r="116">
          <cell r="B116" t="str">
            <v>4.3.3.2</v>
          </cell>
          <cell r="C116" t="str">
            <v>Field Project assistant  - contractors- G3 Paktika, Khost, Nangarhar, Kunar, Nuristan</v>
          </cell>
          <cell r="E116" t="str">
            <v>UNICEF</v>
          </cell>
          <cell r="F116" t="str">
            <v>1. Human Resources (HR)</v>
          </cell>
          <cell r="G116" t="str">
            <v>1.2 Salaries &amp; Wages (health, technical and outreach staff)</v>
          </cell>
          <cell r="J116">
            <v>0</v>
          </cell>
          <cell r="K116">
            <v>1600</v>
          </cell>
          <cell r="L116">
            <v>30</v>
          </cell>
          <cell r="M116">
            <v>48000</v>
          </cell>
          <cell r="P116">
            <v>0</v>
          </cell>
          <cell r="Q116">
            <v>233.07705555555557</v>
          </cell>
          <cell r="R116">
            <v>200</v>
          </cell>
          <cell r="S116">
            <v>46615.411111111112</v>
          </cell>
          <cell r="T116">
            <v>94615.411111111112</v>
          </cell>
          <cell r="W116">
            <v>0</v>
          </cell>
          <cell r="Z116">
            <v>0</v>
          </cell>
          <cell r="AC116">
            <v>0</v>
          </cell>
          <cell r="AD116">
            <v>233.07705555555557</v>
          </cell>
          <cell r="AE116">
            <v>200</v>
          </cell>
          <cell r="AF116">
            <v>46615.411111111112</v>
          </cell>
          <cell r="AG116">
            <v>46615.411111111112</v>
          </cell>
          <cell r="AJ116">
            <v>0</v>
          </cell>
          <cell r="AM116">
            <v>0</v>
          </cell>
          <cell r="AP116">
            <v>0</v>
          </cell>
          <cell r="AS116">
            <v>0</v>
          </cell>
          <cell r="AT116">
            <v>0</v>
          </cell>
          <cell r="AW116">
            <v>0</v>
          </cell>
          <cell r="AZ116">
            <v>0</v>
          </cell>
          <cell r="BC116">
            <v>0</v>
          </cell>
          <cell r="BD116">
            <v>1600</v>
          </cell>
          <cell r="BE116">
            <v>15</v>
          </cell>
          <cell r="BF116">
            <v>24000</v>
          </cell>
          <cell r="BG116">
            <v>24000</v>
          </cell>
          <cell r="BJ116">
            <v>0</v>
          </cell>
          <cell r="BK116">
            <v>1600</v>
          </cell>
          <cell r="BL116">
            <v>15</v>
          </cell>
          <cell r="BM116">
            <v>24000</v>
          </cell>
          <cell r="BP116">
            <v>0</v>
          </cell>
          <cell r="BQ116">
            <v>1600</v>
          </cell>
          <cell r="BR116">
            <v>15</v>
          </cell>
          <cell r="BS116">
            <v>24000</v>
          </cell>
          <cell r="BT116">
            <v>48000</v>
          </cell>
          <cell r="BU116">
            <v>213230.82222222222</v>
          </cell>
          <cell r="BV116">
            <v>0</v>
          </cell>
          <cell r="BW116">
            <v>213230.82222222222</v>
          </cell>
          <cell r="BX116">
            <v>0</v>
          </cell>
          <cell r="BY116">
            <v>0</v>
          </cell>
          <cell r="BZ116">
            <v>213230.82222222222</v>
          </cell>
        </row>
        <row r="117">
          <cell r="B117" t="str">
            <v>4.3.3.3</v>
          </cell>
          <cell r="C117" t="str">
            <v>GIS Clerk - G4 - CTG-Kabul - contractor</v>
          </cell>
          <cell r="E117" t="str">
            <v>UNICEF</v>
          </cell>
          <cell r="F117" t="str">
            <v>1. Human Resources (HR)</v>
          </cell>
          <cell r="G117" t="str">
            <v>1.2 Salaries &amp; Wages (health, technical and outreach staff)</v>
          </cell>
          <cell r="J117">
            <v>0</v>
          </cell>
          <cell r="K117">
            <v>2000</v>
          </cell>
          <cell r="L117">
            <v>6</v>
          </cell>
          <cell r="M117">
            <v>12000</v>
          </cell>
          <cell r="P117">
            <v>0</v>
          </cell>
          <cell r="Q117">
            <v>243.8688888888889</v>
          </cell>
          <cell r="R117">
            <v>250</v>
          </cell>
          <cell r="S117">
            <v>60967.222222222226</v>
          </cell>
          <cell r="T117">
            <v>72967.222222222219</v>
          </cell>
          <cell r="W117">
            <v>0</v>
          </cell>
          <cell r="Z117">
            <v>0</v>
          </cell>
          <cell r="AC117">
            <v>0</v>
          </cell>
          <cell r="AD117">
            <v>243.8688888888889</v>
          </cell>
          <cell r="AE117">
            <v>250</v>
          </cell>
          <cell r="AF117">
            <v>60967.222222222226</v>
          </cell>
          <cell r="AG117">
            <v>60967.222222222226</v>
          </cell>
          <cell r="AJ117">
            <v>0</v>
          </cell>
          <cell r="AM117">
            <v>0</v>
          </cell>
          <cell r="AP117">
            <v>0</v>
          </cell>
          <cell r="AS117">
            <v>0</v>
          </cell>
          <cell r="AT117">
            <v>0</v>
          </cell>
          <cell r="AW117">
            <v>0</v>
          </cell>
          <cell r="AZ117">
            <v>0</v>
          </cell>
          <cell r="BC117">
            <v>0</v>
          </cell>
          <cell r="BD117">
            <v>2000</v>
          </cell>
          <cell r="BE117">
            <v>3</v>
          </cell>
          <cell r="BF117">
            <v>6000</v>
          </cell>
          <cell r="BG117">
            <v>6000</v>
          </cell>
          <cell r="BJ117">
            <v>0</v>
          </cell>
          <cell r="BK117">
            <v>2000</v>
          </cell>
          <cell r="BL117">
            <v>3</v>
          </cell>
          <cell r="BM117">
            <v>6000</v>
          </cell>
          <cell r="BP117">
            <v>0</v>
          </cell>
          <cell r="BQ117">
            <v>2000</v>
          </cell>
          <cell r="BR117">
            <v>3</v>
          </cell>
          <cell r="BS117">
            <v>6000</v>
          </cell>
          <cell r="BT117">
            <v>12000</v>
          </cell>
          <cell r="BU117">
            <v>151934.44444444444</v>
          </cell>
          <cell r="BV117">
            <v>0</v>
          </cell>
          <cell r="BW117">
            <v>151934.44444444444</v>
          </cell>
          <cell r="BX117">
            <v>0</v>
          </cell>
          <cell r="BY117">
            <v>0</v>
          </cell>
          <cell r="BZ117">
            <v>151934.44444444444</v>
          </cell>
        </row>
        <row r="118">
          <cell r="B118" t="str">
            <v>4.3.3.4</v>
          </cell>
          <cell r="C118" t="str">
            <v>Support staff (Health educator, screeners, data entry clerk)</v>
          </cell>
          <cell r="E118" t="str">
            <v>UNICEF</v>
          </cell>
          <cell r="F118" t="str">
            <v>1. Human Resources (HR)</v>
          </cell>
          <cell r="G118" t="str">
            <v>1.2 Salaries &amp; Wages (health, technical and outreach staff)</v>
          </cell>
          <cell r="J118">
            <v>0</v>
          </cell>
          <cell r="K118">
            <v>177.77777777777777</v>
          </cell>
          <cell r="L118">
            <v>258</v>
          </cell>
          <cell r="M118">
            <v>45866.666666666664</v>
          </cell>
          <cell r="P118">
            <v>0</v>
          </cell>
          <cell r="Q118">
            <v>333.33333333333331</v>
          </cell>
          <cell r="R118">
            <v>5</v>
          </cell>
          <cell r="S118">
            <v>1666.6666666666665</v>
          </cell>
          <cell r="T118">
            <v>47533.333333333328</v>
          </cell>
          <cell r="W118">
            <v>0</v>
          </cell>
          <cell r="Z118">
            <v>0</v>
          </cell>
          <cell r="AC118">
            <v>0</v>
          </cell>
          <cell r="AD118">
            <v>333.33333333333331</v>
          </cell>
          <cell r="AE118">
            <v>5</v>
          </cell>
          <cell r="AF118">
            <v>1666.6666666666665</v>
          </cell>
          <cell r="AG118">
            <v>1666.6666666666665</v>
          </cell>
          <cell r="AJ118">
            <v>0</v>
          </cell>
          <cell r="AM118">
            <v>0</v>
          </cell>
          <cell r="AP118">
            <v>0</v>
          </cell>
          <cell r="AS118">
            <v>0</v>
          </cell>
          <cell r="AT118">
            <v>0</v>
          </cell>
          <cell r="AW118">
            <v>0</v>
          </cell>
          <cell r="AZ118">
            <v>0</v>
          </cell>
          <cell r="BC118">
            <v>0</v>
          </cell>
          <cell r="BD118">
            <v>177.77777777777777</v>
          </cell>
          <cell r="BE118">
            <v>129</v>
          </cell>
          <cell r="BF118">
            <v>22933.333333333332</v>
          </cell>
          <cell r="BG118">
            <v>22933.333333333332</v>
          </cell>
          <cell r="BJ118">
            <v>0</v>
          </cell>
          <cell r="BK118">
            <v>177.77777777777777</v>
          </cell>
          <cell r="BL118">
            <v>129</v>
          </cell>
          <cell r="BM118">
            <v>22933.333333333332</v>
          </cell>
          <cell r="BP118">
            <v>0</v>
          </cell>
          <cell r="BQ118">
            <v>177.77777777777777</v>
          </cell>
          <cell r="BR118">
            <v>129</v>
          </cell>
          <cell r="BS118">
            <v>22933.333333333332</v>
          </cell>
          <cell r="BT118">
            <v>45866.666666666664</v>
          </cell>
          <cell r="BU118">
            <v>118000</v>
          </cell>
          <cell r="BV118">
            <v>0</v>
          </cell>
          <cell r="BW118">
            <v>118000</v>
          </cell>
          <cell r="BX118">
            <v>0</v>
          </cell>
          <cell r="BY118">
            <v>0</v>
          </cell>
          <cell r="BZ118">
            <v>118000</v>
          </cell>
        </row>
        <row r="119">
          <cell r="B119" t="str">
            <v>4.3.3.5</v>
          </cell>
          <cell r="C119" t="str">
            <v xml:space="preserve">Capacity building for Health workers </v>
          </cell>
          <cell r="E119" t="str">
            <v>UNICEF</v>
          </cell>
          <cell r="F119" t="str">
            <v>5. Event related (trainings, meetings, workshops, launches)</v>
          </cell>
          <cell r="G119" t="str">
            <v>5.1 Per diems/allowances related to events</v>
          </cell>
          <cell r="J119">
            <v>0</v>
          </cell>
          <cell r="K119">
            <v>0</v>
          </cell>
          <cell r="L119">
            <v>0</v>
          </cell>
          <cell r="M119">
            <v>0</v>
          </cell>
          <cell r="P119">
            <v>0</v>
          </cell>
          <cell r="Q119">
            <v>274.02222222222224</v>
          </cell>
          <cell r="R119">
            <v>42</v>
          </cell>
          <cell r="S119">
            <v>11508.933333333334</v>
          </cell>
          <cell r="T119">
            <v>11508.933333333334</v>
          </cell>
          <cell r="W119">
            <v>0</v>
          </cell>
          <cell r="Z119">
            <v>0</v>
          </cell>
          <cell r="AC119">
            <v>0</v>
          </cell>
          <cell r="AD119">
            <v>274.02222222222224</v>
          </cell>
          <cell r="AE119">
            <v>42</v>
          </cell>
          <cell r="AF119">
            <v>11508.933333333334</v>
          </cell>
          <cell r="AG119">
            <v>11508.933333333334</v>
          </cell>
          <cell r="AJ119">
            <v>0</v>
          </cell>
          <cell r="AM119">
            <v>0</v>
          </cell>
          <cell r="AP119">
            <v>0</v>
          </cell>
          <cell r="AS119">
            <v>0</v>
          </cell>
          <cell r="AT119">
            <v>0</v>
          </cell>
          <cell r="AW119">
            <v>0</v>
          </cell>
          <cell r="AZ119">
            <v>0</v>
          </cell>
          <cell r="BC119">
            <v>0</v>
          </cell>
          <cell r="BD119">
            <v>120</v>
          </cell>
          <cell r="BE119">
            <v>86</v>
          </cell>
          <cell r="BF119">
            <v>10320</v>
          </cell>
          <cell r="BG119">
            <v>10320</v>
          </cell>
          <cell r="BJ119">
            <v>0</v>
          </cell>
          <cell r="BK119">
            <v>120</v>
          </cell>
          <cell r="BL119">
            <v>86</v>
          </cell>
          <cell r="BM119">
            <v>10320</v>
          </cell>
          <cell r="BP119">
            <v>0</v>
          </cell>
          <cell r="BQ119">
            <v>120</v>
          </cell>
          <cell r="BR119">
            <v>86</v>
          </cell>
          <cell r="BS119">
            <v>10320</v>
          </cell>
          <cell r="BT119">
            <v>20640</v>
          </cell>
          <cell r="BU119">
            <v>53977.866666666669</v>
          </cell>
          <cell r="BV119">
            <v>0</v>
          </cell>
          <cell r="BW119">
            <v>53977.866666666669</v>
          </cell>
          <cell r="BX119">
            <v>0</v>
          </cell>
          <cell r="BY119">
            <v>0</v>
          </cell>
          <cell r="BZ119">
            <v>53977.866666666669</v>
          </cell>
        </row>
        <row r="120">
          <cell r="B120" t="str">
            <v>4.3.3.6</v>
          </cell>
          <cell r="C120" t="str">
            <v>Migration and mobility sensitive IEC material - Development, printing and distribution</v>
          </cell>
          <cell r="E120" t="str">
            <v>UNICEF</v>
          </cell>
          <cell r="F120" t="str">
            <v>4. Health Products, consumables and equipment</v>
          </cell>
          <cell r="G120" t="str">
            <v>4.2 Health equipment, maintenance &amp; waste management</v>
          </cell>
          <cell r="J120">
            <v>0</v>
          </cell>
          <cell r="K120">
            <v>4</v>
          </cell>
          <cell r="L120">
            <v>1000</v>
          </cell>
          <cell r="M120">
            <v>4000</v>
          </cell>
          <cell r="P120">
            <v>0</v>
          </cell>
          <cell r="S120">
            <v>0</v>
          </cell>
          <cell r="T120">
            <v>4000</v>
          </cell>
          <cell r="W120">
            <v>0</v>
          </cell>
          <cell r="Z120">
            <v>0</v>
          </cell>
          <cell r="AC120">
            <v>0</v>
          </cell>
          <cell r="AF120">
            <v>0</v>
          </cell>
          <cell r="AG120">
            <v>0</v>
          </cell>
          <cell r="AJ120">
            <v>0</v>
          </cell>
          <cell r="AM120">
            <v>0</v>
          </cell>
          <cell r="AP120">
            <v>0</v>
          </cell>
          <cell r="AS120">
            <v>0</v>
          </cell>
          <cell r="AT120">
            <v>0</v>
          </cell>
          <cell r="AW120">
            <v>0</v>
          </cell>
          <cell r="AZ120">
            <v>0</v>
          </cell>
          <cell r="BC120">
            <v>0</v>
          </cell>
          <cell r="BD120">
            <v>4</v>
          </cell>
          <cell r="BE120">
            <v>1000</v>
          </cell>
          <cell r="BF120">
            <v>4000</v>
          </cell>
          <cell r="BG120">
            <v>4000</v>
          </cell>
          <cell r="BJ120">
            <v>0</v>
          </cell>
          <cell r="BK120">
            <v>4</v>
          </cell>
          <cell r="BL120">
            <v>1000</v>
          </cell>
          <cell r="BM120">
            <v>4000</v>
          </cell>
          <cell r="BP120">
            <v>0</v>
          </cell>
          <cell r="BQ120">
            <v>4</v>
          </cell>
          <cell r="BR120">
            <v>1000</v>
          </cell>
          <cell r="BS120">
            <v>4000</v>
          </cell>
          <cell r="BT120">
            <v>8000</v>
          </cell>
          <cell r="BU120">
            <v>16000</v>
          </cell>
          <cell r="BV120">
            <v>0</v>
          </cell>
          <cell r="BW120">
            <v>16000</v>
          </cell>
          <cell r="BX120">
            <v>0</v>
          </cell>
          <cell r="BY120">
            <v>0</v>
          </cell>
          <cell r="BZ120">
            <v>16000</v>
          </cell>
        </row>
        <row r="121">
          <cell r="B121" t="str">
            <v>4.3.3.7</v>
          </cell>
          <cell r="C121" t="str">
            <v>Staff communication</v>
          </cell>
          <cell r="E121" t="str">
            <v>UNICEF</v>
          </cell>
          <cell r="F121" t="str">
            <v>8. Communication Materials and Publications</v>
          </cell>
          <cell r="G121" t="str">
            <v>8.4 Other communication material and publications</v>
          </cell>
          <cell r="J121">
            <v>0</v>
          </cell>
          <cell r="K121">
            <v>25</v>
          </cell>
          <cell r="L121">
            <v>516</v>
          </cell>
          <cell r="M121">
            <v>12900</v>
          </cell>
          <cell r="P121">
            <v>0</v>
          </cell>
          <cell r="Q121">
            <v>392.23968060077738</v>
          </cell>
          <cell r="R121">
            <v>153</v>
          </cell>
          <cell r="S121">
            <v>60012.671131918942</v>
          </cell>
          <cell r="T121">
            <v>72912.671131918934</v>
          </cell>
          <cell r="W121">
            <v>0</v>
          </cell>
          <cell r="Z121">
            <v>0</v>
          </cell>
          <cell r="AC121">
            <v>0</v>
          </cell>
          <cell r="AD121">
            <v>392.23968060077738</v>
          </cell>
          <cell r="AE121">
            <v>153</v>
          </cell>
          <cell r="AF121">
            <v>60012.671131918942</v>
          </cell>
          <cell r="AG121">
            <v>60012.671131918942</v>
          </cell>
          <cell r="AJ121">
            <v>0</v>
          </cell>
          <cell r="AM121">
            <v>0</v>
          </cell>
          <cell r="AP121">
            <v>0</v>
          </cell>
          <cell r="AS121">
            <v>0</v>
          </cell>
          <cell r="AT121">
            <v>0</v>
          </cell>
          <cell r="AW121">
            <v>0</v>
          </cell>
          <cell r="AZ121">
            <v>0</v>
          </cell>
          <cell r="BC121">
            <v>0</v>
          </cell>
          <cell r="BD121">
            <v>25</v>
          </cell>
          <cell r="BE121">
            <v>258</v>
          </cell>
          <cell r="BF121">
            <v>6450</v>
          </cell>
          <cell r="BG121">
            <v>6450</v>
          </cell>
          <cell r="BJ121">
            <v>0</v>
          </cell>
          <cell r="BK121">
            <v>25</v>
          </cell>
          <cell r="BL121">
            <v>258</v>
          </cell>
          <cell r="BM121">
            <v>6450</v>
          </cell>
          <cell r="BP121">
            <v>0</v>
          </cell>
          <cell r="BQ121">
            <v>25</v>
          </cell>
          <cell r="BR121">
            <v>258</v>
          </cell>
          <cell r="BS121">
            <v>6450</v>
          </cell>
          <cell r="BT121">
            <v>12900</v>
          </cell>
          <cell r="BU121">
            <v>152275.34226383787</v>
          </cell>
          <cell r="BV121">
            <v>0</v>
          </cell>
          <cell r="BW121">
            <v>152275.34226383787</v>
          </cell>
          <cell r="BX121">
            <v>0</v>
          </cell>
          <cell r="BY121">
            <v>0</v>
          </cell>
          <cell r="BZ121">
            <v>152275.34226383787</v>
          </cell>
        </row>
        <row r="122">
          <cell r="B122" t="str">
            <v>4.3.3.8</v>
          </cell>
          <cell r="C122" t="str">
            <v>IT equipment</v>
          </cell>
          <cell r="E122" t="str">
            <v>UNICEF</v>
          </cell>
          <cell r="F122" t="str">
            <v>7. Infrastructure (INF) and Non-Health Equipment (NHE)</v>
          </cell>
          <cell r="G122" t="str">
            <v>7.2 IT equipment, telephony, software and connectivity</v>
          </cell>
          <cell r="J122">
            <v>0</v>
          </cell>
          <cell r="K122">
            <v>0</v>
          </cell>
          <cell r="L122">
            <v>0</v>
          </cell>
          <cell r="M122">
            <v>0</v>
          </cell>
          <cell r="P122">
            <v>0</v>
          </cell>
          <cell r="Q122">
            <v>1699.3666666666666</v>
          </cell>
          <cell r="R122">
            <v>6</v>
          </cell>
          <cell r="S122">
            <v>10196.199999999999</v>
          </cell>
          <cell r="T122">
            <v>10196.199999999999</v>
          </cell>
          <cell r="W122">
            <v>0</v>
          </cell>
          <cell r="Z122">
            <v>0</v>
          </cell>
          <cell r="AC122">
            <v>0</v>
          </cell>
          <cell r="AD122">
            <v>1699.3666666666666</v>
          </cell>
          <cell r="AE122">
            <v>6</v>
          </cell>
          <cell r="AF122">
            <v>10196.199999999999</v>
          </cell>
          <cell r="AG122">
            <v>10196.199999999999</v>
          </cell>
          <cell r="AJ122">
            <v>0</v>
          </cell>
          <cell r="AM122">
            <v>0</v>
          </cell>
          <cell r="AP122">
            <v>0</v>
          </cell>
          <cell r="AS122">
            <v>0</v>
          </cell>
          <cell r="AT122">
            <v>0</v>
          </cell>
          <cell r="AW122">
            <v>0</v>
          </cell>
          <cell r="AZ122">
            <v>0</v>
          </cell>
          <cell r="BC122">
            <v>0</v>
          </cell>
          <cell r="BD122">
            <v>24063.766666666666</v>
          </cell>
          <cell r="BE122">
            <v>2</v>
          </cell>
          <cell r="BF122">
            <v>48127.533333333333</v>
          </cell>
          <cell r="BG122">
            <v>48127.533333333333</v>
          </cell>
          <cell r="BJ122">
            <v>0</v>
          </cell>
          <cell r="BK122">
            <v>24063.766666666666</v>
          </cell>
          <cell r="BL122">
            <v>2</v>
          </cell>
          <cell r="BM122">
            <v>48127.533333333333</v>
          </cell>
          <cell r="BP122">
            <v>0</v>
          </cell>
          <cell r="BQ122">
            <v>24063.766666666666</v>
          </cell>
          <cell r="BR122">
            <v>2</v>
          </cell>
          <cell r="BS122">
            <v>48127.533333333333</v>
          </cell>
          <cell r="BT122">
            <v>96255.066666666666</v>
          </cell>
          <cell r="BU122">
            <v>164775</v>
          </cell>
          <cell r="BV122">
            <v>0</v>
          </cell>
          <cell r="BW122">
            <v>164775</v>
          </cell>
          <cell r="BX122">
            <v>0</v>
          </cell>
          <cell r="BY122">
            <v>0</v>
          </cell>
          <cell r="BZ122">
            <v>164775</v>
          </cell>
        </row>
        <row r="123">
          <cell r="B123" t="str">
            <v>4.3.3.9</v>
          </cell>
          <cell r="C123" t="str">
            <v xml:space="preserve">Participatory Population Mobility Mapping (PMM) </v>
          </cell>
          <cell r="E123" t="str">
            <v>UNICEF</v>
          </cell>
          <cell r="F123" t="str">
            <v>2. Transport, travel and related costs</v>
          </cell>
          <cell r="G123" t="str">
            <v>2.5 Other transport costs</v>
          </cell>
          <cell r="J123">
            <v>0</v>
          </cell>
          <cell r="K123">
            <v>23200</v>
          </cell>
          <cell r="L123">
            <v>1</v>
          </cell>
          <cell r="M123">
            <v>23200</v>
          </cell>
          <cell r="P123">
            <v>0</v>
          </cell>
          <cell r="Q123">
            <v>1699.3666666666666</v>
          </cell>
          <cell r="R123">
            <v>6</v>
          </cell>
          <cell r="S123">
            <v>10196.199999999999</v>
          </cell>
          <cell r="T123">
            <v>33396.199999999997</v>
          </cell>
          <cell r="W123">
            <v>0</v>
          </cell>
          <cell r="Z123">
            <v>0</v>
          </cell>
          <cell r="AC123">
            <v>0</v>
          </cell>
          <cell r="AD123">
            <v>1699.3666666666666</v>
          </cell>
          <cell r="AE123">
            <v>6</v>
          </cell>
          <cell r="AF123">
            <v>10196.199999999999</v>
          </cell>
          <cell r="AG123">
            <v>10196.199999999999</v>
          </cell>
          <cell r="AJ123">
            <v>0</v>
          </cell>
          <cell r="AM123">
            <v>0</v>
          </cell>
          <cell r="AP123">
            <v>0</v>
          </cell>
          <cell r="AS123">
            <v>0</v>
          </cell>
          <cell r="AT123">
            <v>0</v>
          </cell>
          <cell r="AW123">
            <v>0</v>
          </cell>
          <cell r="AZ123">
            <v>0</v>
          </cell>
          <cell r="BC123">
            <v>0</v>
          </cell>
          <cell r="BD123">
            <v>23200</v>
          </cell>
          <cell r="BE123">
            <v>1</v>
          </cell>
          <cell r="BF123">
            <v>23200</v>
          </cell>
          <cell r="BG123">
            <v>23200</v>
          </cell>
          <cell r="BJ123">
            <v>0</v>
          </cell>
          <cell r="BK123">
            <v>23200</v>
          </cell>
          <cell r="BL123">
            <v>1</v>
          </cell>
          <cell r="BM123">
            <v>23200</v>
          </cell>
          <cell r="BP123">
            <v>0</v>
          </cell>
          <cell r="BQ123">
            <v>23200</v>
          </cell>
          <cell r="BR123">
            <v>1</v>
          </cell>
          <cell r="BS123">
            <v>23200</v>
          </cell>
          <cell r="BT123">
            <v>46400</v>
          </cell>
          <cell r="BU123">
            <v>113192.4</v>
          </cell>
          <cell r="BV123">
            <v>0</v>
          </cell>
          <cell r="BW123">
            <v>113192.4</v>
          </cell>
          <cell r="BX123">
            <v>0</v>
          </cell>
          <cell r="BY123">
            <v>0</v>
          </cell>
          <cell r="BZ123">
            <v>113192.4</v>
          </cell>
        </row>
        <row r="124">
          <cell r="B124" t="str">
            <v>4.3.3.10</v>
          </cell>
          <cell r="C124" t="str">
            <v xml:space="preserve">Adaptation and roll-out of a Vaccination Tracking Tool (VTT) </v>
          </cell>
          <cell r="E124" t="str">
            <v>UNICEF</v>
          </cell>
          <cell r="F124" t="str">
            <v>3. External Professional Services (EPS)</v>
          </cell>
          <cell r="G124" t="str">
            <v>3.1 Consultancy costs</v>
          </cell>
          <cell r="J124">
            <v>0</v>
          </cell>
          <cell r="K124">
            <v>19500</v>
          </cell>
          <cell r="L124">
            <v>1</v>
          </cell>
          <cell r="M124">
            <v>19500</v>
          </cell>
          <cell r="P124">
            <v>0</v>
          </cell>
          <cell r="Q124">
            <v>1699.3666666666666</v>
          </cell>
          <cell r="R124">
            <v>6</v>
          </cell>
          <cell r="S124">
            <v>10196.199999999999</v>
          </cell>
          <cell r="T124">
            <v>29696.199999999997</v>
          </cell>
          <cell r="W124">
            <v>0</v>
          </cell>
          <cell r="Z124">
            <v>0</v>
          </cell>
          <cell r="AC124">
            <v>0</v>
          </cell>
          <cell r="AD124">
            <v>1699.3666666666666</v>
          </cell>
          <cell r="AE124">
            <v>6</v>
          </cell>
          <cell r="AF124">
            <v>10196.199999999999</v>
          </cell>
          <cell r="AG124">
            <v>10196.199999999999</v>
          </cell>
          <cell r="AJ124">
            <v>0</v>
          </cell>
          <cell r="AM124">
            <v>0</v>
          </cell>
          <cell r="AP124">
            <v>0</v>
          </cell>
          <cell r="AS124">
            <v>0</v>
          </cell>
          <cell r="AT124">
            <v>0</v>
          </cell>
          <cell r="AW124">
            <v>0</v>
          </cell>
          <cell r="AZ124">
            <v>0</v>
          </cell>
          <cell r="BC124">
            <v>0</v>
          </cell>
          <cell r="BD124">
            <v>19500</v>
          </cell>
          <cell r="BE124">
            <v>1</v>
          </cell>
          <cell r="BF124">
            <v>19500</v>
          </cell>
          <cell r="BG124">
            <v>19500</v>
          </cell>
          <cell r="BJ124">
            <v>0</v>
          </cell>
          <cell r="BK124">
            <v>19500</v>
          </cell>
          <cell r="BL124">
            <v>1</v>
          </cell>
          <cell r="BM124">
            <v>19500</v>
          </cell>
          <cell r="BP124">
            <v>0</v>
          </cell>
          <cell r="BQ124">
            <v>19500</v>
          </cell>
          <cell r="BR124">
            <v>1</v>
          </cell>
          <cell r="BS124">
            <v>19500</v>
          </cell>
          <cell r="BT124">
            <v>39000</v>
          </cell>
          <cell r="BU124">
            <v>98392.4</v>
          </cell>
          <cell r="BV124">
            <v>0</v>
          </cell>
          <cell r="BW124">
            <v>98392.4</v>
          </cell>
          <cell r="BX124">
            <v>0</v>
          </cell>
          <cell r="BY124">
            <v>0</v>
          </cell>
          <cell r="BZ124">
            <v>98392.4</v>
          </cell>
        </row>
        <row r="125">
          <cell r="B125" t="str">
            <v>4.3.3.11</v>
          </cell>
          <cell r="C125" t="str">
            <v>Field supervsion</v>
          </cell>
          <cell r="E125" t="str">
            <v>UNICEF</v>
          </cell>
          <cell r="F125" t="str">
            <v>2. Transport, travel and related costs</v>
          </cell>
          <cell r="G125" t="str">
            <v>2.4 Per diems, allowances, refreshments</v>
          </cell>
          <cell r="J125">
            <v>0</v>
          </cell>
          <cell r="K125">
            <v>2575</v>
          </cell>
          <cell r="L125">
            <v>2</v>
          </cell>
          <cell r="M125">
            <v>5150</v>
          </cell>
          <cell r="P125">
            <v>0</v>
          </cell>
          <cell r="Q125">
            <v>1699.3666666666666</v>
          </cell>
          <cell r="R125">
            <v>6</v>
          </cell>
          <cell r="S125">
            <v>10196.199999999999</v>
          </cell>
          <cell r="T125">
            <v>15346.199999999999</v>
          </cell>
          <cell r="W125">
            <v>0</v>
          </cell>
          <cell r="Z125">
            <v>0</v>
          </cell>
          <cell r="AC125">
            <v>0</v>
          </cell>
          <cell r="AD125">
            <v>1699.3666666666666</v>
          </cell>
          <cell r="AE125">
            <v>6</v>
          </cell>
          <cell r="AF125">
            <v>10196.199999999999</v>
          </cell>
          <cell r="AG125">
            <v>10196.199999999999</v>
          </cell>
          <cell r="AJ125">
            <v>0</v>
          </cell>
          <cell r="AM125">
            <v>0</v>
          </cell>
          <cell r="AP125">
            <v>0</v>
          </cell>
          <cell r="AS125">
            <v>0</v>
          </cell>
          <cell r="AT125">
            <v>0</v>
          </cell>
          <cell r="AW125">
            <v>0</v>
          </cell>
          <cell r="AZ125">
            <v>0</v>
          </cell>
          <cell r="BC125">
            <v>0</v>
          </cell>
          <cell r="BD125">
            <v>2575</v>
          </cell>
          <cell r="BE125">
            <v>2</v>
          </cell>
          <cell r="BF125">
            <v>5150</v>
          </cell>
          <cell r="BG125">
            <v>5150</v>
          </cell>
          <cell r="BJ125">
            <v>0</v>
          </cell>
          <cell r="BK125">
            <v>2575</v>
          </cell>
          <cell r="BL125">
            <v>2</v>
          </cell>
          <cell r="BM125">
            <v>5150</v>
          </cell>
          <cell r="BP125">
            <v>0</v>
          </cell>
          <cell r="BQ125">
            <v>2575</v>
          </cell>
          <cell r="BR125">
            <v>2</v>
          </cell>
          <cell r="BS125">
            <v>5150</v>
          </cell>
          <cell r="BT125">
            <v>10300</v>
          </cell>
          <cell r="BU125">
            <v>40992.399999999994</v>
          </cell>
          <cell r="BV125">
            <v>0</v>
          </cell>
          <cell r="BW125">
            <v>40992.399999999994</v>
          </cell>
          <cell r="BX125">
            <v>0</v>
          </cell>
          <cell r="BY125">
            <v>0</v>
          </cell>
          <cell r="BZ125">
            <v>40992.399999999994</v>
          </cell>
        </row>
        <row r="126">
          <cell r="B126" t="str">
            <v>4.3.3.12</v>
          </cell>
          <cell r="C126" t="str">
            <v>Office costs</v>
          </cell>
          <cell r="E126" t="str">
            <v>UNICEF</v>
          </cell>
          <cell r="F126" t="str">
            <v>9. Programme Administration (PA)</v>
          </cell>
          <cell r="G126" t="str">
            <v>9.3 Other programme administration costs</v>
          </cell>
          <cell r="J126">
            <v>0</v>
          </cell>
          <cell r="M126">
            <v>0</v>
          </cell>
          <cell r="P126">
            <v>0</v>
          </cell>
          <cell r="Q126">
            <v>1699.3666666666666</v>
          </cell>
          <cell r="R126">
            <v>6</v>
          </cell>
          <cell r="S126">
            <v>10196.199999999999</v>
          </cell>
          <cell r="T126">
            <v>10196.199999999999</v>
          </cell>
          <cell r="W126">
            <v>0</v>
          </cell>
          <cell r="Z126">
            <v>0</v>
          </cell>
          <cell r="AC126">
            <v>0</v>
          </cell>
          <cell r="AD126">
            <v>1699.3666666666666</v>
          </cell>
          <cell r="AE126">
            <v>6</v>
          </cell>
          <cell r="AF126">
            <v>10196.199999999999</v>
          </cell>
          <cell r="AG126">
            <v>10196.199999999999</v>
          </cell>
          <cell r="AJ126">
            <v>0</v>
          </cell>
          <cell r="AM126">
            <v>0</v>
          </cell>
          <cell r="AP126">
            <v>0</v>
          </cell>
          <cell r="AS126">
            <v>0</v>
          </cell>
          <cell r="AT126">
            <v>0</v>
          </cell>
          <cell r="AW126">
            <v>0</v>
          </cell>
          <cell r="AZ126">
            <v>0</v>
          </cell>
          <cell r="BC126">
            <v>0</v>
          </cell>
          <cell r="BD126">
            <v>22585</v>
          </cell>
          <cell r="BE126">
            <v>1</v>
          </cell>
          <cell r="BF126">
            <v>22585</v>
          </cell>
          <cell r="BG126">
            <v>22585</v>
          </cell>
          <cell r="BJ126">
            <v>0</v>
          </cell>
          <cell r="BK126">
            <v>22585</v>
          </cell>
          <cell r="BL126">
            <v>1</v>
          </cell>
          <cell r="BM126">
            <v>22585</v>
          </cell>
          <cell r="BP126">
            <v>0</v>
          </cell>
          <cell r="BQ126">
            <v>22585</v>
          </cell>
          <cell r="BR126">
            <v>1</v>
          </cell>
          <cell r="BS126">
            <v>22585</v>
          </cell>
          <cell r="BT126">
            <v>45170</v>
          </cell>
          <cell r="BU126">
            <v>88147.4</v>
          </cell>
          <cell r="BV126">
            <v>0</v>
          </cell>
          <cell r="BW126">
            <v>88147.4</v>
          </cell>
          <cell r="BX126">
            <v>0</v>
          </cell>
          <cell r="BY126">
            <v>0</v>
          </cell>
          <cell r="BZ126">
            <v>88147.4</v>
          </cell>
        </row>
        <row r="127">
          <cell r="B127" t="str">
            <v>4.3.3.13</v>
          </cell>
          <cell r="C127" t="str">
            <v xml:space="preserve">Staff costs </v>
          </cell>
          <cell r="E127" t="str">
            <v>UNICEF</v>
          </cell>
          <cell r="F127" t="str">
            <v>9. Programme Administration (PA)</v>
          </cell>
          <cell r="G127" t="str">
            <v>9.3 Other programme administration costs</v>
          </cell>
          <cell r="J127">
            <v>0</v>
          </cell>
          <cell r="M127">
            <v>0</v>
          </cell>
          <cell r="P127">
            <v>0</v>
          </cell>
          <cell r="Q127">
            <v>1699.3666666666666</v>
          </cell>
          <cell r="R127">
            <v>6</v>
          </cell>
          <cell r="S127">
            <v>10196.199999999999</v>
          </cell>
          <cell r="T127">
            <v>10196.199999999999</v>
          </cell>
          <cell r="W127">
            <v>0</v>
          </cell>
          <cell r="Z127">
            <v>0</v>
          </cell>
          <cell r="AC127">
            <v>0</v>
          </cell>
          <cell r="AD127">
            <v>1699.3666666666666</v>
          </cell>
          <cell r="AE127">
            <v>6</v>
          </cell>
          <cell r="AF127">
            <v>10196.199999999999</v>
          </cell>
          <cell r="AG127">
            <v>10196.199999999999</v>
          </cell>
          <cell r="AJ127">
            <v>0</v>
          </cell>
          <cell r="AM127">
            <v>0</v>
          </cell>
          <cell r="AP127">
            <v>0</v>
          </cell>
          <cell r="AS127">
            <v>0</v>
          </cell>
          <cell r="AT127">
            <v>0</v>
          </cell>
          <cell r="AW127">
            <v>0</v>
          </cell>
          <cell r="AZ127">
            <v>0</v>
          </cell>
          <cell r="BC127">
            <v>0</v>
          </cell>
          <cell r="BD127">
            <v>79089</v>
          </cell>
          <cell r="BE127">
            <v>1</v>
          </cell>
          <cell r="BF127">
            <v>79089</v>
          </cell>
          <cell r="BG127">
            <v>79089</v>
          </cell>
          <cell r="BJ127">
            <v>0</v>
          </cell>
          <cell r="BK127">
            <v>79089</v>
          </cell>
          <cell r="BL127">
            <v>1</v>
          </cell>
          <cell r="BM127">
            <v>79089</v>
          </cell>
          <cell r="BP127">
            <v>0</v>
          </cell>
          <cell r="BQ127">
            <v>79089</v>
          </cell>
          <cell r="BR127">
            <v>1</v>
          </cell>
          <cell r="BS127">
            <v>79089</v>
          </cell>
          <cell r="BT127">
            <v>158178</v>
          </cell>
          <cell r="BU127">
            <v>257659.4</v>
          </cell>
          <cell r="BV127">
            <v>0</v>
          </cell>
          <cell r="BW127">
            <v>257659.4</v>
          </cell>
          <cell r="BX127">
            <v>0</v>
          </cell>
          <cell r="BY127">
            <v>0</v>
          </cell>
          <cell r="BZ127">
            <v>257659.4</v>
          </cell>
        </row>
        <row r="128">
          <cell r="B128" t="str">
            <v>4.3.3.14</v>
          </cell>
          <cell r="C128" t="str">
            <v>IOM overheads (7%)</v>
          </cell>
          <cell r="E128" t="str">
            <v>UNICEF</v>
          </cell>
          <cell r="F128" t="str">
            <v>9. Programme Administration (PA)</v>
          </cell>
          <cell r="G128" t="str">
            <v>9.3 Other programme administration costs</v>
          </cell>
          <cell r="J128">
            <v>0</v>
          </cell>
          <cell r="M128">
            <v>0</v>
          </cell>
          <cell r="P128">
            <v>0</v>
          </cell>
          <cell r="Q128">
            <v>1699.3666666666666</v>
          </cell>
          <cell r="R128">
            <v>6</v>
          </cell>
          <cell r="S128">
            <v>10196.199999999999</v>
          </cell>
          <cell r="T128">
            <v>10196.199999999999</v>
          </cell>
          <cell r="W128">
            <v>0</v>
          </cell>
          <cell r="Z128">
            <v>0</v>
          </cell>
          <cell r="AC128">
            <v>0</v>
          </cell>
          <cell r="AD128">
            <v>1699.3666666666666</v>
          </cell>
          <cell r="AE128">
            <v>6</v>
          </cell>
          <cell r="AF128">
            <v>10196.199999999999</v>
          </cell>
          <cell r="AG128">
            <v>10196.199999999999</v>
          </cell>
          <cell r="AJ128">
            <v>0</v>
          </cell>
          <cell r="AM128">
            <v>0</v>
          </cell>
          <cell r="AP128">
            <v>0</v>
          </cell>
          <cell r="AS128">
            <v>0</v>
          </cell>
          <cell r="AT128">
            <v>0</v>
          </cell>
          <cell r="AW128">
            <v>0</v>
          </cell>
          <cell r="AZ128">
            <v>0</v>
          </cell>
          <cell r="BC128">
            <v>0</v>
          </cell>
          <cell r="BD128">
            <v>32828.007333333335</v>
          </cell>
          <cell r="BE128">
            <v>1</v>
          </cell>
          <cell r="BF128">
            <v>32828.007333333335</v>
          </cell>
          <cell r="BG128">
            <v>32828.007333333335</v>
          </cell>
          <cell r="BJ128">
            <v>0</v>
          </cell>
          <cell r="BK128">
            <v>32828.007333333335</v>
          </cell>
          <cell r="BL128">
            <v>1</v>
          </cell>
          <cell r="BM128">
            <v>32828.007333333335</v>
          </cell>
          <cell r="BP128">
            <v>0</v>
          </cell>
          <cell r="BQ128">
            <v>32828.007333333335</v>
          </cell>
          <cell r="BR128">
            <v>1</v>
          </cell>
          <cell r="BS128">
            <v>32828.007333333335</v>
          </cell>
          <cell r="BT128">
            <v>65656.01466666667</v>
          </cell>
          <cell r="BU128">
            <v>118876.42200000001</v>
          </cell>
          <cell r="BV128">
            <v>0</v>
          </cell>
          <cell r="BW128">
            <v>118876.42200000001</v>
          </cell>
          <cell r="BX128">
            <v>0</v>
          </cell>
          <cell r="BY128">
            <v>0</v>
          </cell>
          <cell r="BZ128">
            <v>118876.42200000001</v>
          </cell>
        </row>
        <row r="129">
          <cell r="B129" t="str">
            <v>3.1.1.1</v>
          </cell>
          <cell r="C129" t="str">
            <v xml:space="preserve">Conduct EVM 2.0 assessment (to assess the current immunisation supply chain (iSC) system to understand gaps and challenges) and use findings to develop SC improvement plans (cIP).
</v>
          </cell>
          <cell r="E129" t="str">
            <v>MoH</v>
          </cell>
          <cell r="F129" t="str">
            <v>6. Cold Chain</v>
          </cell>
          <cell r="G129" t="str">
            <v xml:space="preserve">6.4 Other cold chain related costs </v>
          </cell>
          <cell r="J129">
            <v>0</v>
          </cell>
          <cell r="M129">
            <v>0</v>
          </cell>
          <cell r="P129">
            <v>0</v>
          </cell>
          <cell r="Q129">
            <v>1699.3666666666666</v>
          </cell>
          <cell r="R129">
            <v>6</v>
          </cell>
          <cell r="S129">
            <v>10196.199999999999</v>
          </cell>
          <cell r="T129">
            <v>10196.199999999999</v>
          </cell>
          <cell r="W129">
            <v>0</v>
          </cell>
          <cell r="X129">
            <v>75951.611111111109</v>
          </cell>
          <cell r="Y129">
            <v>1</v>
          </cell>
          <cell r="Z129">
            <v>75951.611111111109</v>
          </cell>
          <cell r="AC129">
            <v>0</v>
          </cell>
          <cell r="AF129">
            <v>0</v>
          </cell>
          <cell r="AG129">
            <v>75951.611111111109</v>
          </cell>
          <cell r="AJ129">
            <v>0</v>
          </cell>
          <cell r="AK129">
            <v>75951.611111111109</v>
          </cell>
          <cell r="AL129">
            <v>1</v>
          </cell>
          <cell r="AM129">
            <v>75951.611111111109</v>
          </cell>
          <cell r="AP129">
            <v>0</v>
          </cell>
          <cell r="AQ129">
            <v>75951.611111111109</v>
          </cell>
          <cell r="AR129">
            <v>1</v>
          </cell>
          <cell r="AS129">
            <v>75951.611111111109</v>
          </cell>
          <cell r="AT129">
            <v>151903.22222222222</v>
          </cell>
          <cell r="AW129">
            <v>0</v>
          </cell>
          <cell r="AX129">
            <v>75951.611111111109</v>
          </cell>
          <cell r="AY129">
            <v>1</v>
          </cell>
          <cell r="AZ129">
            <v>75951.611111111109</v>
          </cell>
          <cell r="BC129">
            <v>0</v>
          </cell>
          <cell r="BD129">
            <v>0</v>
          </cell>
          <cell r="BE129">
            <v>0</v>
          </cell>
          <cell r="BF129">
            <v>0</v>
          </cell>
          <cell r="BG129">
            <v>75951.611111111109</v>
          </cell>
          <cell r="BJ129">
            <v>0</v>
          </cell>
          <cell r="BK129">
            <v>0</v>
          </cell>
          <cell r="BL129">
            <v>0</v>
          </cell>
          <cell r="BM129">
            <v>0</v>
          </cell>
          <cell r="BP129">
            <v>0</v>
          </cell>
          <cell r="BQ129">
            <v>0</v>
          </cell>
          <cell r="BR129">
            <v>0</v>
          </cell>
          <cell r="BS129">
            <v>0</v>
          </cell>
          <cell r="BT129">
            <v>0</v>
          </cell>
          <cell r="BU129">
            <v>314002.64444444445</v>
          </cell>
          <cell r="BV129">
            <v>314002.64444444445</v>
          </cell>
          <cell r="BW129">
            <v>0</v>
          </cell>
          <cell r="BX129">
            <v>0</v>
          </cell>
          <cell r="BY129">
            <v>0</v>
          </cell>
          <cell r="BZ129">
            <v>314002.64444444445</v>
          </cell>
        </row>
        <row r="130">
          <cell r="B130" t="str">
            <v>3.1.1.2</v>
          </cell>
          <cell r="C130" t="str">
            <v>Procurement of laptops, data bundles, computers and tablet for the EVM assessment</v>
          </cell>
          <cell r="E130" t="str">
            <v>MoH</v>
          </cell>
          <cell r="F130" t="str">
            <v>7. Infrastructure (INF) and Non-Health Equipment (NHE)</v>
          </cell>
          <cell r="G130" t="str">
            <v>7.2 IT equipment, telephony, software and connectivity</v>
          </cell>
          <cell r="J130">
            <v>0</v>
          </cell>
          <cell r="M130">
            <v>0</v>
          </cell>
          <cell r="P130">
            <v>0</v>
          </cell>
          <cell r="Q130">
            <v>222.22222222222223</v>
          </cell>
          <cell r="R130">
            <v>0</v>
          </cell>
          <cell r="S130">
            <v>0</v>
          </cell>
          <cell r="T130">
            <v>0</v>
          </cell>
          <cell r="W130">
            <v>0</v>
          </cell>
          <cell r="X130">
            <v>20000</v>
          </cell>
          <cell r="Y130">
            <v>1</v>
          </cell>
          <cell r="Z130">
            <v>20000</v>
          </cell>
          <cell r="AC130">
            <v>0</v>
          </cell>
          <cell r="AF130">
            <v>0</v>
          </cell>
          <cell r="AG130">
            <v>20000</v>
          </cell>
          <cell r="AJ130">
            <v>0</v>
          </cell>
          <cell r="AK130">
            <v>20000</v>
          </cell>
          <cell r="AL130">
            <v>1</v>
          </cell>
          <cell r="AM130">
            <v>20000</v>
          </cell>
          <cell r="AP130">
            <v>0</v>
          </cell>
          <cell r="AQ130">
            <v>20000</v>
          </cell>
          <cell r="AR130">
            <v>1</v>
          </cell>
          <cell r="AS130">
            <v>20000</v>
          </cell>
          <cell r="AT130">
            <v>40000</v>
          </cell>
          <cell r="AW130">
            <v>0</v>
          </cell>
          <cell r="AX130">
            <v>20000</v>
          </cell>
          <cell r="AY130">
            <v>1</v>
          </cell>
          <cell r="AZ130">
            <v>20000</v>
          </cell>
          <cell r="BC130">
            <v>0</v>
          </cell>
          <cell r="BD130">
            <v>0</v>
          </cell>
          <cell r="BE130">
            <v>0</v>
          </cell>
          <cell r="BF130">
            <v>0</v>
          </cell>
          <cell r="BG130">
            <v>20000</v>
          </cell>
          <cell r="BJ130">
            <v>0</v>
          </cell>
          <cell r="BK130">
            <v>0</v>
          </cell>
          <cell r="BL130">
            <v>0</v>
          </cell>
          <cell r="BM130">
            <v>0</v>
          </cell>
          <cell r="BP130">
            <v>0</v>
          </cell>
          <cell r="BQ130">
            <v>0</v>
          </cell>
          <cell r="BR130">
            <v>0</v>
          </cell>
          <cell r="BS130">
            <v>0</v>
          </cell>
          <cell r="BT130">
            <v>0</v>
          </cell>
          <cell r="BU130">
            <v>80000</v>
          </cell>
          <cell r="BV130">
            <v>80000</v>
          </cell>
          <cell r="BW130">
            <v>0</v>
          </cell>
          <cell r="BX130">
            <v>0</v>
          </cell>
          <cell r="BY130">
            <v>0</v>
          </cell>
          <cell r="BZ130">
            <v>80000</v>
          </cell>
        </row>
        <row r="131">
          <cell r="B131" t="str">
            <v>3.1.2.1</v>
          </cell>
          <cell r="C131" t="str">
            <v>Harmonisation of EPI deliveries with other health commodities supplies within the BPHS with focus on efficiency and sustainability.</v>
          </cell>
          <cell r="E131" t="str">
            <v>MoH</v>
          </cell>
          <cell r="F131" t="str">
            <v>5. Event related (trainings, meetings, workshops, launches)</v>
          </cell>
          <cell r="G131" t="str">
            <v>5.2 Venue, subsistence, facilitation, materials etc.</v>
          </cell>
          <cell r="J131">
            <v>0</v>
          </cell>
          <cell r="K131">
            <v>148.0888888888889</v>
          </cell>
          <cell r="L131">
            <v>28</v>
          </cell>
          <cell r="M131">
            <v>4146.4888888888891</v>
          </cell>
          <cell r="P131">
            <v>0</v>
          </cell>
          <cell r="Q131">
            <v>6.666666666666667</v>
          </cell>
          <cell r="R131">
            <v>127.5</v>
          </cell>
          <cell r="S131">
            <v>850</v>
          </cell>
          <cell r="T131">
            <v>4996.4888888888891</v>
          </cell>
          <cell r="W131">
            <v>0</v>
          </cell>
          <cell r="X131">
            <v>148.0888888888889</v>
          </cell>
          <cell r="Y131">
            <v>28</v>
          </cell>
          <cell r="Z131">
            <v>4146.4888888888891</v>
          </cell>
          <cell r="AC131">
            <v>0</v>
          </cell>
          <cell r="AF131">
            <v>0</v>
          </cell>
          <cell r="AG131">
            <v>4146.4888888888891</v>
          </cell>
          <cell r="AJ131">
            <v>0</v>
          </cell>
          <cell r="AK131">
            <v>148.0888888888889</v>
          </cell>
          <cell r="AL131">
            <v>28</v>
          </cell>
          <cell r="AM131">
            <v>4146.4888888888891</v>
          </cell>
          <cell r="AP131">
            <v>0</v>
          </cell>
          <cell r="AQ131">
            <v>148.0888888888889</v>
          </cell>
          <cell r="AR131">
            <v>28</v>
          </cell>
          <cell r="AS131">
            <v>4146.4888888888891</v>
          </cell>
          <cell r="AT131">
            <v>8292.9777777777781</v>
          </cell>
          <cell r="AW131">
            <v>0</v>
          </cell>
          <cell r="AX131">
            <v>148.0888888888889</v>
          </cell>
          <cell r="AY131">
            <v>28</v>
          </cell>
          <cell r="AZ131">
            <v>4146.4888888888891</v>
          </cell>
          <cell r="BC131">
            <v>0</v>
          </cell>
          <cell r="BD131">
            <v>148.0888888888889</v>
          </cell>
          <cell r="BE131">
            <v>28</v>
          </cell>
          <cell r="BF131">
            <v>4146.4888888888891</v>
          </cell>
          <cell r="BG131">
            <v>8292.9777777777781</v>
          </cell>
          <cell r="BJ131">
            <v>0</v>
          </cell>
          <cell r="BK131">
            <v>148.0888888888889</v>
          </cell>
          <cell r="BL131">
            <v>28</v>
          </cell>
          <cell r="BM131">
            <v>4146.4888888888891</v>
          </cell>
          <cell r="BP131">
            <v>0</v>
          </cell>
          <cell r="BQ131">
            <v>148.0888888888889</v>
          </cell>
          <cell r="BR131">
            <v>28</v>
          </cell>
          <cell r="BS131">
            <v>4146.4888888888891</v>
          </cell>
          <cell r="BT131">
            <v>8292.9777777777781</v>
          </cell>
          <cell r="BU131">
            <v>34021.911111111112</v>
          </cell>
          <cell r="BV131">
            <v>34021.911111111112</v>
          </cell>
          <cell r="BW131">
            <v>0</v>
          </cell>
          <cell r="BX131">
            <v>0</v>
          </cell>
          <cell r="BY131">
            <v>0</v>
          </cell>
          <cell r="BZ131">
            <v>34021.911111111112</v>
          </cell>
        </row>
        <row r="132">
          <cell r="B132" t="str">
            <v>3.2.1.1</v>
          </cell>
          <cell r="C132" t="str">
            <v>Institutionalize regional driven forecasting of vaccines and devices exercise
- conduct regular stock report analysis for  reviews.</v>
          </cell>
          <cell r="E132" t="str">
            <v>MoH</v>
          </cell>
          <cell r="F132" t="str">
            <v>5. Event related (trainings, meetings, workshops, launches)</v>
          </cell>
          <cell r="G132" t="str">
            <v>5.2 Venue, subsistence, facilitation, materials etc.</v>
          </cell>
          <cell r="J132">
            <v>0</v>
          </cell>
          <cell r="K132">
            <v>130.03333333333333</v>
          </cell>
          <cell r="L132">
            <v>39</v>
          </cell>
          <cell r="M132">
            <v>5071.3</v>
          </cell>
          <cell r="P132">
            <v>0</v>
          </cell>
          <cell r="Q132">
            <v>62.222222222222221</v>
          </cell>
          <cell r="R132">
            <v>17</v>
          </cell>
          <cell r="S132">
            <v>1057.7777777777778</v>
          </cell>
          <cell r="T132">
            <v>6129.0777777777785</v>
          </cell>
          <cell r="W132">
            <v>0</v>
          </cell>
          <cell r="Z132">
            <v>0</v>
          </cell>
          <cell r="AC132">
            <v>0</v>
          </cell>
          <cell r="AD132">
            <v>130.03333333333333</v>
          </cell>
          <cell r="AE132">
            <v>39</v>
          </cell>
          <cell r="AF132">
            <v>5071.3</v>
          </cell>
          <cell r="AG132">
            <v>5071.3</v>
          </cell>
          <cell r="AJ132">
            <v>0</v>
          </cell>
          <cell r="AM132">
            <v>0</v>
          </cell>
          <cell r="AP132">
            <v>0</v>
          </cell>
          <cell r="AS132">
            <v>0</v>
          </cell>
          <cell r="AT132">
            <v>0</v>
          </cell>
          <cell r="AW132">
            <v>0</v>
          </cell>
          <cell r="AZ132">
            <v>0</v>
          </cell>
          <cell r="BC132">
            <v>0</v>
          </cell>
          <cell r="BD132">
            <v>0</v>
          </cell>
          <cell r="BE132">
            <v>0</v>
          </cell>
          <cell r="BF132">
            <v>0</v>
          </cell>
          <cell r="BG132">
            <v>0</v>
          </cell>
          <cell r="BJ132">
            <v>0</v>
          </cell>
          <cell r="BK132">
            <v>0</v>
          </cell>
          <cell r="BL132">
            <v>0</v>
          </cell>
          <cell r="BM132">
            <v>0</v>
          </cell>
          <cell r="BP132">
            <v>0</v>
          </cell>
          <cell r="BQ132">
            <v>0</v>
          </cell>
          <cell r="BR132">
            <v>0</v>
          </cell>
          <cell r="BS132">
            <v>0</v>
          </cell>
          <cell r="BT132">
            <v>0</v>
          </cell>
          <cell r="BU132">
            <v>11200.37777777778</v>
          </cell>
          <cell r="BV132">
            <v>11200.37777777778</v>
          </cell>
          <cell r="BW132">
            <v>0</v>
          </cell>
          <cell r="BX132">
            <v>0</v>
          </cell>
          <cell r="BY132">
            <v>0</v>
          </cell>
          <cell r="BZ132">
            <v>11200.37777777778</v>
          </cell>
        </row>
        <row r="133">
          <cell r="B133" t="str">
            <v>3.2.2.1</v>
          </cell>
          <cell r="C133" t="str">
            <v xml:space="preserve">Define roadmap for implementing digitally enabled stock management data systems up to the last mile.
- Introduction of eLMIS for end-to-end visibility for vaccine and immunization related data with phased deployment in two provinces vertical from central level to health facility level with subsequent scale up and interface with existing eLMIS </v>
          </cell>
          <cell r="E133" t="str">
            <v>MoH</v>
          </cell>
          <cell r="F133" t="str">
            <v>6. Cold Chain</v>
          </cell>
          <cell r="G133" t="str">
            <v xml:space="preserve">6.4 Other cold chain related costs </v>
          </cell>
          <cell r="J133">
            <v>0</v>
          </cell>
          <cell r="K133">
            <v>80000</v>
          </cell>
          <cell r="L133">
            <v>1</v>
          </cell>
          <cell r="M133">
            <v>80000</v>
          </cell>
          <cell r="P133">
            <v>0</v>
          </cell>
          <cell r="Q133">
            <v>280.55555555555554</v>
          </cell>
          <cell r="R133">
            <v>23</v>
          </cell>
          <cell r="S133">
            <v>6452.7777777777774</v>
          </cell>
          <cell r="T133">
            <v>86452.777777777781</v>
          </cell>
          <cell r="W133">
            <v>0</v>
          </cell>
          <cell r="Z133">
            <v>0</v>
          </cell>
          <cell r="AC133">
            <v>0</v>
          </cell>
          <cell r="AF133">
            <v>0</v>
          </cell>
          <cell r="AG133">
            <v>0</v>
          </cell>
          <cell r="AJ133">
            <v>0</v>
          </cell>
          <cell r="AM133">
            <v>0</v>
          </cell>
          <cell r="AP133">
            <v>0</v>
          </cell>
          <cell r="AS133">
            <v>0</v>
          </cell>
          <cell r="AT133">
            <v>0</v>
          </cell>
          <cell r="AW133">
            <v>0</v>
          </cell>
          <cell r="AZ133">
            <v>0</v>
          </cell>
          <cell r="BC133">
            <v>0</v>
          </cell>
          <cell r="BD133">
            <v>0</v>
          </cell>
          <cell r="BE133">
            <v>0</v>
          </cell>
          <cell r="BF133">
            <v>0</v>
          </cell>
          <cell r="BG133">
            <v>0</v>
          </cell>
          <cell r="BJ133">
            <v>0</v>
          </cell>
          <cell r="BK133">
            <v>0</v>
          </cell>
          <cell r="BL133">
            <v>0</v>
          </cell>
          <cell r="BM133">
            <v>0</v>
          </cell>
          <cell r="BP133">
            <v>0</v>
          </cell>
          <cell r="BQ133">
            <v>0</v>
          </cell>
          <cell r="BR133">
            <v>0</v>
          </cell>
          <cell r="BS133">
            <v>0</v>
          </cell>
          <cell r="BT133">
            <v>0</v>
          </cell>
          <cell r="BU133">
            <v>86452.777777777781</v>
          </cell>
          <cell r="BV133">
            <v>86452.777777777781</v>
          </cell>
          <cell r="BW133">
            <v>0</v>
          </cell>
          <cell r="BX133">
            <v>0</v>
          </cell>
          <cell r="BY133">
            <v>0</v>
          </cell>
          <cell r="BZ133">
            <v>86452.777777777781</v>
          </cell>
        </row>
        <row r="134">
          <cell r="B134" t="str">
            <v>3.2.2.2</v>
          </cell>
          <cell r="C134" t="str">
            <v>Procurement of basic IT equipments for eLMIS phased roll out</v>
          </cell>
          <cell r="E134" t="str">
            <v>MoH</v>
          </cell>
          <cell r="F134" t="str">
            <v>7. Infrastructure (INF) and Non-Health Equipment (NHE)</v>
          </cell>
          <cell r="G134" t="str">
            <v>7.2 IT equipment, telephony, software and connectivity</v>
          </cell>
          <cell r="J134">
            <v>0</v>
          </cell>
          <cell r="K134">
            <v>64300</v>
          </cell>
          <cell r="L134">
            <v>1</v>
          </cell>
          <cell r="M134">
            <v>64300</v>
          </cell>
          <cell r="P134">
            <v>0</v>
          </cell>
          <cell r="Q134">
            <v>222.22222222222223</v>
          </cell>
          <cell r="R134">
            <v>90</v>
          </cell>
          <cell r="S134">
            <v>20000</v>
          </cell>
          <cell r="T134">
            <v>84300</v>
          </cell>
          <cell r="W134">
            <v>0</v>
          </cell>
          <cell r="Z134">
            <v>0</v>
          </cell>
          <cell r="AC134">
            <v>0</v>
          </cell>
          <cell r="AF134">
            <v>0</v>
          </cell>
          <cell r="AG134">
            <v>0</v>
          </cell>
          <cell r="AJ134">
            <v>0</v>
          </cell>
          <cell r="AM134">
            <v>0</v>
          </cell>
          <cell r="AP134">
            <v>0</v>
          </cell>
          <cell r="AS134">
            <v>0</v>
          </cell>
          <cell r="AT134">
            <v>0</v>
          </cell>
          <cell r="AW134">
            <v>0</v>
          </cell>
          <cell r="AZ134">
            <v>0</v>
          </cell>
          <cell r="BC134">
            <v>0</v>
          </cell>
          <cell r="BD134">
            <v>0</v>
          </cell>
          <cell r="BE134">
            <v>0</v>
          </cell>
          <cell r="BF134">
            <v>0</v>
          </cell>
          <cell r="BG134">
            <v>0</v>
          </cell>
          <cell r="BJ134">
            <v>0</v>
          </cell>
          <cell r="BK134">
            <v>0</v>
          </cell>
          <cell r="BL134">
            <v>0</v>
          </cell>
          <cell r="BM134">
            <v>0</v>
          </cell>
          <cell r="BP134">
            <v>0</v>
          </cell>
          <cell r="BQ134">
            <v>0</v>
          </cell>
          <cell r="BR134">
            <v>0</v>
          </cell>
          <cell r="BS134">
            <v>0</v>
          </cell>
          <cell r="BT134">
            <v>0</v>
          </cell>
          <cell r="BU134">
            <v>84300</v>
          </cell>
          <cell r="BV134">
            <v>84300</v>
          </cell>
          <cell r="BW134">
            <v>0</v>
          </cell>
          <cell r="BX134">
            <v>0</v>
          </cell>
          <cell r="BY134">
            <v>0</v>
          </cell>
          <cell r="BZ134">
            <v>84300</v>
          </cell>
        </row>
        <row r="135">
          <cell r="B135" t="str">
            <v>3.2.2.3</v>
          </cell>
          <cell r="C135" t="str">
            <v xml:space="preserve">Training of relevant Immunization Staff on eLMIS tool and usage at at selected provinces and printing of eLMIS guidelines </v>
          </cell>
          <cell r="E135" t="str">
            <v>MoH</v>
          </cell>
          <cell r="F135" t="str">
            <v>5. Event related (trainings, meetings, workshops, launches)</v>
          </cell>
          <cell r="G135" t="str">
            <v>5.1 Per diems/allowances related to events</v>
          </cell>
          <cell r="J135">
            <v>0</v>
          </cell>
          <cell r="K135">
            <v>18433.444444444445</v>
          </cell>
          <cell r="L135">
            <v>1</v>
          </cell>
          <cell r="M135">
            <v>18433.444444444445</v>
          </cell>
          <cell r="P135">
            <v>0</v>
          </cell>
          <cell r="Q135">
            <v>20000</v>
          </cell>
          <cell r="R135">
            <v>0</v>
          </cell>
          <cell r="S135">
            <v>0</v>
          </cell>
          <cell r="T135">
            <v>18433.444444444445</v>
          </cell>
          <cell r="W135">
            <v>0</v>
          </cell>
          <cell r="Z135">
            <v>0</v>
          </cell>
          <cell r="AC135">
            <v>0</v>
          </cell>
          <cell r="AF135">
            <v>0</v>
          </cell>
          <cell r="AG135">
            <v>0</v>
          </cell>
          <cell r="AJ135">
            <v>0</v>
          </cell>
          <cell r="AM135">
            <v>0</v>
          </cell>
          <cell r="AP135">
            <v>0</v>
          </cell>
          <cell r="AS135">
            <v>0</v>
          </cell>
          <cell r="AT135">
            <v>0</v>
          </cell>
          <cell r="AW135">
            <v>0</v>
          </cell>
          <cell r="AZ135">
            <v>0</v>
          </cell>
          <cell r="BC135">
            <v>0</v>
          </cell>
          <cell r="BD135">
            <v>0</v>
          </cell>
          <cell r="BE135">
            <v>0</v>
          </cell>
          <cell r="BF135">
            <v>0</v>
          </cell>
          <cell r="BG135">
            <v>0</v>
          </cell>
          <cell r="BJ135">
            <v>0</v>
          </cell>
          <cell r="BK135">
            <v>0</v>
          </cell>
          <cell r="BL135">
            <v>0</v>
          </cell>
          <cell r="BM135">
            <v>0</v>
          </cell>
          <cell r="BP135">
            <v>0</v>
          </cell>
          <cell r="BQ135">
            <v>0</v>
          </cell>
          <cell r="BR135">
            <v>0</v>
          </cell>
          <cell r="BS135">
            <v>0</v>
          </cell>
          <cell r="BT135">
            <v>0</v>
          </cell>
          <cell r="BU135">
            <v>18433.444444444445</v>
          </cell>
          <cell r="BV135">
            <v>18433.444444444445</v>
          </cell>
          <cell r="BW135">
            <v>0</v>
          </cell>
          <cell r="BX135">
            <v>0</v>
          </cell>
          <cell r="BY135">
            <v>0</v>
          </cell>
          <cell r="BZ135">
            <v>18433.444444444445</v>
          </cell>
        </row>
        <row r="136">
          <cell r="B136" t="str">
            <v>3.2.3.1</v>
          </cell>
          <cell r="C136" t="str">
            <v>Training of all immunization supply chain staff on vaccine management, cold chain management and logistics practices, temperature monitoring and control</v>
          </cell>
          <cell r="E136" t="str">
            <v>MoH</v>
          </cell>
          <cell r="F136" t="str">
            <v>5. Event related (trainings, meetings, workshops, launches)</v>
          </cell>
          <cell r="G136" t="str">
            <v>5.1 Per diems/allowances related to events</v>
          </cell>
          <cell r="J136">
            <v>0</v>
          </cell>
          <cell r="K136">
            <v>178.63333333333333</v>
          </cell>
          <cell r="L136">
            <v>1000</v>
          </cell>
          <cell r="M136">
            <v>178633.33333333331</v>
          </cell>
          <cell r="P136">
            <v>0</v>
          </cell>
          <cell r="Q136">
            <v>222.22222222222223</v>
          </cell>
          <cell r="R136">
            <v>0</v>
          </cell>
          <cell r="S136">
            <v>0</v>
          </cell>
          <cell r="T136">
            <v>178633.33333333331</v>
          </cell>
          <cell r="W136">
            <v>0</v>
          </cell>
          <cell r="Z136">
            <v>0</v>
          </cell>
          <cell r="AC136">
            <v>0</v>
          </cell>
          <cell r="AF136">
            <v>0</v>
          </cell>
          <cell r="AG136">
            <v>0</v>
          </cell>
          <cell r="AJ136">
            <v>0</v>
          </cell>
          <cell r="AM136">
            <v>0</v>
          </cell>
          <cell r="AP136">
            <v>0</v>
          </cell>
          <cell r="AS136">
            <v>0</v>
          </cell>
          <cell r="AT136">
            <v>0</v>
          </cell>
          <cell r="AW136">
            <v>0</v>
          </cell>
          <cell r="AZ136">
            <v>0</v>
          </cell>
          <cell r="BC136">
            <v>0</v>
          </cell>
          <cell r="BD136">
            <v>0</v>
          </cell>
          <cell r="BE136">
            <v>0</v>
          </cell>
          <cell r="BF136">
            <v>0</v>
          </cell>
          <cell r="BG136">
            <v>0</v>
          </cell>
          <cell r="BJ136">
            <v>0</v>
          </cell>
          <cell r="BK136">
            <v>0</v>
          </cell>
          <cell r="BL136">
            <v>0</v>
          </cell>
          <cell r="BM136">
            <v>0</v>
          </cell>
          <cell r="BP136">
            <v>0</v>
          </cell>
          <cell r="BQ136">
            <v>0</v>
          </cell>
          <cell r="BR136">
            <v>0</v>
          </cell>
          <cell r="BS136">
            <v>0</v>
          </cell>
          <cell r="BT136">
            <v>0</v>
          </cell>
          <cell r="BU136">
            <v>178633.33333333331</v>
          </cell>
          <cell r="BV136">
            <v>178633.33333333331</v>
          </cell>
          <cell r="BW136">
            <v>0</v>
          </cell>
          <cell r="BX136">
            <v>0</v>
          </cell>
          <cell r="BY136">
            <v>0</v>
          </cell>
          <cell r="BZ136">
            <v>178633.33333333331</v>
          </cell>
        </row>
        <row r="137">
          <cell r="B137" t="str">
            <v>3.3.1.1</v>
          </cell>
          <cell r="C137" t="str">
            <v xml:space="preserve">Construction of  2 cold chain building, 2 dry store warehouses </v>
          </cell>
          <cell r="E137" t="str">
            <v>UNICEF</v>
          </cell>
          <cell r="F137" t="str">
            <v>7. Infrastructure (INF) and Non-Health Equipment (NHE)</v>
          </cell>
          <cell r="G137" t="str">
            <v>7.1 Construction and renovation, fixtures &amp; fittings</v>
          </cell>
          <cell r="J137">
            <v>0</v>
          </cell>
          <cell r="K137">
            <v>430367.5777777778</v>
          </cell>
          <cell r="L137">
            <v>2</v>
          </cell>
          <cell r="M137">
            <v>860735.1555555556</v>
          </cell>
          <cell r="P137">
            <v>0</v>
          </cell>
          <cell r="Q137">
            <v>1244.4444444444443</v>
          </cell>
          <cell r="R137">
            <v>6</v>
          </cell>
          <cell r="S137">
            <v>7466.6666666666661</v>
          </cell>
          <cell r="T137">
            <v>868201.82222222222</v>
          </cell>
          <cell r="W137">
            <v>0</v>
          </cell>
          <cell r="Z137">
            <v>0</v>
          </cell>
          <cell r="AC137">
            <v>0</v>
          </cell>
          <cell r="AD137">
            <v>430367.5777777778</v>
          </cell>
          <cell r="AE137">
            <v>2</v>
          </cell>
          <cell r="AF137">
            <v>860735.1555555556</v>
          </cell>
          <cell r="AG137">
            <v>860735.1555555556</v>
          </cell>
          <cell r="AJ137">
            <v>0</v>
          </cell>
          <cell r="AM137">
            <v>0</v>
          </cell>
          <cell r="AP137">
            <v>0</v>
          </cell>
          <cell r="AS137">
            <v>0</v>
          </cell>
          <cell r="AT137">
            <v>0</v>
          </cell>
          <cell r="AW137">
            <v>0</v>
          </cell>
          <cell r="AZ137">
            <v>0</v>
          </cell>
          <cell r="BC137">
            <v>0</v>
          </cell>
          <cell r="BD137">
            <v>0</v>
          </cell>
          <cell r="BE137">
            <v>0</v>
          </cell>
          <cell r="BF137">
            <v>0</v>
          </cell>
          <cell r="BG137">
            <v>0</v>
          </cell>
          <cell r="BJ137">
            <v>0</v>
          </cell>
          <cell r="BK137">
            <v>0</v>
          </cell>
          <cell r="BL137">
            <v>0</v>
          </cell>
          <cell r="BM137">
            <v>0</v>
          </cell>
          <cell r="BP137">
            <v>0</v>
          </cell>
          <cell r="BQ137">
            <v>0</v>
          </cell>
          <cell r="BR137">
            <v>0</v>
          </cell>
          <cell r="BS137">
            <v>0</v>
          </cell>
          <cell r="BT137">
            <v>0</v>
          </cell>
          <cell r="BU137">
            <v>1728936.9777777777</v>
          </cell>
          <cell r="BV137">
            <v>0</v>
          </cell>
          <cell r="BW137">
            <v>1728936.9777777777</v>
          </cell>
          <cell r="BX137">
            <v>0</v>
          </cell>
          <cell r="BY137">
            <v>0</v>
          </cell>
          <cell r="BZ137">
            <v>1728936.9777777777</v>
          </cell>
        </row>
        <row r="138">
          <cell r="B138" t="str">
            <v>3.3.2.1</v>
          </cell>
          <cell r="C138" t="str">
            <v>Procure  58 sets of warm clothing for the national, regional and provincial cold chain stores</v>
          </cell>
          <cell r="E138" t="str">
            <v>UNICEF</v>
          </cell>
          <cell r="F138" t="str">
            <v>4. Health Products, consumables and equipment</v>
          </cell>
          <cell r="G138" t="str">
            <v>4.2 Health equipment, maintenance &amp; waste management</v>
          </cell>
          <cell r="J138">
            <v>0</v>
          </cell>
          <cell r="K138">
            <v>102</v>
          </cell>
          <cell r="M138">
            <v>0</v>
          </cell>
          <cell r="P138">
            <v>0</v>
          </cell>
          <cell r="Q138">
            <v>1699.3666666666666</v>
          </cell>
          <cell r="R138">
            <v>6</v>
          </cell>
          <cell r="S138">
            <v>10196.199999999999</v>
          </cell>
          <cell r="T138">
            <v>10196.199999999999</v>
          </cell>
          <cell r="W138">
            <v>0</v>
          </cell>
          <cell r="Z138">
            <v>0</v>
          </cell>
          <cell r="AC138">
            <v>0</v>
          </cell>
          <cell r="AE138">
            <v>0</v>
          </cell>
          <cell r="AF138">
            <v>0</v>
          </cell>
          <cell r="AG138">
            <v>0</v>
          </cell>
          <cell r="AJ138">
            <v>0</v>
          </cell>
          <cell r="AM138">
            <v>0</v>
          </cell>
          <cell r="AP138">
            <v>0</v>
          </cell>
          <cell r="AS138">
            <v>0</v>
          </cell>
          <cell r="AT138">
            <v>0</v>
          </cell>
          <cell r="AW138">
            <v>0</v>
          </cell>
          <cell r="AZ138">
            <v>0</v>
          </cell>
          <cell r="BC138">
            <v>0</v>
          </cell>
          <cell r="BD138">
            <v>102</v>
          </cell>
          <cell r="BE138">
            <v>58</v>
          </cell>
          <cell r="BF138">
            <v>5916</v>
          </cell>
          <cell r="BG138">
            <v>5916</v>
          </cell>
          <cell r="BJ138">
            <v>0</v>
          </cell>
          <cell r="BK138">
            <v>102</v>
          </cell>
          <cell r="BL138">
            <v>58</v>
          </cell>
          <cell r="BM138">
            <v>5916</v>
          </cell>
          <cell r="BP138">
            <v>0</v>
          </cell>
          <cell r="BQ138">
            <v>102</v>
          </cell>
          <cell r="BR138">
            <v>58</v>
          </cell>
          <cell r="BS138">
            <v>5916</v>
          </cell>
          <cell r="BT138">
            <v>11832</v>
          </cell>
          <cell r="BU138">
            <v>27944.199999999997</v>
          </cell>
          <cell r="BV138">
            <v>0</v>
          </cell>
          <cell r="BW138">
            <v>27944.199999999997</v>
          </cell>
          <cell r="BX138">
            <v>0</v>
          </cell>
          <cell r="BY138">
            <v>0</v>
          </cell>
          <cell r="BZ138">
            <v>27944.199999999997</v>
          </cell>
        </row>
        <row r="139">
          <cell r="B139" t="str">
            <v>3.3.2.2</v>
          </cell>
          <cell r="C139" t="str">
            <v>Delayed maintenance of existing vaccine stores and warehouses at national regional and provinacial levels.</v>
          </cell>
          <cell r="E139" t="str">
            <v>UNICEF</v>
          </cell>
          <cell r="F139" t="str">
            <v>7. Infrastructure (INF) and Non-Health Equipment (NHE)</v>
          </cell>
          <cell r="G139" t="str">
            <v>7.1 Construction and renovation, fixtures &amp; fittings</v>
          </cell>
          <cell r="J139">
            <v>0</v>
          </cell>
          <cell r="K139">
            <v>4000</v>
          </cell>
          <cell r="L139">
            <v>35</v>
          </cell>
          <cell r="M139">
            <v>140000</v>
          </cell>
          <cell r="P139">
            <v>0</v>
          </cell>
          <cell r="Q139">
            <v>1699.3666666666666</v>
          </cell>
          <cell r="R139">
            <v>6</v>
          </cell>
          <cell r="S139">
            <v>10196.199999999999</v>
          </cell>
          <cell r="T139">
            <v>150196.20000000001</v>
          </cell>
          <cell r="W139">
            <v>0</v>
          </cell>
          <cell r="Z139">
            <v>0</v>
          </cell>
          <cell r="AC139">
            <v>0</v>
          </cell>
          <cell r="AD139">
            <v>4000</v>
          </cell>
          <cell r="AE139">
            <v>35</v>
          </cell>
          <cell r="AF139">
            <v>140000</v>
          </cell>
          <cell r="AG139">
            <v>140000</v>
          </cell>
          <cell r="AJ139">
            <v>0</v>
          </cell>
          <cell r="AM139">
            <v>0</v>
          </cell>
          <cell r="AP139">
            <v>0</v>
          </cell>
          <cell r="AS139">
            <v>0</v>
          </cell>
          <cell r="AT139">
            <v>0</v>
          </cell>
          <cell r="AW139">
            <v>0</v>
          </cell>
          <cell r="AZ139">
            <v>0</v>
          </cell>
          <cell r="BC139">
            <v>0</v>
          </cell>
          <cell r="BD139">
            <v>4000</v>
          </cell>
          <cell r="BE139">
            <v>0</v>
          </cell>
          <cell r="BF139">
            <v>0</v>
          </cell>
          <cell r="BG139">
            <v>0</v>
          </cell>
          <cell r="BJ139">
            <v>0</v>
          </cell>
          <cell r="BK139">
            <v>4000</v>
          </cell>
          <cell r="BL139">
            <v>0</v>
          </cell>
          <cell r="BM139">
            <v>0</v>
          </cell>
          <cell r="BP139">
            <v>0</v>
          </cell>
          <cell r="BQ139">
            <v>4000</v>
          </cell>
          <cell r="BR139">
            <v>0</v>
          </cell>
          <cell r="BS139">
            <v>0</v>
          </cell>
          <cell r="BT139">
            <v>0</v>
          </cell>
          <cell r="BU139">
            <v>290196.2</v>
          </cell>
          <cell r="BV139">
            <v>0</v>
          </cell>
          <cell r="BW139">
            <v>290196.2</v>
          </cell>
          <cell r="BX139">
            <v>0</v>
          </cell>
          <cell r="BY139">
            <v>0</v>
          </cell>
          <cell r="BZ139">
            <v>290196.2</v>
          </cell>
        </row>
        <row r="140">
          <cell r="B140" t="str">
            <v>3.6.1.1</v>
          </cell>
          <cell r="C140" t="str">
            <v>Review and integrate the EPI waste management plan into the overall country waste management policy</v>
          </cell>
          <cell r="E140" t="str">
            <v>UNICEF</v>
          </cell>
          <cell r="F140" t="str">
            <v>5. Event related (trainings, meetings, workshops, launches)</v>
          </cell>
          <cell r="G140" t="str">
            <v>5.2 Venue, subsistence, facilitation, materials etc.</v>
          </cell>
          <cell r="J140">
            <v>0</v>
          </cell>
          <cell r="K140">
            <v>10</v>
          </cell>
          <cell r="L140">
            <v>150</v>
          </cell>
          <cell r="M140">
            <v>1500</v>
          </cell>
          <cell r="P140">
            <v>0</v>
          </cell>
          <cell r="Q140">
            <v>1699.3666666666666</v>
          </cell>
          <cell r="R140">
            <v>6</v>
          </cell>
          <cell r="S140">
            <v>10196.199999999999</v>
          </cell>
          <cell r="T140">
            <v>11696.199999999999</v>
          </cell>
          <cell r="W140">
            <v>0</v>
          </cell>
          <cell r="Z140">
            <v>0</v>
          </cell>
          <cell r="AC140">
            <v>0</v>
          </cell>
          <cell r="AF140">
            <v>0</v>
          </cell>
          <cell r="AG140">
            <v>0</v>
          </cell>
          <cell r="AJ140">
            <v>0</v>
          </cell>
          <cell r="AM140">
            <v>0</v>
          </cell>
          <cell r="AP140">
            <v>0</v>
          </cell>
          <cell r="AS140">
            <v>0</v>
          </cell>
          <cell r="AT140">
            <v>0</v>
          </cell>
          <cell r="AW140">
            <v>0</v>
          </cell>
          <cell r="AZ140">
            <v>0</v>
          </cell>
          <cell r="BC140">
            <v>0</v>
          </cell>
          <cell r="BD140">
            <v>0</v>
          </cell>
          <cell r="BE140">
            <v>0</v>
          </cell>
          <cell r="BF140">
            <v>0</v>
          </cell>
          <cell r="BG140">
            <v>0</v>
          </cell>
          <cell r="BJ140">
            <v>0</v>
          </cell>
          <cell r="BK140">
            <v>0</v>
          </cell>
          <cell r="BL140">
            <v>0</v>
          </cell>
          <cell r="BM140">
            <v>0</v>
          </cell>
          <cell r="BP140">
            <v>0</v>
          </cell>
          <cell r="BQ140">
            <v>0</v>
          </cell>
          <cell r="BR140">
            <v>0</v>
          </cell>
          <cell r="BS140">
            <v>0</v>
          </cell>
          <cell r="BT140">
            <v>0</v>
          </cell>
          <cell r="BU140">
            <v>11696.199999999999</v>
          </cell>
          <cell r="BV140">
            <v>0</v>
          </cell>
          <cell r="BW140">
            <v>11696.199999999999</v>
          </cell>
          <cell r="BX140">
            <v>0</v>
          </cell>
          <cell r="BY140">
            <v>0</v>
          </cell>
          <cell r="BZ140">
            <v>11696.199999999999</v>
          </cell>
        </row>
        <row r="141">
          <cell r="B141" t="str">
            <v>3.6.1.2</v>
          </cell>
          <cell r="C141" t="str">
            <v>Develop and Print SOPs to guide EPI Staff on Waste disposal activities</v>
          </cell>
          <cell r="E141" t="str">
            <v>UNICEF</v>
          </cell>
          <cell r="F141" t="str">
            <v>8. Communication Materials and Publications</v>
          </cell>
          <cell r="G141" t="str">
            <v xml:space="preserve">8.1 Printed materials </v>
          </cell>
          <cell r="J141">
            <v>0</v>
          </cell>
          <cell r="K141">
            <v>20</v>
          </cell>
          <cell r="L141">
            <v>2400</v>
          </cell>
          <cell r="M141">
            <v>48000</v>
          </cell>
          <cell r="P141">
            <v>0</v>
          </cell>
          <cell r="Q141">
            <v>1699.3666666666666</v>
          </cell>
          <cell r="R141">
            <v>6</v>
          </cell>
          <cell r="S141">
            <v>10196.199999999999</v>
          </cell>
          <cell r="T141">
            <v>58196.2</v>
          </cell>
          <cell r="W141">
            <v>0</v>
          </cell>
          <cell r="Z141">
            <v>0</v>
          </cell>
          <cell r="AC141">
            <v>0</v>
          </cell>
          <cell r="AF141">
            <v>0</v>
          </cell>
          <cell r="AG141">
            <v>0</v>
          </cell>
          <cell r="AJ141">
            <v>0</v>
          </cell>
          <cell r="AM141">
            <v>0</v>
          </cell>
          <cell r="AP141">
            <v>0</v>
          </cell>
          <cell r="AS141">
            <v>0</v>
          </cell>
          <cell r="AT141">
            <v>0</v>
          </cell>
          <cell r="AW141">
            <v>0</v>
          </cell>
          <cell r="AZ141">
            <v>0</v>
          </cell>
          <cell r="BC141">
            <v>0</v>
          </cell>
          <cell r="BD141">
            <v>0</v>
          </cell>
          <cell r="BE141">
            <v>0</v>
          </cell>
          <cell r="BF141">
            <v>0</v>
          </cell>
          <cell r="BG141">
            <v>0</v>
          </cell>
          <cell r="BJ141">
            <v>0</v>
          </cell>
          <cell r="BK141">
            <v>0</v>
          </cell>
          <cell r="BL141">
            <v>0</v>
          </cell>
          <cell r="BM141">
            <v>0</v>
          </cell>
          <cell r="BP141">
            <v>0</v>
          </cell>
          <cell r="BQ141">
            <v>0</v>
          </cell>
          <cell r="BR141">
            <v>0</v>
          </cell>
          <cell r="BS141">
            <v>0</v>
          </cell>
          <cell r="BT141">
            <v>0</v>
          </cell>
          <cell r="BU141">
            <v>58196.2</v>
          </cell>
          <cell r="BV141">
            <v>0</v>
          </cell>
          <cell r="BW141">
            <v>58196.2</v>
          </cell>
          <cell r="BX141">
            <v>0</v>
          </cell>
          <cell r="BY141">
            <v>0</v>
          </cell>
          <cell r="BZ141">
            <v>58196.2</v>
          </cell>
        </row>
        <row r="142">
          <cell r="B142" t="str">
            <v>3.6.1.3</v>
          </cell>
          <cell r="C142" t="str">
            <v>Procurement of protective wear and handling equipments for waster handlers</v>
          </cell>
          <cell r="E142" t="str">
            <v>UNICEF</v>
          </cell>
          <cell r="F142" t="str">
            <v>4. Health Products, consumables and equipment</v>
          </cell>
          <cell r="G142" t="str">
            <v>4.2 Health equipment, maintenance &amp; waste management</v>
          </cell>
          <cell r="J142">
            <v>0</v>
          </cell>
          <cell r="K142">
            <v>4000</v>
          </cell>
          <cell r="L142">
            <v>1</v>
          </cell>
          <cell r="M142">
            <v>4000</v>
          </cell>
          <cell r="P142">
            <v>0</v>
          </cell>
          <cell r="Q142">
            <v>5.5555555555555554</v>
          </cell>
          <cell r="R142">
            <v>120</v>
          </cell>
          <cell r="S142">
            <v>666.66666666666663</v>
          </cell>
          <cell r="T142">
            <v>4666.666666666667</v>
          </cell>
          <cell r="W142">
            <v>0</v>
          </cell>
          <cell r="Z142">
            <v>0</v>
          </cell>
          <cell r="AC142">
            <v>0</v>
          </cell>
          <cell r="AF142">
            <v>0</v>
          </cell>
          <cell r="AG142">
            <v>0</v>
          </cell>
          <cell r="AJ142">
            <v>0</v>
          </cell>
          <cell r="AM142">
            <v>0</v>
          </cell>
          <cell r="AP142">
            <v>0</v>
          </cell>
          <cell r="AS142">
            <v>0</v>
          </cell>
          <cell r="AT142">
            <v>0</v>
          </cell>
          <cell r="AW142">
            <v>0</v>
          </cell>
          <cell r="AZ142">
            <v>0</v>
          </cell>
          <cell r="BC142">
            <v>0</v>
          </cell>
          <cell r="BD142">
            <v>0</v>
          </cell>
          <cell r="BE142">
            <v>0</v>
          </cell>
          <cell r="BF142">
            <v>0</v>
          </cell>
          <cell r="BG142">
            <v>0</v>
          </cell>
          <cell r="BJ142">
            <v>0</v>
          </cell>
          <cell r="BK142">
            <v>0</v>
          </cell>
          <cell r="BL142">
            <v>0</v>
          </cell>
          <cell r="BM142">
            <v>0</v>
          </cell>
          <cell r="BP142">
            <v>0</v>
          </cell>
          <cell r="BQ142">
            <v>0</v>
          </cell>
          <cell r="BR142">
            <v>0</v>
          </cell>
          <cell r="BS142">
            <v>0</v>
          </cell>
          <cell r="BT142">
            <v>0</v>
          </cell>
          <cell r="BU142">
            <v>4666.666666666667</v>
          </cell>
          <cell r="BV142">
            <v>0</v>
          </cell>
          <cell r="BW142">
            <v>4666.666666666667</v>
          </cell>
          <cell r="BX142">
            <v>0</v>
          </cell>
          <cell r="BY142">
            <v>0</v>
          </cell>
          <cell r="BZ142">
            <v>4666.666666666667</v>
          </cell>
        </row>
        <row r="143">
          <cell r="B143" t="str">
            <v>3.6.1.4</v>
          </cell>
          <cell r="C143" t="str">
            <v>Expand current UNICEF LTA to include the reverse logistics plan for routine immunization waste from designated safe storage points to the incineration site</v>
          </cell>
          <cell r="E143" t="str">
            <v>UNICEF</v>
          </cell>
          <cell r="F143" t="str">
            <v>2. Transport, travel and related costs</v>
          </cell>
          <cell r="G143" t="str">
            <v>2.2 Vehicle rental</v>
          </cell>
          <cell r="J143">
            <v>0</v>
          </cell>
          <cell r="K143">
            <v>10000</v>
          </cell>
          <cell r="L143">
            <v>6</v>
          </cell>
          <cell r="M143">
            <v>60000</v>
          </cell>
          <cell r="P143">
            <v>0</v>
          </cell>
          <cell r="Q143">
            <v>500</v>
          </cell>
          <cell r="R143">
            <v>1</v>
          </cell>
          <cell r="S143">
            <v>500</v>
          </cell>
          <cell r="T143">
            <v>60500</v>
          </cell>
          <cell r="W143">
            <v>0</v>
          </cell>
          <cell r="X143">
            <v>10000</v>
          </cell>
          <cell r="Y143">
            <v>6</v>
          </cell>
          <cell r="Z143">
            <v>60000</v>
          </cell>
          <cell r="AC143">
            <v>0</v>
          </cell>
          <cell r="AD143">
            <v>10000</v>
          </cell>
          <cell r="AE143">
            <v>3</v>
          </cell>
          <cell r="AF143">
            <v>30000</v>
          </cell>
          <cell r="AG143">
            <v>90000</v>
          </cell>
          <cell r="AJ143">
            <v>0</v>
          </cell>
          <cell r="AK143">
            <v>10000</v>
          </cell>
          <cell r="AL143">
            <v>6</v>
          </cell>
          <cell r="AM143">
            <v>60000</v>
          </cell>
          <cell r="AP143">
            <v>0</v>
          </cell>
          <cell r="AQ143">
            <v>10000</v>
          </cell>
          <cell r="AR143">
            <v>6</v>
          </cell>
          <cell r="AS143">
            <v>60000</v>
          </cell>
          <cell r="AT143">
            <v>120000</v>
          </cell>
          <cell r="AW143">
            <v>0</v>
          </cell>
          <cell r="AX143">
            <v>10000</v>
          </cell>
          <cell r="AY143">
            <v>6</v>
          </cell>
          <cell r="AZ143">
            <v>60000</v>
          </cell>
          <cell r="BC143">
            <v>0</v>
          </cell>
          <cell r="BD143">
            <v>10000</v>
          </cell>
          <cell r="BE143">
            <v>3</v>
          </cell>
          <cell r="BF143">
            <v>30000</v>
          </cell>
          <cell r="BG143">
            <v>90000</v>
          </cell>
          <cell r="BJ143">
            <v>0</v>
          </cell>
          <cell r="BK143">
            <v>10000</v>
          </cell>
          <cell r="BL143">
            <v>3</v>
          </cell>
          <cell r="BM143">
            <v>30000</v>
          </cell>
          <cell r="BP143">
            <v>0</v>
          </cell>
          <cell r="BQ143">
            <v>10000</v>
          </cell>
          <cell r="BR143">
            <v>3</v>
          </cell>
          <cell r="BS143">
            <v>30000</v>
          </cell>
          <cell r="BT143">
            <v>60000</v>
          </cell>
          <cell r="BU143">
            <v>420500</v>
          </cell>
          <cell r="BV143">
            <v>0</v>
          </cell>
          <cell r="BW143">
            <v>420500</v>
          </cell>
          <cell r="BX143">
            <v>0</v>
          </cell>
          <cell r="BY143">
            <v>0</v>
          </cell>
          <cell r="BZ143">
            <v>420500</v>
          </cell>
        </row>
        <row r="144">
          <cell r="B144" t="str">
            <v>PM1</v>
          </cell>
          <cell r="C144" t="str">
            <v xml:space="preserve">Salary for NEPI Program Managers </v>
          </cell>
          <cell r="E144" t="str">
            <v>UNICEF</v>
          </cell>
          <cell r="F144" t="str">
            <v>1. Human Resources (HR)</v>
          </cell>
          <cell r="G144" t="str">
            <v>1.1 Salaries &amp; Wages (programme management/admin staff)</v>
          </cell>
          <cell r="J144">
            <v>0</v>
          </cell>
          <cell r="K144">
            <v>95988</v>
          </cell>
          <cell r="L144">
            <v>1</v>
          </cell>
          <cell r="M144">
            <v>95988</v>
          </cell>
          <cell r="P144">
            <v>0</v>
          </cell>
          <cell r="Q144">
            <v>111.11111111111111</v>
          </cell>
          <cell r="R144">
            <v>6</v>
          </cell>
          <cell r="S144">
            <v>666.66666666666674</v>
          </cell>
          <cell r="T144">
            <v>96654.666666666672</v>
          </cell>
          <cell r="W144">
            <v>0</v>
          </cell>
          <cell r="X144">
            <v>95988</v>
          </cell>
          <cell r="Y144">
            <v>1</v>
          </cell>
          <cell r="Z144">
            <v>95988</v>
          </cell>
          <cell r="AC144">
            <v>0</v>
          </cell>
          <cell r="AD144">
            <v>47994</v>
          </cell>
          <cell r="AE144">
            <v>1</v>
          </cell>
          <cell r="AF144">
            <v>47994</v>
          </cell>
          <cell r="AG144">
            <v>143982</v>
          </cell>
          <cell r="AJ144">
            <v>0</v>
          </cell>
          <cell r="AK144">
            <v>95988</v>
          </cell>
          <cell r="AL144">
            <v>1</v>
          </cell>
          <cell r="AM144">
            <v>95988</v>
          </cell>
          <cell r="AP144">
            <v>0</v>
          </cell>
          <cell r="AQ144">
            <v>95988</v>
          </cell>
          <cell r="AR144">
            <v>1</v>
          </cell>
          <cell r="AS144">
            <v>95988</v>
          </cell>
          <cell r="AT144">
            <v>191976</v>
          </cell>
          <cell r="AW144">
            <v>0</v>
          </cell>
          <cell r="AX144">
            <v>95988</v>
          </cell>
          <cell r="AY144">
            <v>1</v>
          </cell>
          <cell r="AZ144">
            <v>95988</v>
          </cell>
          <cell r="BC144">
            <v>0</v>
          </cell>
          <cell r="BD144">
            <v>47994</v>
          </cell>
          <cell r="BE144">
            <v>1</v>
          </cell>
          <cell r="BF144">
            <v>47994</v>
          </cell>
          <cell r="BG144">
            <v>143982</v>
          </cell>
          <cell r="BJ144">
            <v>0</v>
          </cell>
          <cell r="BK144">
            <v>47994</v>
          </cell>
          <cell r="BL144">
            <v>1</v>
          </cell>
          <cell r="BM144">
            <v>47994</v>
          </cell>
          <cell r="BP144">
            <v>0</v>
          </cell>
          <cell r="BQ144">
            <v>47994</v>
          </cell>
          <cell r="BR144">
            <v>1</v>
          </cell>
          <cell r="BS144">
            <v>47994</v>
          </cell>
          <cell r="BT144">
            <v>95988</v>
          </cell>
          <cell r="BU144">
            <v>672582.66666666674</v>
          </cell>
          <cell r="BV144">
            <v>0</v>
          </cell>
          <cell r="BW144">
            <v>672582.66666666674</v>
          </cell>
          <cell r="BX144">
            <v>0</v>
          </cell>
          <cell r="BY144">
            <v>0</v>
          </cell>
          <cell r="BZ144">
            <v>672582.66666666674</v>
          </cell>
        </row>
        <row r="145">
          <cell r="B145" t="str">
            <v>PM2</v>
          </cell>
          <cell r="C145" t="str">
            <v xml:space="preserve">Salary for Curent Urban Vaccinators  </v>
          </cell>
          <cell r="E145" t="str">
            <v>UNICEF</v>
          </cell>
          <cell r="F145" t="str">
            <v>1. Human Resources (HR)</v>
          </cell>
          <cell r="G145" t="str">
            <v>1.2 Salaries &amp; Wages (health, technical and outreach staff)</v>
          </cell>
          <cell r="J145">
            <v>0</v>
          </cell>
          <cell r="K145">
            <v>101328</v>
          </cell>
          <cell r="L145">
            <v>1</v>
          </cell>
          <cell r="M145">
            <v>101328</v>
          </cell>
          <cell r="P145">
            <v>0</v>
          </cell>
          <cell r="Q145">
            <v>5000</v>
          </cell>
          <cell r="R145">
            <v>0</v>
          </cell>
          <cell r="S145">
            <v>0</v>
          </cell>
          <cell r="T145">
            <v>101328</v>
          </cell>
          <cell r="W145">
            <v>0</v>
          </cell>
          <cell r="X145">
            <v>86128.8</v>
          </cell>
          <cell r="Y145">
            <v>1</v>
          </cell>
          <cell r="Z145">
            <v>86128.8</v>
          </cell>
          <cell r="AC145">
            <v>0</v>
          </cell>
          <cell r="AD145">
            <v>47994</v>
          </cell>
          <cell r="AE145">
            <v>1</v>
          </cell>
          <cell r="AF145">
            <v>47994</v>
          </cell>
          <cell r="AG145">
            <v>134122.79999999999</v>
          </cell>
          <cell r="AJ145">
            <v>0</v>
          </cell>
          <cell r="AK145">
            <v>86128.8</v>
          </cell>
          <cell r="AL145">
            <v>1</v>
          </cell>
          <cell r="AM145">
            <v>86128.8</v>
          </cell>
          <cell r="AP145">
            <v>0</v>
          </cell>
          <cell r="AQ145">
            <v>86128.8</v>
          </cell>
          <cell r="AR145">
            <v>1</v>
          </cell>
          <cell r="AS145">
            <v>86128.8</v>
          </cell>
          <cell r="AT145">
            <v>172257.6</v>
          </cell>
          <cell r="AW145">
            <v>0</v>
          </cell>
          <cell r="AX145">
            <v>86128.8</v>
          </cell>
          <cell r="AY145">
            <v>1</v>
          </cell>
          <cell r="AZ145">
            <v>86128.8</v>
          </cell>
          <cell r="BC145">
            <v>0</v>
          </cell>
          <cell r="BD145">
            <v>50664</v>
          </cell>
          <cell r="BE145">
            <v>1</v>
          </cell>
          <cell r="BF145">
            <v>50664</v>
          </cell>
          <cell r="BG145">
            <v>136792.79999999999</v>
          </cell>
          <cell r="BJ145">
            <v>0</v>
          </cell>
          <cell r="BK145">
            <v>50664</v>
          </cell>
          <cell r="BL145">
            <v>1</v>
          </cell>
          <cell r="BM145">
            <v>50664</v>
          </cell>
          <cell r="BP145">
            <v>0</v>
          </cell>
          <cell r="BQ145">
            <v>50664</v>
          </cell>
          <cell r="BR145">
            <v>1</v>
          </cell>
          <cell r="BS145">
            <v>50664</v>
          </cell>
          <cell r="BT145">
            <v>101328</v>
          </cell>
          <cell r="BU145">
            <v>645829.19999999995</v>
          </cell>
          <cell r="BV145">
            <v>0</v>
          </cell>
          <cell r="BW145">
            <v>645829.19999999995</v>
          </cell>
          <cell r="BX145">
            <v>0</v>
          </cell>
          <cell r="BY145">
            <v>0</v>
          </cell>
          <cell r="BZ145">
            <v>645829.19999999995</v>
          </cell>
        </row>
        <row r="146">
          <cell r="B146" t="str">
            <v>PM3</v>
          </cell>
          <cell r="C146" t="str">
            <v xml:space="preserve">Salary for NEPI thecnical team </v>
          </cell>
          <cell r="E146" t="str">
            <v>UNICEF</v>
          </cell>
          <cell r="F146" t="str">
            <v>1. Human Resources (HR)</v>
          </cell>
          <cell r="G146" t="str">
            <v>1.2 Salaries &amp; Wages (health, technical and outreach staff)</v>
          </cell>
          <cell r="J146">
            <v>0</v>
          </cell>
          <cell r="K146">
            <v>205527.8</v>
          </cell>
          <cell r="L146">
            <v>1</v>
          </cell>
          <cell r="M146">
            <v>205527.8</v>
          </cell>
          <cell r="P146">
            <v>0</v>
          </cell>
          <cell r="Q146">
            <v>22.222222222222221</v>
          </cell>
          <cell r="R146">
            <v>863</v>
          </cell>
          <cell r="S146">
            <v>19177.777777777777</v>
          </cell>
          <cell r="T146">
            <v>224705.57777777777</v>
          </cell>
          <cell r="W146">
            <v>0</v>
          </cell>
          <cell r="X146">
            <v>213492.26666666666</v>
          </cell>
          <cell r="Y146">
            <v>1</v>
          </cell>
          <cell r="Z146">
            <v>213492.26666666666</v>
          </cell>
          <cell r="AC146">
            <v>0</v>
          </cell>
          <cell r="AD146">
            <v>106746.13333333333</v>
          </cell>
          <cell r="AE146">
            <v>1</v>
          </cell>
          <cell r="AF146">
            <v>106746.13333333333</v>
          </cell>
          <cell r="AG146">
            <v>320238.40000000002</v>
          </cell>
          <cell r="AJ146">
            <v>0</v>
          </cell>
          <cell r="AK146">
            <v>213492.26666666666</v>
          </cell>
          <cell r="AL146">
            <v>1</v>
          </cell>
          <cell r="AM146">
            <v>213492.26666666666</v>
          </cell>
          <cell r="AP146">
            <v>0</v>
          </cell>
          <cell r="AQ146">
            <v>213492.26666666666</v>
          </cell>
          <cell r="AR146">
            <v>1</v>
          </cell>
          <cell r="AS146">
            <v>213492.26666666666</v>
          </cell>
          <cell r="AT146">
            <v>426984.53333333333</v>
          </cell>
          <cell r="AW146">
            <v>0</v>
          </cell>
          <cell r="AX146">
            <v>213492.26666666666</v>
          </cell>
          <cell r="AY146">
            <v>1</v>
          </cell>
          <cell r="AZ146">
            <v>213492.26666666666</v>
          </cell>
          <cell r="BC146">
            <v>0</v>
          </cell>
          <cell r="BD146">
            <v>102763.9</v>
          </cell>
          <cell r="BE146">
            <v>1</v>
          </cell>
          <cell r="BF146">
            <v>102763.9</v>
          </cell>
          <cell r="BG146">
            <v>316256.16666666663</v>
          </cell>
          <cell r="BJ146">
            <v>0</v>
          </cell>
          <cell r="BK146">
            <v>102763.9</v>
          </cell>
          <cell r="BL146">
            <v>1</v>
          </cell>
          <cell r="BM146">
            <v>102763.9</v>
          </cell>
          <cell r="BP146">
            <v>0</v>
          </cell>
          <cell r="BQ146">
            <v>102763.9</v>
          </cell>
          <cell r="BR146">
            <v>1</v>
          </cell>
          <cell r="BS146">
            <v>102763.9</v>
          </cell>
          <cell r="BT146">
            <v>205527.8</v>
          </cell>
          <cell r="BU146">
            <v>1493712.4777777779</v>
          </cell>
          <cell r="BV146">
            <v>0</v>
          </cell>
          <cell r="BW146">
            <v>1493712.4777777779</v>
          </cell>
          <cell r="BX146">
            <v>0</v>
          </cell>
          <cell r="BY146">
            <v>0</v>
          </cell>
          <cell r="BZ146">
            <v>1493712.4777777779</v>
          </cell>
        </row>
        <row r="147">
          <cell r="B147" t="str">
            <v>PM4</v>
          </cell>
          <cell r="C147" t="str">
            <v>Salary for NEPI Admin &amp;  Finance staff</v>
          </cell>
          <cell r="E147" t="str">
            <v>UNICEF</v>
          </cell>
          <cell r="F147" t="str">
            <v>1. Human Resources (HR)</v>
          </cell>
          <cell r="G147" t="str">
            <v>1.1 Salaries &amp; Wages (programme management/admin staff)</v>
          </cell>
          <cell r="J147">
            <v>0</v>
          </cell>
          <cell r="K147">
            <v>33367.866666666669</v>
          </cell>
          <cell r="L147">
            <v>1</v>
          </cell>
          <cell r="M147">
            <v>33367.866666666669</v>
          </cell>
          <cell r="P147">
            <v>0</v>
          </cell>
          <cell r="Q147">
            <v>230.55555555555554</v>
          </cell>
          <cell r="R147">
            <v>10</v>
          </cell>
          <cell r="S147">
            <v>2305.5555555555557</v>
          </cell>
          <cell r="T147">
            <v>35673.422222222223</v>
          </cell>
          <cell r="W147">
            <v>0</v>
          </cell>
          <cell r="X147">
            <v>33367.866666666669</v>
          </cell>
          <cell r="Y147">
            <v>1</v>
          </cell>
          <cell r="Z147">
            <v>33367.866666666669</v>
          </cell>
          <cell r="AC147">
            <v>0</v>
          </cell>
          <cell r="AD147">
            <v>16683.933333333334</v>
          </cell>
          <cell r="AE147">
            <v>1</v>
          </cell>
          <cell r="AF147">
            <v>16683.933333333334</v>
          </cell>
          <cell r="AG147">
            <v>50051.8</v>
          </cell>
          <cell r="AJ147">
            <v>0</v>
          </cell>
          <cell r="AK147">
            <v>33367.866666666669</v>
          </cell>
          <cell r="AL147">
            <v>1</v>
          </cell>
          <cell r="AM147">
            <v>33367.866666666669</v>
          </cell>
          <cell r="AP147">
            <v>0</v>
          </cell>
          <cell r="AQ147">
            <v>33367.866666666669</v>
          </cell>
          <cell r="AR147">
            <v>1</v>
          </cell>
          <cell r="AS147">
            <v>33367.866666666669</v>
          </cell>
          <cell r="AT147">
            <v>66735.733333333337</v>
          </cell>
          <cell r="AW147">
            <v>0</v>
          </cell>
          <cell r="AX147">
            <v>33367.866666666669</v>
          </cell>
          <cell r="AY147">
            <v>1</v>
          </cell>
          <cell r="AZ147">
            <v>33367.866666666669</v>
          </cell>
          <cell r="BC147">
            <v>0</v>
          </cell>
          <cell r="BD147">
            <v>16683.933333333334</v>
          </cell>
          <cell r="BE147">
            <v>1</v>
          </cell>
          <cell r="BF147">
            <v>16683.933333333334</v>
          </cell>
          <cell r="BG147">
            <v>50051.8</v>
          </cell>
          <cell r="BJ147">
            <v>0</v>
          </cell>
          <cell r="BK147">
            <v>16683.933333333334</v>
          </cell>
          <cell r="BL147">
            <v>1</v>
          </cell>
          <cell r="BM147">
            <v>16683.933333333334</v>
          </cell>
          <cell r="BP147">
            <v>0</v>
          </cell>
          <cell r="BQ147">
            <v>16683.933333333334</v>
          </cell>
          <cell r="BR147">
            <v>1</v>
          </cell>
          <cell r="BS147">
            <v>16683.933333333334</v>
          </cell>
          <cell r="BT147">
            <v>33367.866666666669</v>
          </cell>
          <cell r="BU147">
            <v>235880.62222222224</v>
          </cell>
          <cell r="BV147">
            <v>0</v>
          </cell>
          <cell r="BW147">
            <v>235880.62222222224</v>
          </cell>
          <cell r="BX147">
            <v>0</v>
          </cell>
          <cell r="BY147">
            <v>0</v>
          </cell>
          <cell r="BZ147">
            <v>235880.62222222224</v>
          </cell>
        </row>
        <row r="148">
          <cell r="B148" t="str">
            <v>PM5</v>
          </cell>
          <cell r="C148" t="str">
            <v xml:space="preserve">Salary for Provincial EPI staff </v>
          </cell>
          <cell r="E148" t="str">
            <v>UNICEF</v>
          </cell>
          <cell r="F148" t="str">
            <v>1. Human Resources (HR)</v>
          </cell>
          <cell r="G148" t="str">
            <v>1.1 Salaries &amp; Wages (programme management/admin staff)</v>
          </cell>
          <cell r="J148">
            <v>0</v>
          </cell>
          <cell r="K148">
            <v>240176.8</v>
          </cell>
          <cell r="L148">
            <v>1</v>
          </cell>
          <cell r="M148">
            <v>240176.8</v>
          </cell>
          <cell r="P148">
            <v>0</v>
          </cell>
          <cell r="Q148">
            <v>1699.3666666666666</v>
          </cell>
          <cell r="R148">
            <v>6</v>
          </cell>
          <cell r="S148">
            <v>10196.199999999999</v>
          </cell>
          <cell r="T148">
            <v>250373</v>
          </cell>
          <cell r="W148">
            <v>0</v>
          </cell>
          <cell r="X148">
            <v>240176.8</v>
          </cell>
          <cell r="Y148">
            <v>1</v>
          </cell>
          <cell r="Z148">
            <v>240176.8</v>
          </cell>
          <cell r="AC148">
            <v>0</v>
          </cell>
          <cell r="AD148">
            <v>120088.4</v>
          </cell>
          <cell r="AE148">
            <v>1</v>
          </cell>
          <cell r="AF148">
            <v>120088.4</v>
          </cell>
          <cell r="AG148">
            <v>360265.19999999995</v>
          </cell>
          <cell r="AJ148">
            <v>0</v>
          </cell>
          <cell r="AK148">
            <v>240176.8</v>
          </cell>
          <cell r="AL148">
            <v>1</v>
          </cell>
          <cell r="AM148">
            <v>240176.8</v>
          </cell>
          <cell r="AP148">
            <v>0</v>
          </cell>
          <cell r="AQ148">
            <v>240176.8</v>
          </cell>
          <cell r="AR148">
            <v>1</v>
          </cell>
          <cell r="AS148">
            <v>240176.8</v>
          </cell>
          <cell r="AT148">
            <v>480353.6</v>
          </cell>
          <cell r="AW148">
            <v>0</v>
          </cell>
          <cell r="AX148">
            <v>240176.8</v>
          </cell>
          <cell r="AY148">
            <v>1</v>
          </cell>
          <cell r="AZ148">
            <v>240176.8</v>
          </cell>
          <cell r="BC148">
            <v>0</v>
          </cell>
          <cell r="BD148">
            <v>120088.4</v>
          </cell>
          <cell r="BE148">
            <v>1</v>
          </cell>
          <cell r="BF148">
            <v>120088.4</v>
          </cell>
          <cell r="BG148">
            <v>360265.19999999995</v>
          </cell>
          <cell r="BJ148">
            <v>0</v>
          </cell>
          <cell r="BK148">
            <v>120088.4</v>
          </cell>
          <cell r="BL148">
            <v>1</v>
          </cell>
          <cell r="BM148">
            <v>120088.4</v>
          </cell>
          <cell r="BP148">
            <v>0</v>
          </cell>
          <cell r="BQ148">
            <v>120088.4</v>
          </cell>
          <cell r="BR148">
            <v>1</v>
          </cell>
          <cell r="BS148">
            <v>120088.4</v>
          </cell>
          <cell r="BT148">
            <v>240176.8</v>
          </cell>
          <cell r="BU148">
            <v>1691433.7999999998</v>
          </cell>
          <cell r="BV148">
            <v>0</v>
          </cell>
          <cell r="BW148">
            <v>1691433.7999999998</v>
          </cell>
          <cell r="BX148">
            <v>0</v>
          </cell>
          <cell r="BY148">
            <v>0</v>
          </cell>
          <cell r="BZ148">
            <v>1691433.7999999998</v>
          </cell>
        </row>
        <row r="149">
          <cell r="B149" t="str">
            <v>PM6</v>
          </cell>
          <cell r="C149" t="str">
            <v xml:space="preserve">Salary for HSS program Management </v>
          </cell>
          <cell r="E149" t="str">
            <v>UNICEF</v>
          </cell>
          <cell r="F149" t="str">
            <v>1. Human Resources (HR)</v>
          </cell>
          <cell r="G149" t="str">
            <v>1.1 Salaries &amp; Wages (programme management/admin staff)</v>
          </cell>
          <cell r="J149">
            <v>0</v>
          </cell>
          <cell r="K149">
            <v>27733.333333333332</v>
          </cell>
          <cell r="L149">
            <v>1</v>
          </cell>
          <cell r="M149">
            <v>27733.333333333332</v>
          </cell>
          <cell r="P149">
            <v>0</v>
          </cell>
          <cell r="Q149">
            <v>1699.3666666666666</v>
          </cell>
          <cell r="R149">
            <v>6</v>
          </cell>
          <cell r="S149">
            <v>10196.199999999999</v>
          </cell>
          <cell r="T149">
            <v>37929.533333333333</v>
          </cell>
          <cell r="W149">
            <v>0</v>
          </cell>
          <cell r="X149">
            <v>27733.333333333332</v>
          </cell>
          <cell r="Y149">
            <v>1</v>
          </cell>
          <cell r="Z149">
            <v>27733.333333333332</v>
          </cell>
          <cell r="AC149">
            <v>0</v>
          </cell>
          <cell r="AD149">
            <v>13866.666666666666</v>
          </cell>
          <cell r="AE149">
            <v>1</v>
          </cell>
          <cell r="AF149">
            <v>13866.666666666666</v>
          </cell>
          <cell r="AG149">
            <v>41600</v>
          </cell>
          <cell r="AJ149">
            <v>0</v>
          </cell>
          <cell r="AK149">
            <v>27733.333333333332</v>
          </cell>
          <cell r="AL149">
            <v>1</v>
          </cell>
          <cell r="AM149">
            <v>27733.333333333332</v>
          </cell>
          <cell r="AP149">
            <v>0</v>
          </cell>
          <cell r="AQ149">
            <v>27733.333333333332</v>
          </cell>
          <cell r="AR149">
            <v>1</v>
          </cell>
          <cell r="AS149">
            <v>27733.333333333332</v>
          </cell>
          <cell r="AT149">
            <v>55466.666666666664</v>
          </cell>
          <cell r="AW149">
            <v>0</v>
          </cell>
          <cell r="AX149">
            <v>27733.333333333332</v>
          </cell>
          <cell r="AY149">
            <v>1</v>
          </cell>
          <cell r="AZ149">
            <v>27733.333333333332</v>
          </cell>
          <cell r="BC149">
            <v>0</v>
          </cell>
          <cell r="BD149">
            <v>13866.666666666666</v>
          </cell>
          <cell r="BE149">
            <v>1</v>
          </cell>
          <cell r="BF149">
            <v>13866.666666666666</v>
          </cell>
          <cell r="BG149">
            <v>41600</v>
          </cell>
          <cell r="BJ149">
            <v>0</v>
          </cell>
          <cell r="BK149">
            <v>13866.666666666666</v>
          </cell>
          <cell r="BL149">
            <v>1</v>
          </cell>
          <cell r="BM149">
            <v>13866.666666666666</v>
          </cell>
          <cell r="BP149">
            <v>0</v>
          </cell>
          <cell r="BQ149">
            <v>13866.666666666666</v>
          </cell>
          <cell r="BR149">
            <v>1</v>
          </cell>
          <cell r="BS149">
            <v>13866.666666666666</v>
          </cell>
          <cell r="BT149">
            <v>27733.333333333332</v>
          </cell>
          <cell r="BU149">
            <v>204329.53333333333</v>
          </cell>
          <cell r="BV149">
            <v>0</v>
          </cell>
          <cell r="BW149">
            <v>204329.53333333333</v>
          </cell>
          <cell r="BX149">
            <v>0</v>
          </cell>
          <cell r="BY149">
            <v>0</v>
          </cell>
          <cell r="BZ149">
            <v>204329.53333333333</v>
          </cell>
        </row>
        <row r="150">
          <cell r="B150" t="str">
            <v>PM7</v>
          </cell>
          <cell r="C150" t="str">
            <v>Salary for HSS Admin staff</v>
          </cell>
          <cell r="E150" t="str">
            <v>UNICEF</v>
          </cell>
          <cell r="F150" t="str">
            <v>1. Human Resources (HR)</v>
          </cell>
          <cell r="G150" t="str">
            <v>1.1 Salaries &amp; Wages (programme management/admin staff)</v>
          </cell>
          <cell r="J150">
            <v>0</v>
          </cell>
          <cell r="K150">
            <v>46697.2</v>
          </cell>
          <cell r="L150">
            <v>1</v>
          </cell>
          <cell r="M150">
            <v>46697.2</v>
          </cell>
          <cell r="P150">
            <v>0</v>
          </cell>
          <cell r="Q150">
            <v>1699.3666666666666</v>
          </cell>
          <cell r="R150">
            <v>6</v>
          </cell>
          <cell r="S150">
            <v>10196.199999999999</v>
          </cell>
          <cell r="T150">
            <v>56893.399999999994</v>
          </cell>
          <cell r="W150">
            <v>0</v>
          </cell>
          <cell r="X150">
            <v>46697.2</v>
          </cell>
          <cell r="Y150">
            <v>1</v>
          </cell>
          <cell r="Z150">
            <v>46697.2</v>
          </cell>
          <cell r="AC150">
            <v>0</v>
          </cell>
          <cell r="AD150">
            <v>23348.6</v>
          </cell>
          <cell r="AE150">
            <v>1</v>
          </cell>
          <cell r="AF150">
            <v>23348.6</v>
          </cell>
          <cell r="AG150">
            <v>70045.799999999988</v>
          </cell>
          <cell r="AJ150">
            <v>0</v>
          </cell>
          <cell r="AK150">
            <v>46697.2</v>
          </cell>
          <cell r="AL150">
            <v>1</v>
          </cell>
          <cell r="AM150">
            <v>46697.2</v>
          </cell>
          <cell r="AP150">
            <v>0</v>
          </cell>
          <cell r="AQ150">
            <v>46697.2</v>
          </cell>
          <cell r="AR150">
            <v>1</v>
          </cell>
          <cell r="AS150">
            <v>46697.2</v>
          </cell>
          <cell r="AT150">
            <v>93394.4</v>
          </cell>
          <cell r="AW150">
            <v>0</v>
          </cell>
          <cell r="AX150">
            <v>46697.2</v>
          </cell>
          <cell r="AY150">
            <v>1</v>
          </cell>
          <cell r="AZ150">
            <v>46697.2</v>
          </cell>
          <cell r="BC150">
            <v>0</v>
          </cell>
          <cell r="BD150">
            <v>23348.6</v>
          </cell>
          <cell r="BE150">
            <v>1</v>
          </cell>
          <cell r="BF150">
            <v>23348.6</v>
          </cell>
          <cell r="BG150">
            <v>70045.799999999988</v>
          </cell>
          <cell r="BJ150">
            <v>0</v>
          </cell>
          <cell r="BK150">
            <v>23348.6</v>
          </cell>
          <cell r="BL150">
            <v>1</v>
          </cell>
          <cell r="BM150">
            <v>23348.6</v>
          </cell>
          <cell r="BP150">
            <v>0</v>
          </cell>
          <cell r="BQ150">
            <v>23348.6</v>
          </cell>
          <cell r="BR150">
            <v>1</v>
          </cell>
          <cell r="BS150">
            <v>23348.6</v>
          </cell>
          <cell r="BT150">
            <v>46697.2</v>
          </cell>
          <cell r="BU150">
            <v>337076.6</v>
          </cell>
          <cell r="BV150">
            <v>0</v>
          </cell>
          <cell r="BW150">
            <v>337076.6</v>
          </cell>
          <cell r="BX150">
            <v>0</v>
          </cell>
          <cell r="BY150">
            <v>0</v>
          </cell>
          <cell r="BZ150">
            <v>337076.6</v>
          </cell>
        </row>
        <row r="151">
          <cell r="B151" t="str">
            <v>PM8</v>
          </cell>
          <cell r="C151" t="str">
            <v xml:space="preserve"> NEPI &amp; HSS Coordination Unit Operation Cost  </v>
          </cell>
          <cell r="E151" t="str">
            <v>UNICEF</v>
          </cell>
          <cell r="F151" t="str">
            <v>9. Programme Administration (PA)</v>
          </cell>
          <cell r="G151" t="str">
            <v>9.3 Other programme administration costs</v>
          </cell>
          <cell r="J151">
            <v>0</v>
          </cell>
          <cell r="K151">
            <v>60501.367521367523</v>
          </cell>
          <cell r="L151">
            <v>1</v>
          </cell>
          <cell r="M151">
            <v>60501.367521367523</v>
          </cell>
          <cell r="P151">
            <v>0</v>
          </cell>
          <cell r="Q151">
            <v>1699.3666666666666</v>
          </cell>
          <cell r="R151">
            <v>6</v>
          </cell>
          <cell r="S151">
            <v>10196.199999999999</v>
          </cell>
          <cell r="T151">
            <v>70697.567521367528</v>
          </cell>
          <cell r="W151">
            <v>0</v>
          </cell>
          <cell r="X151">
            <v>63433.478632478633</v>
          </cell>
          <cell r="Y151">
            <v>1</v>
          </cell>
          <cell r="Z151">
            <v>63433.478632478633</v>
          </cell>
          <cell r="AC151">
            <v>0</v>
          </cell>
          <cell r="AD151">
            <v>38575.128205128203</v>
          </cell>
          <cell r="AE151">
            <v>1</v>
          </cell>
          <cell r="AF151">
            <v>38575.128205128203</v>
          </cell>
          <cell r="AG151">
            <v>102008.60683760684</v>
          </cell>
          <cell r="AJ151">
            <v>0</v>
          </cell>
          <cell r="AK151">
            <v>63433.478632478633</v>
          </cell>
          <cell r="AL151">
            <v>1</v>
          </cell>
          <cell r="AM151">
            <v>63433.478632478633</v>
          </cell>
          <cell r="AP151">
            <v>0</v>
          </cell>
          <cell r="AQ151">
            <v>63433.478632478633</v>
          </cell>
          <cell r="AR151">
            <v>1</v>
          </cell>
          <cell r="AS151">
            <v>63433.478632478633</v>
          </cell>
          <cell r="AT151">
            <v>126866.95726495727</v>
          </cell>
          <cell r="AW151">
            <v>0</v>
          </cell>
          <cell r="AX151">
            <v>63433.478632478633</v>
          </cell>
          <cell r="AY151">
            <v>1</v>
          </cell>
          <cell r="AZ151">
            <v>63433.478632478633</v>
          </cell>
          <cell r="BC151">
            <v>0</v>
          </cell>
          <cell r="BD151">
            <v>38825.128205128203</v>
          </cell>
          <cell r="BE151">
            <v>1</v>
          </cell>
          <cell r="BF151">
            <v>38825.128205128203</v>
          </cell>
          <cell r="BG151">
            <v>102258.60683760684</v>
          </cell>
          <cell r="BJ151">
            <v>0</v>
          </cell>
          <cell r="BK151">
            <v>38825.128205128203</v>
          </cell>
          <cell r="BL151">
            <v>1</v>
          </cell>
          <cell r="BM151">
            <v>38825.128205128203</v>
          </cell>
          <cell r="BP151">
            <v>0</v>
          </cell>
          <cell r="BQ151">
            <v>38825.128205128203</v>
          </cell>
          <cell r="BR151">
            <v>1</v>
          </cell>
          <cell r="BS151">
            <v>38825.128205128203</v>
          </cell>
          <cell r="BT151">
            <v>77650.256410256407</v>
          </cell>
          <cell r="BU151">
            <v>479481.99487179483</v>
          </cell>
          <cell r="BV151">
            <v>0</v>
          </cell>
          <cell r="BW151">
            <v>479481.99487179483</v>
          </cell>
          <cell r="BX151">
            <v>0</v>
          </cell>
          <cell r="BY151">
            <v>0</v>
          </cell>
          <cell r="BZ151">
            <v>479481.99487179483</v>
          </cell>
        </row>
        <row r="152">
          <cell r="B152" t="str">
            <v>PM9</v>
          </cell>
          <cell r="C152" t="str">
            <v xml:space="preserve"> National &amp; Provincail Cold Chain Operation Cost</v>
          </cell>
          <cell r="E152" t="str">
            <v>UNICEF</v>
          </cell>
          <cell r="F152" t="str">
            <v>2. Transport, travel and related costs</v>
          </cell>
          <cell r="G152" t="str">
            <v>2.3 Fuel and maintenance for vehicles</v>
          </cell>
          <cell r="J152">
            <v>0</v>
          </cell>
          <cell r="K152">
            <v>343323.33333333331</v>
          </cell>
          <cell r="L152">
            <v>1</v>
          </cell>
          <cell r="M152">
            <v>343323.33333333331</v>
          </cell>
          <cell r="P152">
            <v>0</v>
          </cell>
          <cell r="Q152">
            <v>10000</v>
          </cell>
          <cell r="R152">
            <v>6</v>
          </cell>
          <cell r="S152">
            <v>60000</v>
          </cell>
          <cell r="T152">
            <v>403323.33333333331</v>
          </cell>
          <cell r="W152">
            <v>0</v>
          </cell>
          <cell r="X152">
            <v>343323.33333333331</v>
          </cell>
          <cell r="Y152">
            <v>1</v>
          </cell>
          <cell r="Z152">
            <v>343323.33333333331</v>
          </cell>
          <cell r="AC152">
            <v>0</v>
          </cell>
          <cell r="AD152">
            <v>171661.66666666666</v>
          </cell>
          <cell r="AE152">
            <v>1</v>
          </cell>
          <cell r="AF152">
            <v>171661.66666666666</v>
          </cell>
          <cell r="AG152">
            <v>514985</v>
          </cell>
          <cell r="AJ152">
            <v>0</v>
          </cell>
          <cell r="AK152">
            <v>343323.33333333331</v>
          </cell>
          <cell r="AL152">
            <v>1</v>
          </cell>
          <cell r="AM152">
            <v>343323.33333333331</v>
          </cell>
          <cell r="AP152">
            <v>0</v>
          </cell>
          <cell r="AQ152">
            <v>343323.33333333331</v>
          </cell>
          <cell r="AR152">
            <v>1</v>
          </cell>
          <cell r="AS152">
            <v>343323.33333333331</v>
          </cell>
          <cell r="AT152">
            <v>686646.66666666663</v>
          </cell>
          <cell r="AW152">
            <v>0</v>
          </cell>
          <cell r="AX152">
            <v>343323.33333333331</v>
          </cell>
          <cell r="AY152">
            <v>1</v>
          </cell>
          <cell r="AZ152">
            <v>343323.33333333331</v>
          </cell>
          <cell r="BC152">
            <v>0</v>
          </cell>
          <cell r="BD152">
            <v>171661.66666666666</v>
          </cell>
          <cell r="BE152">
            <v>1</v>
          </cell>
          <cell r="BF152">
            <v>171661.66666666666</v>
          </cell>
          <cell r="BG152">
            <v>514985</v>
          </cell>
          <cell r="BJ152">
            <v>0</v>
          </cell>
          <cell r="BK152">
            <v>171661.66666666666</v>
          </cell>
          <cell r="BL152">
            <v>1</v>
          </cell>
          <cell r="BM152">
            <v>171661.66666666666</v>
          </cell>
          <cell r="BP152">
            <v>0</v>
          </cell>
          <cell r="BQ152">
            <v>171661.66666666666</v>
          </cell>
          <cell r="BR152">
            <v>1</v>
          </cell>
          <cell r="BS152">
            <v>171661.66666666666</v>
          </cell>
          <cell r="BT152">
            <v>343323.33333333331</v>
          </cell>
          <cell r="BU152">
            <v>2463263.3333333335</v>
          </cell>
          <cell r="BV152">
            <v>0</v>
          </cell>
          <cell r="BW152">
            <v>2463263.3333333335</v>
          </cell>
          <cell r="BX152">
            <v>0</v>
          </cell>
          <cell r="BY152">
            <v>0</v>
          </cell>
          <cell r="BZ152">
            <v>2463263.3333333335</v>
          </cell>
        </row>
        <row r="153">
          <cell r="B153" t="str">
            <v>PD1.1</v>
          </cell>
          <cell r="C153" t="str">
            <v>Equity Accelarted Fund proposal develoment</v>
          </cell>
          <cell r="E153" t="str">
            <v>UNICEF</v>
          </cell>
          <cell r="F153" t="str">
            <v>3. External Professional Services (EPS)</v>
          </cell>
          <cell r="G153" t="str">
            <v>3.1 Consultancy costs</v>
          </cell>
          <cell r="J153">
            <v>0</v>
          </cell>
          <cell r="K153">
            <v>77050</v>
          </cell>
          <cell r="L153">
            <v>1</v>
          </cell>
          <cell r="M153">
            <v>77050</v>
          </cell>
          <cell r="P153">
            <v>0</v>
          </cell>
          <cell r="Q153">
            <v>95988</v>
          </cell>
          <cell r="R153">
            <v>1</v>
          </cell>
          <cell r="S153">
            <v>95988</v>
          </cell>
          <cell r="T153">
            <v>173038</v>
          </cell>
          <cell r="W153">
            <v>0</v>
          </cell>
          <cell r="Z153">
            <v>0</v>
          </cell>
          <cell r="AC153">
            <v>0</v>
          </cell>
          <cell r="AF153">
            <v>0</v>
          </cell>
          <cell r="AG153">
            <v>0</v>
          </cell>
          <cell r="AJ153">
            <v>0</v>
          </cell>
          <cell r="AM153">
            <v>0</v>
          </cell>
          <cell r="AP153">
            <v>0</v>
          </cell>
          <cell r="AS153">
            <v>0</v>
          </cell>
          <cell r="AT153">
            <v>0</v>
          </cell>
          <cell r="AW153">
            <v>0</v>
          </cell>
          <cell r="AZ153">
            <v>0</v>
          </cell>
          <cell r="BC153">
            <v>0</v>
          </cell>
          <cell r="BD153">
            <v>0</v>
          </cell>
          <cell r="BE153">
            <v>0</v>
          </cell>
          <cell r="BF153">
            <v>0</v>
          </cell>
          <cell r="BG153">
            <v>0</v>
          </cell>
          <cell r="BJ153">
            <v>0</v>
          </cell>
          <cell r="BK153">
            <v>0</v>
          </cell>
          <cell r="BL153">
            <v>0</v>
          </cell>
          <cell r="BM153">
            <v>0</v>
          </cell>
          <cell r="BP153">
            <v>0</v>
          </cell>
          <cell r="BQ153">
            <v>0</v>
          </cell>
          <cell r="BR153">
            <v>0</v>
          </cell>
          <cell r="BS153">
            <v>0</v>
          </cell>
          <cell r="BT153">
            <v>0</v>
          </cell>
          <cell r="BU153">
            <v>173038</v>
          </cell>
          <cell r="BV153">
            <v>0</v>
          </cell>
          <cell r="BW153">
            <v>173038</v>
          </cell>
          <cell r="BX153">
            <v>0</v>
          </cell>
          <cell r="BY153">
            <v>0</v>
          </cell>
          <cell r="BZ153">
            <v>173038</v>
          </cell>
        </row>
        <row r="154">
          <cell r="B154" t="str">
            <v>PD2.1</v>
          </cell>
          <cell r="C154" t="str">
            <v>Condcut Joint Appreasal for contingency and other Gavi grants</v>
          </cell>
          <cell r="E154" t="str">
            <v>UNICEF</v>
          </cell>
          <cell r="F154" t="str">
            <v>9. Programme Administration (PA)</v>
          </cell>
          <cell r="G154" t="str">
            <v>9.3 Other programme administration costs</v>
          </cell>
          <cell r="J154">
            <v>0</v>
          </cell>
          <cell r="K154">
            <v>90127.777777777781</v>
          </cell>
          <cell r="L154">
            <v>1</v>
          </cell>
          <cell r="M154">
            <v>90127.777777777781</v>
          </cell>
          <cell r="P154">
            <v>0</v>
          </cell>
          <cell r="Q154">
            <v>86128.8</v>
          </cell>
          <cell r="R154">
            <v>1</v>
          </cell>
          <cell r="S154">
            <v>86128.8</v>
          </cell>
          <cell r="T154">
            <v>176256.5777777778</v>
          </cell>
          <cell r="W154">
            <v>0</v>
          </cell>
          <cell r="Z154">
            <v>0</v>
          </cell>
          <cell r="AC154">
            <v>0</v>
          </cell>
          <cell r="AF154">
            <v>0</v>
          </cell>
          <cell r="AG154">
            <v>0</v>
          </cell>
          <cell r="AJ154">
            <v>0</v>
          </cell>
          <cell r="AM154">
            <v>0</v>
          </cell>
          <cell r="AP154">
            <v>0</v>
          </cell>
          <cell r="AS154">
            <v>0</v>
          </cell>
          <cell r="AT154">
            <v>0</v>
          </cell>
          <cell r="AW154">
            <v>0</v>
          </cell>
          <cell r="AZ154">
            <v>0</v>
          </cell>
          <cell r="BC154">
            <v>0</v>
          </cell>
          <cell r="BD154">
            <v>0</v>
          </cell>
          <cell r="BE154">
            <v>0</v>
          </cell>
          <cell r="BF154">
            <v>0</v>
          </cell>
          <cell r="BG154">
            <v>0</v>
          </cell>
          <cell r="BJ154">
            <v>0</v>
          </cell>
          <cell r="BK154">
            <v>0</v>
          </cell>
          <cell r="BL154">
            <v>0</v>
          </cell>
          <cell r="BM154">
            <v>0</v>
          </cell>
          <cell r="BP154">
            <v>0</v>
          </cell>
          <cell r="BQ154">
            <v>0</v>
          </cell>
          <cell r="BR154">
            <v>0</v>
          </cell>
          <cell r="BS154">
            <v>0</v>
          </cell>
          <cell r="BT154">
            <v>0</v>
          </cell>
          <cell r="BU154">
            <v>176256.5777777778</v>
          </cell>
          <cell r="BV154">
            <v>0</v>
          </cell>
          <cell r="BW154">
            <v>176256.5777777778</v>
          </cell>
          <cell r="BX154">
            <v>0</v>
          </cell>
          <cell r="BY154">
            <v>0</v>
          </cell>
          <cell r="BZ154">
            <v>176256.5777777778</v>
          </cell>
        </row>
        <row r="155">
          <cell r="B155" t="str">
            <v>PD3.1</v>
          </cell>
          <cell r="C155" t="str">
            <v xml:space="preserve">Quarterly monitoring from the grant implementation by Gavi  </v>
          </cell>
          <cell r="E155" t="str">
            <v>Abc_CSO</v>
          </cell>
          <cell r="F155" t="str">
            <v>3. External Professional Services (EPS)</v>
          </cell>
          <cell r="G155" t="str">
            <v>3.1 Consultancy costs</v>
          </cell>
          <cell r="J155">
            <v>0</v>
          </cell>
          <cell r="K155">
            <v>51333.333333333336</v>
          </cell>
          <cell r="L155">
            <v>1</v>
          </cell>
          <cell r="M155">
            <v>51333.333333333336</v>
          </cell>
          <cell r="P155">
            <v>0</v>
          </cell>
          <cell r="Q155">
            <v>213492.26666666666</v>
          </cell>
          <cell r="R155">
            <v>1</v>
          </cell>
          <cell r="S155">
            <v>213492.26666666666</v>
          </cell>
          <cell r="T155">
            <v>264825.59999999998</v>
          </cell>
          <cell r="W155">
            <v>0</v>
          </cell>
          <cell r="X155">
            <v>50200</v>
          </cell>
          <cell r="Y155">
            <v>1</v>
          </cell>
          <cell r="Z155">
            <v>50200</v>
          </cell>
          <cell r="AC155">
            <v>0</v>
          </cell>
          <cell r="AD155">
            <v>50200</v>
          </cell>
          <cell r="AE155">
            <v>1</v>
          </cell>
          <cell r="AF155">
            <v>50200</v>
          </cell>
          <cell r="AG155">
            <v>100400</v>
          </cell>
          <cell r="AJ155">
            <v>0</v>
          </cell>
          <cell r="AK155">
            <v>50200</v>
          </cell>
          <cell r="AL155">
            <v>1</v>
          </cell>
          <cell r="AM155">
            <v>50200</v>
          </cell>
          <cell r="AP155">
            <v>0</v>
          </cell>
          <cell r="AQ155">
            <v>50200</v>
          </cell>
          <cell r="AR155">
            <v>1</v>
          </cell>
          <cell r="AS155">
            <v>50200</v>
          </cell>
          <cell r="AT155">
            <v>100400</v>
          </cell>
          <cell r="AW155">
            <v>0</v>
          </cell>
          <cell r="AX155">
            <v>50200</v>
          </cell>
          <cell r="AY155">
            <v>1</v>
          </cell>
          <cell r="AZ155">
            <v>50200</v>
          </cell>
          <cell r="BC155">
            <v>0</v>
          </cell>
          <cell r="BD155">
            <v>51300.011111111111</v>
          </cell>
          <cell r="BE155">
            <v>1</v>
          </cell>
          <cell r="BF155">
            <v>51300.011111111111</v>
          </cell>
          <cell r="BG155">
            <v>101500.01111111112</v>
          </cell>
          <cell r="BJ155">
            <v>0</v>
          </cell>
          <cell r="BK155">
            <v>51300.011111111111</v>
          </cell>
          <cell r="BL155">
            <v>1</v>
          </cell>
          <cell r="BM155">
            <v>51300.011111111111</v>
          </cell>
          <cell r="BP155">
            <v>0</v>
          </cell>
          <cell r="BQ155">
            <v>51300.011111111111</v>
          </cell>
          <cell r="BR155">
            <v>1</v>
          </cell>
          <cell r="BS155">
            <v>51300.011111111111</v>
          </cell>
          <cell r="BT155">
            <v>102600.02222222222</v>
          </cell>
          <cell r="BU155">
            <v>669725.6333333333</v>
          </cell>
          <cell r="BV155">
            <v>0</v>
          </cell>
          <cell r="BW155">
            <v>0</v>
          </cell>
          <cell r="BX155">
            <v>0</v>
          </cell>
          <cell r="BY155">
            <v>669725.6333333333</v>
          </cell>
          <cell r="BZ155">
            <v>669725.6333333333</v>
          </cell>
        </row>
        <row r="156">
          <cell r="B156" t="str">
            <v>PD4.1</v>
          </cell>
          <cell r="C156" t="str">
            <v>Equity and Gender analysis for EAF</v>
          </cell>
          <cell r="E156" t="str">
            <v>Abc_CSO</v>
          </cell>
          <cell r="F156" t="str">
            <v>3. External Professional Services (EPS)</v>
          </cell>
          <cell r="G156" t="str">
            <v>3.1 Consultancy costs</v>
          </cell>
          <cell r="J156">
            <v>0</v>
          </cell>
          <cell r="K156">
            <v>2000</v>
          </cell>
          <cell r="L156">
            <v>30</v>
          </cell>
          <cell r="M156">
            <v>60000</v>
          </cell>
          <cell r="P156">
            <v>0</v>
          </cell>
          <cell r="Q156">
            <v>33367.866666666669</v>
          </cell>
          <cell r="R156">
            <v>1</v>
          </cell>
          <cell r="S156">
            <v>33367.866666666669</v>
          </cell>
          <cell r="T156">
            <v>93367.866666666669</v>
          </cell>
          <cell r="W156">
            <v>0</v>
          </cell>
          <cell r="Z156">
            <v>0</v>
          </cell>
          <cell r="AC156">
            <v>0</v>
          </cell>
          <cell r="AF156">
            <v>0</v>
          </cell>
          <cell r="AG156">
            <v>0</v>
          </cell>
          <cell r="AJ156">
            <v>0</v>
          </cell>
          <cell r="AM156">
            <v>0</v>
          </cell>
          <cell r="AP156">
            <v>0</v>
          </cell>
          <cell r="AS156">
            <v>0</v>
          </cell>
          <cell r="AT156">
            <v>0</v>
          </cell>
          <cell r="AW156">
            <v>0</v>
          </cell>
          <cell r="AZ156">
            <v>0</v>
          </cell>
          <cell r="BC156">
            <v>0</v>
          </cell>
          <cell r="BD156">
            <v>0</v>
          </cell>
          <cell r="BE156">
            <v>0</v>
          </cell>
          <cell r="BF156">
            <v>0</v>
          </cell>
          <cell r="BG156">
            <v>0</v>
          </cell>
          <cell r="BJ156">
            <v>0</v>
          </cell>
          <cell r="BK156">
            <v>0</v>
          </cell>
          <cell r="BL156">
            <v>0</v>
          </cell>
          <cell r="BM156">
            <v>0</v>
          </cell>
          <cell r="BP156">
            <v>0</v>
          </cell>
          <cell r="BQ156">
            <v>0</v>
          </cell>
          <cell r="BR156">
            <v>0</v>
          </cell>
          <cell r="BS156">
            <v>0</v>
          </cell>
          <cell r="BT156">
            <v>0</v>
          </cell>
          <cell r="BU156">
            <v>93367.866666666669</v>
          </cell>
          <cell r="BV156">
            <v>0</v>
          </cell>
          <cell r="BW156">
            <v>0</v>
          </cell>
          <cell r="BX156">
            <v>0</v>
          </cell>
          <cell r="BY156">
            <v>93367.866666666669</v>
          </cell>
          <cell r="BZ156">
            <v>93367.866666666669</v>
          </cell>
        </row>
        <row r="157">
          <cell r="B157" t="str">
            <v>6.1.1.1</v>
          </cell>
          <cell r="C157" t="str">
            <v>CD Evaluation</v>
          </cell>
          <cell r="E157" t="str">
            <v>UNICEF</v>
          </cell>
          <cell r="F157" t="str">
            <v>3. External Professional Services (EPS)</v>
          </cell>
          <cell r="G157" t="str">
            <v>3.1 Consultancy costs</v>
          </cell>
          <cell r="J157">
            <v>0</v>
          </cell>
          <cell r="K157">
            <v>128524.88888888901</v>
          </cell>
          <cell r="L157">
            <v>1</v>
          </cell>
          <cell r="M157">
            <v>128524.88888888901</v>
          </cell>
          <cell r="P157">
            <v>0</v>
          </cell>
          <cell r="Q157">
            <v>240176.8</v>
          </cell>
          <cell r="R157">
            <v>1</v>
          </cell>
          <cell r="S157">
            <v>240176.8</v>
          </cell>
          <cell r="T157">
            <v>368701.68888888898</v>
          </cell>
          <cell r="W157">
            <v>0</v>
          </cell>
          <cell r="Z157">
            <v>0</v>
          </cell>
          <cell r="AC157">
            <v>0</v>
          </cell>
          <cell r="AF157">
            <v>0</v>
          </cell>
          <cell r="AG157">
            <v>0</v>
          </cell>
          <cell r="AJ157">
            <v>0</v>
          </cell>
          <cell r="AM157">
            <v>0</v>
          </cell>
          <cell r="AP157">
            <v>0</v>
          </cell>
          <cell r="AS157">
            <v>0</v>
          </cell>
          <cell r="AT157">
            <v>0</v>
          </cell>
          <cell r="AW157">
            <v>0</v>
          </cell>
          <cell r="AZ157">
            <v>0</v>
          </cell>
          <cell r="BC157">
            <v>0</v>
          </cell>
          <cell r="BD157">
            <v>0</v>
          </cell>
          <cell r="BE157">
            <v>0</v>
          </cell>
          <cell r="BF157">
            <v>0</v>
          </cell>
          <cell r="BG157">
            <v>0</v>
          </cell>
          <cell r="BJ157">
            <v>0</v>
          </cell>
          <cell r="BK157">
            <v>0</v>
          </cell>
          <cell r="BL157">
            <v>0</v>
          </cell>
          <cell r="BM157">
            <v>0</v>
          </cell>
          <cell r="BP157">
            <v>0</v>
          </cell>
          <cell r="BQ157">
            <v>0</v>
          </cell>
          <cell r="BR157">
            <v>0</v>
          </cell>
          <cell r="BS157">
            <v>0</v>
          </cell>
          <cell r="BT157">
            <v>0</v>
          </cell>
          <cell r="BU157">
            <v>368701.68888888898</v>
          </cell>
          <cell r="BV157">
            <v>0</v>
          </cell>
          <cell r="BW157">
            <v>368701.68888888898</v>
          </cell>
          <cell r="BX157">
            <v>0</v>
          </cell>
          <cell r="BY157">
            <v>0</v>
          </cell>
          <cell r="BZ157">
            <v>368701.68888888898</v>
          </cell>
        </row>
        <row r="158">
          <cell r="B158" t="str">
            <v>6.2.1.11</v>
          </cell>
          <cell r="C158" t="str">
            <v>Boosting Facebook Page and Posts</v>
          </cell>
          <cell r="E158" t="str">
            <v>WHO</v>
          </cell>
          <cell r="F158" t="str">
            <v>8. Communication Materials and Publications</v>
          </cell>
          <cell r="G158" t="str">
            <v>8.3 Promotional materials (non-print)</v>
          </cell>
          <cell r="J158">
            <v>0</v>
          </cell>
          <cell r="K158">
            <v>355.55555555555554</v>
          </cell>
          <cell r="L158">
            <v>6</v>
          </cell>
          <cell r="M158">
            <v>2133.333333333333</v>
          </cell>
          <cell r="P158">
            <v>0</v>
          </cell>
          <cell r="Q158">
            <v>27733.333333333332</v>
          </cell>
          <cell r="R158">
            <v>1</v>
          </cell>
          <cell r="S158">
            <v>27733.333333333332</v>
          </cell>
          <cell r="T158">
            <v>29866.666666666664</v>
          </cell>
          <cell r="W158">
            <v>0</v>
          </cell>
          <cell r="X158">
            <v>355.55555555555554</v>
          </cell>
          <cell r="Y158">
            <v>6</v>
          </cell>
          <cell r="Z158">
            <v>2133.333333333333</v>
          </cell>
          <cell r="AC158">
            <v>0</v>
          </cell>
          <cell r="AD158">
            <v>355.55555555555554</v>
          </cell>
          <cell r="AE158">
            <v>3</v>
          </cell>
          <cell r="AF158">
            <v>1066.6666666666665</v>
          </cell>
          <cell r="AG158">
            <v>3199.9999999999995</v>
          </cell>
          <cell r="AJ158">
            <v>0</v>
          </cell>
          <cell r="AK158">
            <v>355.55555555555554</v>
          </cell>
          <cell r="AL158">
            <v>6</v>
          </cell>
          <cell r="AM158">
            <v>2133.333333333333</v>
          </cell>
          <cell r="AP158">
            <v>0</v>
          </cell>
          <cell r="AQ158">
            <v>355.55555555555554</v>
          </cell>
          <cell r="AR158">
            <v>6</v>
          </cell>
          <cell r="AS158">
            <v>2133.333333333333</v>
          </cell>
          <cell r="AT158">
            <v>4266.6666666666661</v>
          </cell>
          <cell r="AW158">
            <v>0</v>
          </cell>
          <cell r="AX158">
            <v>355.55555555555554</v>
          </cell>
          <cell r="AY158">
            <v>6</v>
          </cell>
          <cell r="AZ158">
            <v>2133.333333333333</v>
          </cell>
          <cell r="BC158">
            <v>0</v>
          </cell>
          <cell r="BD158">
            <v>355.55555555555554</v>
          </cell>
          <cell r="BE158">
            <v>3</v>
          </cell>
          <cell r="BF158">
            <v>1066.6666666666665</v>
          </cell>
          <cell r="BG158">
            <v>3199.9999999999995</v>
          </cell>
          <cell r="BJ158">
            <v>0</v>
          </cell>
          <cell r="BK158">
            <v>355.55555555555554</v>
          </cell>
          <cell r="BL158">
            <v>3</v>
          </cell>
          <cell r="BM158">
            <v>1066.6666666666665</v>
          </cell>
          <cell r="BP158">
            <v>0</v>
          </cell>
          <cell r="BQ158">
            <v>355.55555555555554</v>
          </cell>
          <cell r="BR158">
            <v>3</v>
          </cell>
          <cell r="BS158">
            <v>1066.6666666666665</v>
          </cell>
          <cell r="BT158">
            <v>2133.333333333333</v>
          </cell>
          <cell r="BU158">
            <v>42666.666666666664</v>
          </cell>
          <cell r="BV158">
            <v>0</v>
          </cell>
          <cell r="BW158">
            <v>0</v>
          </cell>
          <cell r="BX158">
            <v>42666.666666666664</v>
          </cell>
          <cell r="BY158">
            <v>0</v>
          </cell>
          <cell r="BZ158">
            <v>42666.666666666664</v>
          </cell>
        </row>
        <row r="159">
          <cell r="B159" t="str">
            <v>6.2.1.12</v>
          </cell>
          <cell r="C159" t="str">
            <v>Reactivation of HPD website (reactivation fee and ppurchasing domain).</v>
          </cell>
          <cell r="E159" t="str">
            <v>WHO</v>
          </cell>
          <cell r="F159" t="str">
            <v>8. Communication Materials and Publications</v>
          </cell>
          <cell r="G159" t="str">
            <v>8.3 Promotional materials (non-print)</v>
          </cell>
          <cell r="J159">
            <v>0</v>
          </cell>
          <cell r="K159">
            <v>500</v>
          </cell>
          <cell r="L159">
            <v>0</v>
          </cell>
          <cell r="M159">
            <v>0</v>
          </cell>
          <cell r="P159">
            <v>0</v>
          </cell>
          <cell r="Q159">
            <v>46697.2</v>
          </cell>
          <cell r="R159">
            <v>1</v>
          </cell>
          <cell r="S159">
            <v>46697.2</v>
          </cell>
          <cell r="T159">
            <v>46697.2</v>
          </cell>
          <cell r="W159">
            <v>0</v>
          </cell>
          <cell r="X159">
            <v>500</v>
          </cell>
          <cell r="Z159">
            <v>0</v>
          </cell>
          <cell r="AC159">
            <v>0</v>
          </cell>
          <cell r="AD159">
            <v>500</v>
          </cell>
          <cell r="AF159">
            <v>0</v>
          </cell>
          <cell r="AG159">
            <v>0</v>
          </cell>
          <cell r="AJ159">
            <v>0</v>
          </cell>
          <cell r="AK159">
            <v>500</v>
          </cell>
          <cell r="AM159">
            <v>0</v>
          </cell>
          <cell r="AP159">
            <v>0</v>
          </cell>
          <cell r="AQ159">
            <v>500</v>
          </cell>
          <cell r="AS159">
            <v>0</v>
          </cell>
          <cell r="AT159">
            <v>0</v>
          </cell>
          <cell r="AW159">
            <v>0</v>
          </cell>
          <cell r="AX159">
            <v>500</v>
          </cell>
          <cell r="AZ159">
            <v>0</v>
          </cell>
          <cell r="BC159">
            <v>0</v>
          </cell>
          <cell r="BD159">
            <v>500</v>
          </cell>
          <cell r="BE159">
            <v>1</v>
          </cell>
          <cell r="BF159">
            <v>500</v>
          </cell>
          <cell r="BG159">
            <v>500</v>
          </cell>
          <cell r="BJ159">
            <v>0</v>
          </cell>
          <cell r="BK159">
            <v>500</v>
          </cell>
          <cell r="BL159">
            <v>1</v>
          </cell>
          <cell r="BM159">
            <v>500</v>
          </cell>
          <cell r="BP159">
            <v>0</v>
          </cell>
          <cell r="BQ159">
            <v>500</v>
          </cell>
          <cell r="BR159">
            <v>1</v>
          </cell>
          <cell r="BS159">
            <v>500</v>
          </cell>
          <cell r="BT159">
            <v>1000</v>
          </cell>
          <cell r="BU159">
            <v>48197.2</v>
          </cell>
          <cell r="BV159">
            <v>0</v>
          </cell>
          <cell r="BW159">
            <v>0</v>
          </cell>
          <cell r="BX159">
            <v>48197.2</v>
          </cell>
          <cell r="BY159">
            <v>0</v>
          </cell>
          <cell r="BZ159">
            <v>48197.2</v>
          </cell>
        </row>
        <row r="160">
          <cell r="B160" t="str">
            <v>6.2.1.13</v>
          </cell>
          <cell r="C160" t="str">
            <v>Maintenance fee of HPD website.</v>
          </cell>
          <cell r="E160" t="str">
            <v>WHO</v>
          </cell>
          <cell r="F160" t="str">
            <v>8. Communication Materials and Publications</v>
          </cell>
          <cell r="G160" t="str">
            <v>8.3 Promotional materials (non-print)</v>
          </cell>
          <cell r="J160">
            <v>0</v>
          </cell>
          <cell r="K160">
            <v>100</v>
          </cell>
          <cell r="L160">
            <v>6</v>
          </cell>
          <cell r="M160">
            <v>600</v>
          </cell>
          <cell r="P160">
            <v>0</v>
          </cell>
          <cell r="Q160">
            <v>63433.478632478633</v>
          </cell>
          <cell r="R160">
            <v>1</v>
          </cell>
          <cell r="S160">
            <v>63433.478632478633</v>
          </cell>
          <cell r="T160">
            <v>64033.478632478633</v>
          </cell>
          <cell r="W160">
            <v>0</v>
          </cell>
          <cell r="X160">
            <v>100</v>
          </cell>
          <cell r="Y160">
            <v>6</v>
          </cell>
          <cell r="Z160">
            <v>600</v>
          </cell>
          <cell r="AC160">
            <v>0</v>
          </cell>
          <cell r="AD160">
            <v>100</v>
          </cell>
          <cell r="AE160">
            <v>3</v>
          </cell>
          <cell r="AF160">
            <v>300</v>
          </cell>
          <cell r="AG160">
            <v>900</v>
          </cell>
          <cell r="AJ160">
            <v>0</v>
          </cell>
          <cell r="AK160">
            <v>100</v>
          </cell>
          <cell r="AL160">
            <v>6</v>
          </cell>
          <cell r="AM160">
            <v>600</v>
          </cell>
          <cell r="AP160">
            <v>0</v>
          </cell>
          <cell r="AQ160">
            <v>100</v>
          </cell>
          <cell r="AR160">
            <v>6</v>
          </cell>
          <cell r="AS160">
            <v>600</v>
          </cell>
          <cell r="AT160">
            <v>1200</v>
          </cell>
          <cell r="AW160">
            <v>0</v>
          </cell>
          <cell r="AX160">
            <v>100</v>
          </cell>
          <cell r="AY160">
            <v>6</v>
          </cell>
          <cell r="AZ160">
            <v>600</v>
          </cell>
          <cell r="BC160">
            <v>0</v>
          </cell>
          <cell r="BD160">
            <v>100</v>
          </cell>
          <cell r="BE160">
            <v>3</v>
          </cell>
          <cell r="BF160">
            <v>300</v>
          </cell>
          <cell r="BG160">
            <v>900</v>
          </cell>
          <cell r="BJ160">
            <v>0</v>
          </cell>
          <cell r="BK160">
            <v>100</v>
          </cell>
          <cell r="BL160">
            <v>3</v>
          </cell>
          <cell r="BM160">
            <v>300</v>
          </cell>
          <cell r="BP160">
            <v>0</v>
          </cell>
          <cell r="BQ160">
            <v>100</v>
          </cell>
          <cell r="BR160">
            <v>3</v>
          </cell>
          <cell r="BS160">
            <v>300</v>
          </cell>
          <cell r="BT160">
            <v>600</v>
          </cell>
          <cell r="BU160">
            <v>67633.478632478626</v>
          </cell>
          <cell r="BV160">
            <v>0</v>
          </cell>
          <cell r="BW160">
            <v>0</v>
          </cell>
          <cell r="BX160">
            <v>67633.478632478626</v>
          </cell>
          <cell r="BY160">
            <v>0</v>
          </cell>
          <cell r="BZ160">
            <v>67633.478632478626</v>
          </cell>
        </row>
        <row r="161">
          <cell r="B161" t="str">
            <v>6.2.1.14</v>
          </cell>
          <cell r="C161" t="str">
            <v xml:space="preserve">Developing Audio Spots </v>
          </cell>
          <cell r="E161" t="str">
            <v>WHO</v>
          </cell>
          <cell r="F161" t="str">
            <v>8. Communication Materials and Publications</v>
          </cell>
          <cell r="G161" t="str">
            <v>8.2 Television/radio spots and programmes</v>
          </cell>
          <cell r="J161">
            <v>0</v>
          </cell>
          <cell r="K161">
            <v>55.555555555555557</v>
          </cell>
          <cell r="L161">
            <v>20</v>
          </cell>
          <cell r="M161">
            <v>1111.1111111111111</v>
          </cell>
          <cell r="P161">
            <v>0</v>
          </cell>
          <cell r="Q161">
            <v>343323.33333333331</v>
          </cell>
          <cell r="R161">
            <v>1</v>
          </cell>
          <cell r="S161">
            <v>343323.33333333331</v>
          </cell>
          <cell r="T161">
            <v>344434.44444444444</v>
          </cell>
          <cell r="W161">
            <v>0</v>
          </cell>
          <cell r="Z161">
            <v>0</v>
          </cell>
          <cell r="AC161">
            <v>0</v>
          </cell>
          <cell r="AF161">
            <v>0</v>
          </cell>
          <cell r="AG161">
            <v>0</v>
          </cell>
          <cell r="AJ161">
            <v>0</v>
          </cell>
          <cell r="AM161">
            <v>0</v>
          </cell>
          <cell r="AP161">
            <v>0</v>
          </cell>
          <cell r="AS161">
            <v>0</v>
          </cell>
          <cell r="AT161">
            <v>0</v>
          </cell>
          <cell r="AW161">
            <v>0</v>
          </cell>
          <cell r="AZ161">
            <v>0</v>
          </cell>
          <cell r="BC161">
            <v>0</v>
          </cell>
          <cell r="BD161">
            <v>55.555555555555557</v>
          </cell>
          <cell r="BE161">
            <v>0</v>
          </cell>
          <cell r="BF161">
            <v>0</v>
          </cell>
          <cell r="BG161">
            <v>0</v>
          </cell>
          <cell r="BJ161">
            <v>0</v>
          </cell>
          <cell r="BK161">
            <v>55.555555555555557</v>
          </cell>
          <cell r="BL161">
            <v>0</v>
          </cell>
          <cell r="BM161">
            <v>0</v>
          </cell>
          <cell r="BP161">
            <v>0</v>
          </cell>
          <cell r="BQ161">
            <v>55.555555555555557</v>
          </cell>
          <cell r="BR161">
            <v>0</v>
          </cell>
          <cell r="BS161">
            <v>0</v>
          </cell>
          <cell r="BT161">
            <v>0</v>
          </cell>
          <cell r="BU161">
            <v>344434.44444444444</v>
          </cell>
          <cell r="BV161">
            <v>0</v>
          </cell>
          <cell r="BW161">
            <v>0</v>
          </cell>
          <cell r="BX161">
            <v>344434.44444444444</v>
          </cell>
          <cell r="BY161">
            <v>0</v>
          </cell>
          <cell r="BZ161">
            <v>344434.44444444444</v>
          </cell>
        </row>
        <row r="162">
          <cell r="B162" t="str">
            <v>6.2.1.15</v>
          </cell>
          <cell r="C162" t="str">
            <v xml:space="preserve">Developing Vedio Spots </v>
          </cell>
          <cell r="E162" t="str">
            <v>WHO</v>
          </cell>
          <cell r="F162" t="str">
            <v>8. Communication Materials and Publications</v>
          </cell>
          <cell r="G162" t="str">
            <v>8.2 Television/radio spots and programmes</v>
          </cell>
          <cell r="J162">
            <v>0</v>
          </cell>
          <cell r="K162">
            <v>277.77777777777777</v>
          </cell>
          <cell r="L162">
            <v>4</v>
          </cell>
          <cell r="M162">
            <v>1111.1111111111111</v>
          </cell>
          <cell r="P162">
            <v>0</v>
          </cell>
          <cell r="S162">
            <v>0</v>
          </cell>
          <cell r="T162">
            <v>1111.1111111111111</v>
          </cell>
          <cell r="W162">
            <v>0</v>
          </cell>
          <cell r="Z162">
            <v>0</v>
          </cell>
          <cell r="AC162">
            <v>0</v>
          </cell>
          <cell r="AF162">
            <v>0</v>
          </cell>
          <cell r="AG162">
            <v>0</v>
          </cell>
          <cell r="AJ162">
            <v>0</v>
          </cell>
          <cell r="AM162">
            <v>0</v>
          </cell>
          <cell r="AP162">
            <v>0</v>
          </cell>
          <cell r="AS162">
            <v>0</v>
          </cell>
          <cell r="AT162">
            <v>0</v>
          </cell>
          <cell r="AW162">
            <v>0</v>
          </cell>
          <cell r="AZ162">
            <v>0</v>
          </cell>
          <cell r="BC162">
            <v>0</v>
          </cell>
          <cell r="BD162">
            <v>277.77777777777777</v>
          </cell>
          <cell r="BE162">
            <v>0</v>
          </cell>
          <cell r="BF162">
            <v>0</v>
          </cell>
          <cell r="BG162">
            <v>0</v>
          </cell>
          <cell r="BJ162">
            <v>0</v>
          </cell>
          <cell r="BK162">
            <v>277.77777777777777</v>
          </cell>
          <cell r="BL162">
            <v>0</v>
          </cell>
          <cell r="BM162">
            <v>0</v>
          </cell>
          <cell r="BP162">
            <v>0</v>
          </cell>
          <cell r="BQ162">
            <v>277.77777777777777</v>
          </cell>
          <cell r="BR162">
            <v>0</v>
          </cell>
          <cell r="BS162">
            <v>0</v>
          </cell>
          <cell r="BT162">
            <v>0</v>
          </cell>
          <cell r="BU162">
            <v>1111.1111111111111</v>
          </cell>
          <cell r="BV162">
            <v>0</v>
          </cell>
          <cell r="BW162">
            <v>0</v>
          </cell>
          <cell r="BX162">
            <v>1111.1111111111111</v>
          </cell>
          <cell r="BY162">
            <v>0</v>
          </cell>
          <cell r="BZ162">
            <v>1111.1111111111111</v>
          </cell>
        </row>
        <row r="163">
          <cell r="B163" t="str">
            <v>6.2.1.16</v>
          </cell>
          <cell r="C163" t="str">
            <v>Airing Audio Spots through Local and National Radio Channels</v>
          </cell>
          <cell r="E163" t="str">
            <v>WHO</v>
          </cell>
          <cell r="F163" t="str">
            <v>8. Communication Materials and Publications</v>
          </cell>
          <cell r="G163" t="str">
            <v>8.2 Television/radio spots and programmes</v>
          </cell>
          <cell r="J163">
            <v>0</v>
          </cell>
          <cell r="K163">
            <v>27.777777777777779</v>
          </cell>
          <cell r="L163">
            <v>1600</v>
          </cell>
          <cell r="M163">
            <v>44444.444444444445</v>
          </cell>
          <cell r="P163">
            <v>0</v>
          </cell>
          <cell r="S163">
            <v>0</v>
          </cell>
          <cell r="T163">
            <v>44444.444444444445</v>
          </cell>
          <cell r="W163">
            <v>0</v>
          </cell>
          <cell r="X163">
            <v>27.777777777777779</v>
          </cell>
          <cell r="Y163">
            <v>1600</v>
          </cell>
          <cell r="Z163">
            <v>44444.444444444445</v>
          </cell>
          <cell r="AC163">
            <v>0</v>
          </cell>
          <cell r="AD163">
            <v>27.777777777777779</v>
          </cell>
          <cell r="AE163">
            <v>1600</v>
          </cell>
          <cell r="AF163">
            <v>44444.444444444445</v>
          </cell>
          <cell r="AG163">
            <v>88888.888888888891</v>
          </cell>
          <cell r="AJ163">
            <v>0</v>
          </cell>
          <cell r="AK163">
            <v>27.777777777777779</v>
          </cell>
          <cell r="AL163">
            <v>1600</v>
          </cell>
          <cell r="AM163">
            <v>44444.444444444445</v>
          </cell>
          <cell r="AP163">
            <v>0</v>
          </cell>
          <cell r="AQ163">
            <v>27.777777777777779</v>
          </cell>
          <cell r="AR163">
            <v>1600</v>
          </cell>
          <cell r="AS163">
            <v>44444.444444444445</v>
          </cell>
          <cell r="AT163">
            <v>88888.888888888891</v>
          </cell>
          <cell r="AW163">
            <v>0</v>
          </cell>
          <cell r="AX163">
            <v>27.777777777777779</v>
          </cell>
          <cell r="AY163">
            <v>1600</v>
          </cell>
          <cell r="AZ163">
            <v>44444.444444444445</v>
          </cell>
          <cell r="BC163">
            <v>0</v>
          </cell>
          <cell r="BD163">
            <v>27.777777777777779</v>
          </cell>
          <cell r="BE163">
            <v>0</v>
          </cell>
          <cell r="BF163">
            <v>0</v>
          </cell>
          <cell r="BG163">
            <v>44444.444444444445</v>
          </cell>
          <cell r="BJ163">
            <v>0</v>
          </cell>
          <cell r="BK163">
            <v>27.777777777777779</v>
          </cell>
          <cell r="BL163">
            <v>0</v>
          </cell>
          <cell r="BM163">
            <v>0</v>
          </cell>
          <cell r="BP163">
            <v>0</v>
          </cell>
          <cell r="BQ163">
            <v>27.777777777777779</v>
          </cell>
          <cell r="BR163">
            <v>0</v>
          </cell>
          <cell r="BS163">
            <v>0</v>
          </cell>
          <cell r="BT163">
            <v>0</v>
          </cell>
          <cell r="BU163">
            <v>266666.66666666669</v>
          </cell>
          <cell r="BV163">
            <v>0</v>
          </cell>
          <cell r="BW163">
            <v>0</v>
          </cell>
          <cell r="BX163">
            <v>266666.66666666669</v>
          </cell>
          <cell r="BY163">
            <v>0</v>
          </cell>
          <cell r="BZ163">
            <v>266666.66666666669</v>
          </cell>
        </row>
        <row r="164">
          <cell r="B164" t="str">
            <v>6.2.1.17</v>
          </cell>
          <cell r="C164" t="str">
            <v xml:space="preserve">Airing Vedio Spots through Local and National TV Channels </v>
          </cell>
          <cell r="E164" t="str">
            <v>WHO</v>
          </cell>
          <cell r="F164" t="str">
            <v>8. Communication Materials and Publications</v>
          </cell>
          <cell r="G164" t="str">
            <v>8.2 Television/radio spots and programmes</v>
          </cell>
          <cell r="J164">
            <v>0</v>
          </cell>
          <cell r="K164">
            <v>111.11111111111111</v>
          </cell>
          <cell r="L164">
            <v>1000</v>
          </cell>
          <cell r="M164">
            <v>111111.11111111111</v>
          </cell>
          <cell r="P164">
            <v>0</v>
          </cell>
          <cell r="Q164">
            <v>50200</v>
          </cell>
          <cell r="R164">
            <v>1</v>
          </cell>
          <cell r="S164">
            <v>50200</v>
          </cell>
          <cell r="T164">
            <v>161311.11111111112</v>
          </cell>
          <cell r="W164">
            <v>0</v>
          </cell>
          <cell r="X164">
            <v>111.11111111111111</v>
          </cell>
          <cell r="Y164">
            <v>1000</v>
          </cell>
          <cell r="Z164">
            <v>111111.11111111111</v>
          </cell>
          <cell r="AC164">
            <v>0</v>
          </cell>
          <cell r="AD164">
            <v>111.11111111111111</v>
          </cell>
          <cell r="AE164">
            <v>1000</v>
          </cell>
          <cell r="AF164">
            <v>111111.11111111111</v>
          </cell>
          <cell r="AG164">
            <v>222222.22222222222</v>
          </cell>
          <cell r="AJ164">
            <v>0</v>
          </cell>
          <cell r="AK164">
            <v>111.11111111111111</v>
          </cell>
          <cell r="AL164">
            <v>1000</v>
          </cell>
          <cell r="AM164">
            <v>111111.11111111111</v>
          </cell>
          <cell r="AP164">
            <v>0</v>
          </cell>
          <cell r="AQ164">
            <v>111.11111111111111</v>
          </cell>
          <cell r="AR164">
            <v>1000</v>
          </cell>
          <cell r="AS164">
            <v>111111.11111111111</v>
          </cell>
          <cell r="AT164">
            <v>222222.22222222222</v>
          </cell>
          <cell r="AW164">
            <v>0</v>
          </cell>
          <cell r="AX164">
            <v>111.11111111111111</v>
          </cell>
          <cell r="AY164">
            <v>1000</v>
          </cell>
          <cell r="AZ164">
            <v>111111.11111111111</v>
          </cell>
          <cell r="BC164">
            <v>0</v>
          </cell>
          <cell r="BD164">
            <v>111.11111111111111</v>
          </cell>
          <cell r="BE164">
            <v>0</v>
          </cell>
          <cell r="BF164">
            <v>0</v>
          </cell>
          <cell r="BG164">
            <v>111111.11111111111</v>
          </cell>
          <cell r="BJ164">
            <v>0</v>
          </cell>
          <cell r="BK164">
            <v>111.11111111111111</v>
          </cell>
          <cell r="BL164">
            <v>0</v>
          </cell>
          <cell r="BM164">
            <v>0</v>
          </cell>
          <cell r="BP164">
            <v>0</v>
          </cell>
          <cell r="BQ164">
            <v>111.11111111111111</v>
          </cell>
          <cell r="BR164">
            <v>0</v>
          </cell>
          <cell r="BS164">
            <v>0</v>
          </cell>
          <cell r="BT164">
            <v>0</v>
          </cell>
          <cell r="BU164">
            <v>716866.66666666674</v>
          </cell>
          <cell r="BV164">
            <v>0</v>
          </cell>
          <cell r="BW164">
            <v>0</v>
          </cell>
          <cell r="BX164">
            <v>716866.66666666674</v>
          </cell>
          <cell r="BY164">
            <v>0</v>
          </cell>
          <cell r="BZ164">
            <v>716866.66666666674</v>
          </cell>
        </row>
        <row r="165">
          <cell r="B165" t="str">
            <v>6.2.1.18</v>
          </cell>
          <cell r="C165" t="str">
            <v>Print and distribute promotion materials ( flyers )</v>
          </cell>
          <cell r="E165" t="str">
            <v>WHO</v>
          </cell>
          <cell r="F165" t="str">
            <v>8. Communication Materials and Publications</v>
          </cell>
          <cell r="G165" t="str">
            <v xml:space="preserve">8.1 Printed materials </v>
          </cell>
          <cell r="J165">
            <v>0</v>
          </cell>
          <cell r="K165">
            <v>5.5555555555555552E-2</v>
          </cell>
          <cell r="M165">
            <v>0</v>
          </cell>
          <cell r="P165">
            <v>0</v>
          </cell>
          <cell r="S165">
            <v>0</v>
          </cell>
          <cell r="T165">
            <v>0</v>
          </cell>
          <cell r="W165">
            <v>0</v>
          </cell>
          <cell r="Z165">
            <v>0</v>
          </cell>
          <cell r="AC165">
            <v>0</v>
          </cell>
          <cell r="AF165">
            <v>0</v>
          </cell>
          <cell r="AG165">
            <v>0</v>
          </cell>
          <cell r="AJ165">
            <v>0</v>
          </cell>
          <cell r="AM165">
            <v>0</v>
          </cell>
          <cell r="AP165">
            <v>0</v>
          </cell>
          <cell r="AS165">
            <v>0</v>
          </cell>
          <cell r="AT165">
            <v>0</v>
          </cell>
          <cell r="AW165">
            <v>0</v>
          </cell>
          <cell r="AZ165">
            <v>0</v>
          </cell>
          <cell r="BC165">
            <v>0</v>
          </cell>
          <cell r="BD165">
            <v>5.5555555555555552E-2</v>
          </cell>
          <cell r="BE165">
            <v>100000</v>
          </cell>
          <cell r="BF165">
            <v>5555.5555555555557</v>
          </cell>
          <cell r="BG165">
            <v>5555.5555555555557</v>
          </cell>
          <cell r="BJ165">
            <v>0</v>
          </cell>
          <cell r="BK165">
            <v>5.5555555555555552E-2</v>
          </cell>
          <cell r="BL165">
            <v>100000</v>
          </cell>
          <cell r="BM165">
            <v>5555.5555555555557</v>
          </cell>
          <cell r="BP165">
            <v>0</v>
          </cell>
          <cell r="BQ165">
            <v>5.5555555555555552E-2</v>
          </cell>
          <cell r="BR165">
            <v>100000</v>
          </cell>
          <cell r="BS165">
            <v>5555.5555555555557</v>
          </cell>
          <cell r="BT165">
            <v>11111.111111111111</v>
          </cell>
          <cell r="BU165">
            <v>16666.666666666668</v>
          </cell>
          <cell r="BV165">
            <v>0</v>
          </cell>
          <cell r="BW165">
            <v>0</v>
          </cell>
          <cell r="BX165">
            <v>16666.666666666668</v>
          </cell>
          <cell r="BY165">
            <v>0</v>
          </cell>
          <cell r="BZ165">
            <v>16666.666666666668</v>
          </cell>
        </row>
        <row r="166">
          <cell r="B166" t="str">
            <v>6.2.1.19</v>
          </cell>
          <cell r="C166" t="str">
            <v>Printing and distribution of IEC materials for Immunization (posters)</v>
          </cell>
          <cell r="E166" t="str">
            <v>WHO</v>
          </cell>
          <cell r="F166" t="str">
            <v>8. Communication Materials and Publications</v>
          </cell>
          <cell r="G166" t="str">
            <v xml:space="preserve">8.1 Printed materials </v>
          </cell>
          <cell r="J166">
            <v>0</v>
          </cell>
          <cell r="K166">
            <v>0.15</v>
          </cell>
          <cell r="M166">
            <v>0</v>
          </cell>
          <cell r="P166">
            <v>0</v>
          </cell>
          <cell r="S166">
            <v>0</v>
          </cell>
          <cell r="T166">
            <v>0</v>
          </cell>
          <cell r="W166">
            <v>0</v>
          </cell>
          <cell r="Z166">
            <v>0</v>
          </cell>
          <cell r="AC166">
            <v>0</v>
          </cell>
          <cell r="AF166">
            <v>0</v>
          </cell>
          <cell r="AG166">
            <v>0</v>
          </cell>
          <cell r="AJ166">
            <v>0</v>
          </cell>
          <cell r="AM166">
            <v>0</v>
          </cell>
          <cell r="AP166">
            <v>0</v>
          </cell>
          <cell r="AS166">
            <v>0</v>
          </cell>
          <cell r="AT166">
            <v>0</v>
          </cell>
          <cell r="AW166">
            <v>0</v>
          </cell>
          <cell r="AZ166">
            <v>0</v>
          </cell>
          <cell r="BC166">
            <v>0</v>
          </cell>
          <cell r="BD166">
            <v>0.15</v>
          </cell>
          <cell r="BE166">
            <v>1400000</v>
          </cell>
          <cell r="BF166">
            <v>210000</v>
          </cell>
          <cell r="BG166">
            <v>210000</v>
          </cell>
          <cell r="BJ166">
            <v>0</v>
          </cell>
          <cell r="BK166">
            <v>0.15</v>
          </cell>
          <cell r="BL166">
            <v>1400000</v>
          </cell>
          <cell r="BM166">
            <v>210000</v>
          </cell>
          <cell r="BP166">
            <v>0</v>
          </cell>
          <cell r="BQ166">
            <v>0.15</v>
          </cell>
          <cell r="BR166">
            <v>1400000</v>
          </cell>
          <cell r="BS166">
            <v>210000</v>
          </cell>
          <cell r="BT166">
            <v>420000</v>
          </cell>
          <cell r="BU166">
            <v>630000</v>
          </cell>
          <cell r="BV166">
            <v>0</v>
          </cell>
          <cell r="BW166">
            <v>0</v>
          </cell>
          <cell r="BX166">
            <v>630000</v>
          </cell>
          <cell r="BY166">
            <v>0</v>
          </cell>
          <cell r="BZ166">
            <v>630000</v>
          </cell>
        </row>
        <row r="167">
          <cell r="B167" t="str">
            <v>6.2.1.20</v>
          </cell>
          <cell r="C167" t="str">
            <v>Printing and distribution of IEC materials for Immunization (flip charts)</v>
          </cell>
          <cell r="E167" t="str">
            <v>WHO</v>
          </cell>
          <cell r="F167" t="str">
            <v>8. Communication Materials and Publications</v>
          </cell>
          <cell r="G167" t="str">
            <v xml:space="preserve">8.1 Printed materials </v>
          </cell>
          <cell r="J167">
            <v>0</v>
          </cell>
          <cell r="K167">
            <v>0.5</v>
          </cell>
          <cell r="M167">
            <v>0</v>
          </cell>
          <cell r="P167">
            <v>0</v>
          </cell>
          <cell r="Q167">
            <v>355.55555555555554</v>
          </cell>
          <cell r="R167">
            <v>6</v>
          </cell>
          <cell r="S167">
            <v>2133.333333333333</v>
          </cell>
          <cell r="T167">
            <v>2133.333333333333</v>
          </cell>
          <cell r="W167">
            <v>0</v>
          </cell>
          <cell r="Z167">
            <v>0</v>
          </cell>
          <cell r="AC167">
            <v>0</v>
          </cell>
          <cell r="AF167">
            <v>0</v>
          </cell>
          <cell r="AG167">
            <v>0</v>
          </cell>
          <cell r="AJ167">
            <v>0</v>
          </cell>
          <cell r="AM167">
            <v>0</v>
          </cell>
          <cell r="AP167">
            <v>0</v>
          </cell>
          <cell r="AS167">
            <v>0</v>
          </cell>
          <cell r="AT167">
            <v>0</v>
          </cell>
          <cell r="AW167">
            <v>0</v>
          </cell>
          <cell r="AZ167">
            <v>0</v>
          </cell>
          <cell r="BC167">
            <v>0</v>
          </cell>
          <cell r="BD167">
            <v>0.5</v>
          </cell>
          <cell r="BE167">
            <v>100000</v>
          </cell>
          <cell r="BF167">
            <v>50000</v>
          </cell>
          <cell r="BG167">
            <v>50000</v>
          </cell>
          <cell r="BJ167">
            <v>0</v>
          </cell>
          <cell r="BK167">
            <v>0.5</v>
          </cell>
          <cell r="BL167">
            <v>100000</v>
          </cell>
          <cell r="BM167">
            <v>50000</v>
          </cell>
          <cell r="BP167">
            <v>0</v>
          </cell>
          <cell r="BQ167">
            <v>0.5</v>
          </cell>
          <cell r="BR167">
            <v>100000</v>
          </cell>
          <cell r="BS167">
            <v>50000</v>
          </cell>
          <cell r="BT167">
            <v>100000</v>
          </cell>
          <cell r="BU167">
            <v>152133.33333333334</v>
          </cell>
          <cell r="BV167">
            <v>0</v>
          </cell>
          <cell r="BW167">
            <v>0</v>
          </cell>
          <cell r="BX167">
            <v>152133.33333333334</v>
          </cell>
          <cell r="BY167">
            <v>0</v>
          </cell>
          <cell r="BZ167">
            <v>152133.33333333334</v>
          </cell>
        </row>
        <row r="168">
          <cell r="B168" t="str">
            <v>6.2.1.21</v>
          </cell>
          <cell r="C168" t="str">
            <v>Printing and distribution of IEC materials for Immunization (brochures and leaflets)</v>
          </cell>
          <cell r="E168" t="str">
            <v>WHO</v>
          </cell>
          <cell r="F168" t="str">
            <v>8. Communication Materials and Publications</v>
          </cell>
          <cell r="G168" t="str">
            <v xml:space="preserve">8.1 Printed materials </v>
          </cell>
          <cell r="J168">
            <v>0</v>
          </cell>
          <cell r="K168">
            <v>5.5555555555555552E-2</v>
          </cell>
          <cell r="M168">
            <v>0</v>
          </cell>
          <cell r="P168">
            <v>0</v>
          </cell>
          <cell r="Q168">
            <v>500</v>
          </cell>
          <cell r="S168">
            <v>0</v>
          </cell>
          <cell r="T168">
            <v>0</v>
          </cell>
          <cell r="W168">
            <v>0</v>
          </cell>
          <cell r="Z168">
            <v>0</v>
          </cell>
          <cell r="AC168">
            <v>0</v>
          </cell>
          <cell r="AF168">
            <v>0</v>
          </cell>
          <cell r="AG168">
            <v>0</v>
          </cell>
          <cell r="AJ168">
            <v>0</v>
          </cell>
          <cell r="AM168">
            <v>0</v>
          </cell>
          <cell r="AP168">
            <v>0</v>
          </cell>
          <cell r="AS168">
            <v>0</v>
          </cell>
          <cell r="AT168">
            <v>0</v>
          </cell>
          <cell r="AW168">
            <v>0</v>
          </cell>
          <cell r="AZ168">
            <v>0</v>
          </cell>
          <cell r="BC168">
            <v>0</v>
          </cell>
          <cell r="BD168">
            <v>5.5555555555555552E-2</v>
          </cell>
          <cell r="BE168">
            <v>2789010</v>
          </cell>
          <cell r="BF168">
            <v>154945</v>
          </cell>
          <cell r="BG168">
            <v>154945</v>
          </cell>
          <cell r="BJ168">
            <v>0</v>
          </cell>
          <cell r="BK168">
            <v>5.5555555555555552E-2</v>
          </cell>
          <cell r="BL168">
            <v>2789010</v>
          </cell>
          <cell r="BM168">
            <v>154945</v>
          </cell>
          <cell r="BP168">
            <v>0</v>
          </cell>
          <cell r="BQ168">
            <v>5.5555555555555552E-2</v>
          </cell>
          <cell r="BR168">
            <v>2789010</v>
          </cell>
          <cell r="BS168">
            <v>154945</v>
          </cell>
          <cell r="BT168">
            <v>309890</v>
          </cell>
          <cell r="BU168">
            <v>464835</v>
          </cell>
          <cell r="BV168">
            <v>0</v>
          </cell>
          <cell r="BW168">
            <v>0</v>
          </cell>
          <cell r="BX168">
            <v>464835</v>
          </cell>
          <cell r="BY168">
            <v>0</v>
          </cell>
          <cell r="BZ168">
            <v>464835</v>
          </cell>
        </row>
        <row r="169">
          <cell r="B169" t="str">
            <v>6.2.1.22</v>
          </cell>
          <cell r="C169" t="str">
            <v>HSS Technical Consultant for HPD</v>
          </cell>
          <cell r="E169" t="str">
            <v>WHO</v>
          </cell>
          <cell r="F169" t="str">
            <v>1. Human Resources (HR)</v>
          </cell>
          <cell r="G169" t="str">
            <v>1.1 Salaries &amp; Wages (programme management/admin staff)</v>
          </cell>
          <cell r="J169">
            <v>0</v>
          </cell>
          <cell r="K169">
            <v>1327.411111111111</v>
          </cell>
          <cell r="L169">
            <v>6</v>
          </cell>
          <cell r="M169">
            <v>7964.4666666666662</v>
          </cell>
          <cell r="P169">
            <v>0</v>
          </cell>
          <cell r="Q169">
            <v>100</v>
          </cell>
          <cell r="R169">
            <v>6</v>
          </cell>
          <cell r="S169">
            <v>600</v>
          </cell>
          <cell r="T169">
            <v>8564.4666666666672</v>
          </cell>
          <cell r="W169">
            <v>0</v>
          </cell>
          <cell r="X169">
            <v>1327.411111111111</v>
          </cell>
          <cell r="Y169">
            <v>6</v>
          </cell>
          <cell r="Z169">
            <v>7964.4666666666662</v>
          </cell>
          <cell r="AC169">
            <v>0</v>
          </cell>
          <cell r="AD169">
            <v>1327.411111111111</v>
          </cell>
          <cell r="AE169">
            <v>3</v>
          </cell>
          <cell r="AF169">
            <v>3982.2333333333331</v>
          </cell>
          <cell r="AG169">
            <v>11946.699999999999</v>
          </cell>
          <cell r="AJ169">
            <v>0</v>
          </cell>
          <cell r="AK169">
            <v>1327.411111111111</v>
          </cell>
          <cell r="AL169">
            <v>6</v>
          </cell>
          <cell r="AM169">
            <v>7964.4666666666662</v>
          </cell>
          <cell r="AP169">
            <v>0</v>
          </cell>
          <cell r="AQ169">
            <v>1327.411111111111</v>
          </cell>
          <cell r="AR169">
            <v>6</v>
          </cell>
          <cell r="AS169">
            <v>7964.4666666666662</v>
          </cell>
          <cell r="AT169">
            <v>15928.933333333332</v>
          </cell>
          <cell r="AW169">
            <v>0</v>
          </cell>
          <cell r="AX169">
            <v>1327.411111111111</v>
          </cell>
          <cell r="AY169">
            <v>6</v>
          </cell>
          <cell r="AZ169">
            <v>7964.4666666666662</v>
          </cell>
          <cell r="BC169">
            <v>0</v>
          </cell>
          <cell r="BD169">
            <v>1327.411111111111</v>
          </cell>
          <cell r="BE169">
            <v>3</v>
          </cell>
          <cell r="BF169">
            <v>3982.2333333333331</v>
          </cell>
          <cell r="BG169">
            <v>11946.699999999999</v>
          </cell>
          <cell r="BJ169">
            <v>0</v>
          </cell>
          <cell r="BK169">
            <v>1327.411111111111</v>
          </cell>
          <cell r="BL169">
            <v>3</v>
          </cell>
          <cell r="BM169">
            <v>3982.2333333333331</v>
          </cell>
          <cell r="BP169">
            <v>0</v>
          </cell>
          <cell r="BQ169">
            <v>1327.411111111111</v>
          </cell>
          <cell r="BR169">
            <v>3</v>
          </cell>
          <cell r="BS169">
            <v>3982.2333333333331</v>
          </cell>
          <cell r="BT169">
            <v>7964.4666666666662</v>
          </cell>
          <cell r="BU169">
            <v>56351.266666666663</v>
          </cell>
          <cell r="BV169">
            <v>0</v>
          </cell>
          <cell r="BW169">
            <v>0</v>
          </cell>
          <cell r="BX169">
            <v>56351.266666666663</v>
          </cell>
          <cell r="BY169">
            <v>0</v>
          </cell>
          <cell r="BZ169">
            <v>56351.266666666663</v>
          </cell>
        </row>
        <row r="170">
          <cell r="B170" t="str">
            <v>6.2.1.23</v>
          </cell>
          <cell r="C170" t="str">
            <v>Immunization Promotion Manager (HSS Technical Consultant)</v>
          </cell>
          <cell r="E170" t="str">
            <v>WHO</v>
          </cell>
          <cell r="F170" t="str">
            <v>1. Human Resources (HR)</v>
          </cell>
          <cell r="G170" t="str">
            <v>1.1 Salaries &amp; Wages (programme management/admin staff)</v>
          </cell>
          <cell r="J170">
            <v>0</v>
          </cell>
          <cell r="K170">
            <v>738.76666666666665</v>
          </cell>
          <cell r="L170">
            <v>6</v>
          </cell>
          <cell r="M170">
            <v>4432.6000000000004</v>
          </cell>
          <cell r="P170">
            <v>0</v>
          </cell>
          <cell r="S170">
            <v>0</v>
          </cell>
          <cell r="T170">
            <v>4432.6000000000004</v>
          </cell>
          <cell r="W170">
            <v>0</v>
          </cell>
          <cell r="X170">
            <v>738.76666666666665</v>
          </cell>
          <cell r="Y170">
            <v>6</v>
          </cell>
          <cell r="Z170">
            <v>4432.6000000000004</v>
          </cell>
          <cell r="AC170">
            <v>0</v>
          </cell>
          <cell r="AD170">
            <v>738.76666666666665</v>
          </cell>
          <cell r="AE170">
            <v>3</v>
          </cell>
          <cell r="AF170">
            <v>2216.3000000000002</v>
          </cell>
          <cell r="AG170">
            <v>6648.9000000000005</v>
          </cell>
          <cell r="AJ170">
            <v>0</v>
          </cell>
          <cell r="AK170">
            <v>738.76666666666665</v>
          </cell>
          <cell r="AL170">
            <v>6</v>
          </cell>
          <cell r="AM170">
            <v>4432.6000000000004</v>
          </cell>
          <cell r="AP170">
            <v>0</v>
          </cell>
          <cell r="AQ170">
            <v>738.76666666666665</v>
          </cell>
          <cell r="AR170">
            <v>6</v>
          </cell>
          <cell r="AS170">
            <v>4432.6000000000004</v>
          </cell>
          <cell r="AT170">
            <v>8865.2000000000007</v>
          </cell>
          <cell r="AW170">
            <v>0</v>
          </cell>
          <cell r="AX170">
            <v>738.76666666666665</v>
          </cell>
          <cell r="AY170">
            <v>6</v>
          </cell>
          <cell r="AZ170">
            <v>4432.6000000000004</v>
          </cell>
          <cell r="BC170">
            <v>0</v>
          </cell>
          <cell r="BD170">
            <v>738.76666666666665</v>
          </cell>
          <cell r="BE170">
            <v>3</v>
          </cell>
          <cell r="BF170">
            <v>2216.3000000000002</v>
          </cell>
          <cell r="BG170">
            <v>6648.9000000000005</v>
          </cell>
          <cell r="BJ170">
            <v>0</v>
          </cell>
          <cell r="BK170">
            <v>738.76666666666665</v>
          </cell>
          <cell r="BL170">
            <v>3</v>
          </cell>
          <cell r="BM170">
            <v>2216.3000000000002</v>
          </cell>
          <cell r="BP170">
            <v>0</v>
          </cell>
          <cell r="BQ170">
            <v>738.76666666666665</v>
          </cell>
          <cell r="BR170">
            <v>3</v>
          </cell>
          <cell r="BS170">
            <v>2216.3000000000002</v>
          </cell>
          <cell r="BT170">
            <v>4432.6000000000004</v>
          </cell>
          <cell r="BU170">
            <v>31028.200000000004</v>
          </cell>
          <cell r="BV170">
            <v>0</v>
          </cell>
          <cell r="BW170">
            <v>0</v>
          </cell>
          <cell r="BX170">
            <v>31028.200000000004</v>
          </cell>
          <cell r="BY170">
            <v>0</v>
          </cell>
          <cell r="BZ170">
            <v>31028.200000000004</v>
          </cell>
        </row>
        <row r="171">
          <cell r="B171" t="str">
            <v>6.2.1.24</v>
          </cell>
          <cell r="C171" t="str">
            <v>Field Level Monitoring and Supervision by provincial Health Promotion Officers</v>
          </cell>
          <cell r="E171" t="str">
            <v>WHO</v>
          </cell>
          <cell r="F171" t="str">
            <v>5. Event related (trainings, meetings, workshops, launches)</v>
          </cell>
          <cell r="G171" t="str">
            <v>5.1 Per diems/allowances related to events</v>
          </cell>
          <cell r="J171">
            <v>0</v>
          </cell>
          <cell r="K171">
            <v>27.777777777777779</v>
          </cell>
          <cell r="L171">
            <v>204</v>
          </cell>
          <cell r="M171">
            <v>5666.666666666667</v>
          </cell>
          <cell r="P171">
            <v>0</v>
          </cell>
          <cell r="S171">
            <v>0</v>
          </cell>
          <cell r="T171">
            <v>5666.666666666667</v>
          </cell>
          <cell r="W171">
            <v>0</v>
          </cell>
          <cell r="X171">
            <v>27.777777777777779</v>
          </cell>
          <cell r="Y171">
            <v>204</v>
          </cell>
          <cell r="Z171">
            <v>5666.666666666667</v>
          </cell>
          <cell r="AC171">
            <v>0</v>
          </cell>
          <cell r="AD171">
            <v>27.777777777777779</v>
          </cell>
          <cell r="AE171">
            <v>102</v>
          </cell>
          <cell r="AF171">
            <v>2833.3333333333335</v>
          </cell>
          <cell r="AG171">
            <v>8500</v>
          </cell>
          <cell r="AJ171">
            <v>0</v>
          </cell>
          <cell r="AK171">
            <v>27.777777777777779</v>
          </cell>
          <cell r="AL171">
            <v>204</v>
          </cell>
          <cell r="AM171">
            <v>5666.666666666667</v>
          </cell>
          <cell r="AP171">
            <v>0</v>
          </cell>
          <cell r="AQ171">
            <v>27.777777777777779</v>
          </cell>
          <cell r="AR171">
            <v>204</v>
          </cell>
          <cell r="AS171">
            <v>5666.666666666667</v>
          </cell>
          <cell r="AT171">
            <v>11333.333333333334</v>
          </cell>
          <cell r="AW171">
            <v>0</v>
          </cell>
          <cell r="AX171">
            <v>27.777777777777779</v>
          </cell>
          <cell r="AY171">
            <v>204</v>
          </cell>
          <cell r="AZ171">
            <v>5666.666666666667</v>
          </cell>
          <cell r="BC171">
            <v>0</v>
          </cell>
          <cell r="BD171">
            <v>27.777777777777779</v>
          </cell>
          <cell r="BE171">
            <v>102</v>
          </cell>
          <cell r="BF171">
            <v>2833.3333333333335</v>
          </cell>
          <cell r="BG171">
            <v>8500</v>
          </cell>
          <cell r="BJ171">
            <v>0</v>
          </cell>
          <cell r="BK171">
            <v>27.777777777777779</v>
          </cell>
          <cell r="BL171">
            <v>102</v>
          </cell>
          <cell r="BM171">
            <v>2833.3333333333335</v>
          </cell>
          <cell r="BP171">
            <v>0</v>
          </cell>
          <cell r="BQ171">
            <v>27.777777777777779</v>
          </cell>
          <cell r="BR171">
            <v>102</v>
          </cell>
          <cell r="BS171">
            <v>2833.3333333333335</v>
          </cell>
          <cell r="BT171">
            <v>5666.666666666667</v>
          </cell>
          <cell r="BU171">
            <v>39666.666666666664</v>
          </cell>
          <cell r="BV171">
            <v>0</v>
          </cell>
          <cell r="BW171">
            <v>0</v>
          </cell>
          <cell r="BX171">
            <v>39666.666666666664</v>
          </cell>
          <cell r="BY171">
            <v>0</v>
          </cell>
          <cell r="BZ171">
            <v>39666.666666666664</v>
          </cell>
        </row>
        <row r="172">
          <cell r="B172" t="str">
            <v>6.2.2.1</v>
          </cell>
          <cell r="C172" t="str">
            <v>National Project Coordinator for Community Dialoge</v>
          </cell>
          <cell r="E172" t="str">
            <v>UNICEF</v>
          </cell>
          <cell r="F172" t="str">
            <v>1. Human Resources (HR)</v>
          </cell>
          <cell r="G172" t="str">
            <v>1.2 Salaries &amp; Wages (health, technical and outreach staff)</v>
          </cell>
          <cell r="J172">
            <v>0</v>
          </cell>
          <cell r="M172">
            <v>0</v>
          </cell>
          <cell r="P172">
            <v>0</v>
          </cell>
          <cell r="Q172">
            <v>27.777777777777779</v>
          </cell>
          <cell r="R172">
            <v>1600</v>
          </cell>
          <cell r="S172">
            <v>44444.444444444445</v>
          </cell>
          <cell r="T172">
            <v>44444.444444444445</v>
          </cell>
          <cell r="W172">
            <v>0</v>
          </cell>
          <cell r="X172">
            <v>1106.1666666666667</v>
          </cell>
          <cell r="Y172">
            <v>6</v>
          </cell>
          <cell r="Z172">
            <v>6637</v>
          </cell>
          <cell r="AC172">
            <v>0</v>
          </cell>
          <cell r="AD172">
            <v>1106.1666666666667</v>
          </cell>
          <cell r="AE172">
            <v>3</v>
          </cell>
          <cell r="AF172">
            <v>3318.5</v>
          </cell>
          <cell r="AG172">
            <v>9955.5</v>
          </cell>
          <cell r="AJ172">
            <v>0</v>
          </cell>
          <cell r="AK172">
            <v>1106.1666666666667</v>
          </cell>
          <cell r="AL172">
            <v>6</v>
          </cell>
          <cell r="AM172">
            <v>6637</v>
          </cell>
          <cell r="AP172">
            <v>0</v>
          </cell>
          <cell r="AQ172">
            <v>1106.1666666666667</v>
          </cell>
          <cell r="AR172">
            <v>6</v>
          </cell>
          <cell r="AS172">
            <v>6637</v>
          </cell>
          <cell r="AT172">
            <v>13274</v>
          </cell>
          <cell r="AW172">
            <v>0</v>
          </cell>
          <cell r="AX172">
            <v>1106.1666666666667</v>
          </cell>
          <cell r="AY172">
            <v>6</v>
          </cell>
          <cell r="AZ172">
            <v>6637</v>
          </cell>
          <cell r="BC172">
            <v>0</v>
          </cell>
          <cell r="BD172">
            <v>0</v>
          </cell>
          <cell r="BE172">
            <v>0</v>
          </cell>
          <cell r="BF172">
            <v>0</v>
          </cell>
          <cell r="BG172">
            <v>6637</v>
          </cell>
          <cell r="BJ172">
            <v>0</v>
          </cell>
          <cell r="BK172">
            <v>0</v>
          </cell>
          <cell r="BL172">
            <v>0</v>
          </cell>
          <cell r="BM172">
            <v>0</v>
          </cell>
          <cell r="BP172">
            <v>0</v>
          </cell>
          <cell r="BQ172">
            <v>0</v>
          </cell>
          <cell r="BR172">
            <v>0</v>
          </cell>
          <cell r="BS172">
            <v>0</v>
          </cell>
          <cell r="BT172">
            <v>0</v>
          </cell>
          <cell r="BU172">
            <v>74310.944444444438</v>
          </cell>
          <cell r="BV172">
            <v>0</v>
          </cell>
          <cell r="BW172">
            <v>74310.944444444438</v>
          </cell>
          <cell r="BX172">
            <v>0</v>
          </cell>
          <cell r="BY172">
            <v>0</v>
          </cell>
          <cell r="BZ172">
            <v>74310.944444444438</v>
          </cell>
        </row>
        <row r="173">
          <cell r="B173" t="str">
            <v>6.2.2.3</v>
          </cell>
          <cell r="C173" t="str">
            <v>National Supervision and Monitoring Officer</v>
          </cell>
          <cell r="E173" t="str">
            <v>UNICEF</v>
          </cell>
          <cell r="F173" t="str">
            <v>1. Human Resources (HR)</v>
          </cell>
          <cell r="G173" t="str">
            <v>1.2 Salaries &amp; Wages (health, technical and outreach staff)</v>
          </cell>
          <cell r="J173">
            <v>0</v>
          </cell>
          <cell r="M173">
            <v>0</v>
          </cell>
          <cell r="P173">
            <v>0</v>
          </cell>
          <cell r="Q173">
            <v>111.11111111111111</v>
          </cell>
          <cell r="R173">
            <v>1000</v>
          </cell>
          <cell r="S173">
            <v>111111.11111111111</v>
          </cell>
          <cell r="T173">
            <v>111111.11111111111</v>
          </cell>
          <cell r="W173">
            <v>0</v>
          </cell>
          <cell r="X173">
            <v>519.44444444444446</v>
          </cell>
          <cell r="Y173">
            <v>6</v>
          </cell>
          <cell r="Z173">
            <v>3116.666666666667</v>
          </cell>
          <cell r="AC173">
            <v>0</v>
          </cell>
          <cell r="AD173">
            <v>519.44444444444446</v>
          </cell>
          <cell r="AE173">
            <v>3</v>
          </cell>
          <cell r="AF173">
            <v>1558.3333333333335</v>
          </cell>
          <cell r="AG173">
            <v>4675</v>
          </cell>
          <cell r="AJ173">
            <v>0</v>
          </cell>
          <cell r="AK173">
            <v>519.44444444444446</v>
          </cell>
          <cell r="AL173">
            <v>6</v>
          </cell>
          <cell r="AM173">
            <v>3116.666666666667</v>
          </cell>
          <cell r="AP173">
            <v>0</v>
          </cell>
          <cell r="AQ173">
            <v>519.44444444444446</v>
          </cell>
          <cell r="AR173">
            <v>6</v>
          </cell>
          <cell r="AS173">
            <v>3116.666666666667</v>
          </cell>
          <cell r="AT173">
            <v>6233.3333333333339</v>
          </cell>
          <cell r="AW173">
            <v>0</v>
          </cell>
          <cell r="AX173">
            <v>519.44444444444446</v>
          </cell>
          <cell r="AY173">
            <v>6</v>
          </cell>
          <cell r="AZ173">
            <v>3116.666666666667</v>
          </cell>
          <cell r="BC173">
            <v>0</v>
          </cell>
          <cell r="BD173">
            <v>0</v>
          </cell>
          <cell r="BE173">
            <v>0</v>
          </cell>
          <cell r="BF173">
            <v>0</v>
          </cell>
          <cell r="BG173">
            <v>3116.666666666667</v>
          </cell>
          <cell r="BJ173">
            <v>0</v>
          </cell>
          <cell r="BK173">
            <v>0</v>
          </cell>
          <cell r="BL173">
            <v>0</v>
          </cell>
          <cell r="BM173">
            <v>0</v>
          </cell>
          <cell r="BP173">
            <v>0</v>
          </cell>
          <cell r="BQ173">
            <v>0</v>
          </cell>
          <cell r="BR173">
            <v>0</v>
          </cell>
          <cell r="BS173">
            <v>0</v>
          </cell>
          <cell r="BT173">
            <v>0</v>
          </cell>
          <cell r="BU173">
            <v>125136.11111111111</v>
          </cell>
          <cell r="BV173">
            <v>0</v>
          </cell>
          <cell r="BW173">
            <v>125136.11111111111</v>
          </cell>
          <cell r="BX173">
            <v>0</v>
          </cell>
          <cell r="BY173">
            <v>0</v>
          </cell>
          <cell r="BZ173">
            <v>125136.11111111111</v>
          </cell>
        </row>
        <row r="174">
          <cell r="B174" t="str">
            <v>6.2.2.4</v>
          </cell>
          <cell r="C174" t="str">
            <v>Training of Health Promotion Teams at national Level</v>
          </cell>
          <cell r="E174" t="str">
            <v>UNICEF</v>
          </cell>
          <cell r="F174" t="str">
            <v>5. Event related (trainings, meetings, workshops, launches)</v>
          </cell>
          <cell r="G174" t="str">
            <v>5.1 Per diems/allowances related to events</v>
          </cell>
          <cell r="J174">
            <v>0</v>
          </cell>
          <cell r="M174">
            <v>0</v>
          </cell>
          <cell r="P174">
            <v>0</v>
          </cell>
          <cell r="S174">
            <v>0</v>
          </cell>
          <cell r="T174">
            <v>0</v>
          </cell>
          <cell r="W174">
            <v>0</v>
          </cell>
          <cell r="X174">
            <v>181.11111111111111</v>
          </cell>
          <cell r="Y174">
            <v>25</v>
          </cell>
          <cell r="Z174">
            <v>4527.7777777777783</v>
          </cell>
          <cell r="AC174">
            <v>0</v>
          </cell>
          <cell r="AD174">
            <v>181.11111111111111</v>
          </cell>
          <cell r="AE174">
            <v>0</v>
          </cell>
          <cell r="AF174">
            <v>0</v>
          </cell>
          <cell r="AG174">
            <v>4527.7777777777783</v>
          </cell>
          <cell r="AJ174">
            <v>0</v>
          </cell>
          <cell r="AK174">
            <v>181.11111111111111</v>
          </cell>
          <cell r="AL174">
            <v>25</v>
          </cell>
          <cell r="AM174">
            <v>4527.7777777777783</v>
          </cell>
          <cell r="AP174">
            <v>0</v>
          </cell>
          <cell r="AQ174">
            <v>181.11111111111111</v>
          </cell>
          <cell r="AR174">
            <v>25</v>
          </cell>
          <cell r="AS174">
            <v>4527.7777777777783</v>
          </cell>
          <cell r="AT174">
            <v>9055.5555555555566</v>
          </cell>
          <cell r="AW174">
            <v>0</v>
          </cell>
          <cell r="AX174">
            <v>181.11111111111111</v>
          </cell>
          <cell r="AY174">
            <v>25</v>
          </cell>
          <cell r="AZ174">
            <v>4527.7777777777783</v>
          </cell>
          <cell r="BC174">
            <v>0</v>
          </cell>
          <cell r="BD174">
            <v>0</v>
          </cell>
          <cell r="BE174">
            <v>0</v>
          </cell>
          <cell r="BF174">
            <v>0</v>
          </cell>
          <cell r="BG174">
            <v>4527.7777777777783</v>
          </cell>
          <cell r="BJ174">
            <v>0</v>
          </cell>
          <cell r="BK174">
            <v>0</v>
          </cell>
          <cell r="BL174">
            <v>0</v>
          </cell>
          <cell r="BM174">
            <v>0</v>
          </cell>
          <cell r="BP174">
            <v>0</v>
          </cell>
          <cell r="BQ174">
            <v>0</v>
          </cell>
          <cell r="BR174">
            <v>0</v>
          </cell>
          <cell r="BS174">
            <v>0</v>
          </cell>
          <cell r="BT174">
            <v>0</v>
          </cell>
          <cell r="BU174">
            <v>18111.111111111113</v>
          </cell>
          <cell r="BV174">
            <v>0</v>
          </cell>
          <cell r="BW174">
            <v>18111.111111111113</v>
          </cell>
          <cell r="BX174">
            <v>0</v>
          </cell>
          <cell r="BY174">
            <v>0</v>
          </cell>
          <cell r="BZ174">
            <v>18111.111111111113</v>
          </cell>
        </row>
        <row r="175">
          <cell r="B175" t="str">
            <v>6.2.2.5</v>
          </cell>
          <cell r="C175" t="str">
            <v xml:space="preserve">Orientaion Workshop at Province Level </v>
          </cell>
          <cell r="E175" t="str">
            <v>UNICEF</v>
          </cell>
          <cell r="F175" t="str">
            <v>5. Event related (trainings, meetings, workshops, launches)</v>
          </cell>
          <cell r="G175" t="str">
            <v>5.1 Per diems/allowances related to events</v>
          </cell>
          <cell r="J175">
            <v>0</v>
          </cell>
          <cell r="M175">
            <v>0</v>
          </cell>
          <cell r="P175">
            <v>0</v>
          </cell>
          <cell r="S175">
            <v>0</v>
          </cell>
          <cell r="T175">
            <v>0</v>
          </cell>
          <cell r="W175">
            <v>0</v>
          </cell>
          <cell r="X175">
            <v>299.44444444444446</v>
          </cell>
          <cell r="Y175">
            <v>12.5</v>
          </cell>
          <cell r="Z175">
            <v>3743.0555555555557</v>
          </cell>
          <cell r="AC175">
            <v>0</v>
          </cell>
          <cell r="AD175">
            <v>299.44444444444446</v>
          </cell>
          <cell r="AE175">
            <v>0</v>
          </cell>
          <cell r="AF175">
            <v>0</v>
          </cell>
          <cell r="AG175">
            <v>3743.0555555555557</v>
          </cell>
          <cell r="AJ175">
            <v>0</v>
          </cell>
          <cell r="AK175">
            <v>299.44444444444446</v>
          </cell>
          <cell r="AL175">
            <v>12.5</v>
          </cell>
          <cell r="AM175">
            <v>3743.0555555555557</v>
          </cell>
          <cell r="AP175">
            <v>0</v>
          </cell>
          <cell r="AQ175">
            <v>299.44444444444446</v>
          </cell>
          <cell r="AR175">
            <v>12.5</v>
          </cell>
          <cell r="AS175">
            <v>3743.0555555555557</v>
          </cell>
          <cell r="AT175">
            <v>7486.1111111111113</v>
          </cell>
          <cell r="AW175">
            <v>0</v>
          </cell>
          <cell r="AX175">
            <v>299.44444444444446</v>
          </cell>
          <cell r="AY175">
            <v>12.5</v>
          </cell>
          <cell r="AZ175">
            <v>3743.0555555555557</v>
          </cell>
          <cell r="BC175">
            <v>0</v>
          </cell>
          <cell r="BD175">
            <v>0</v>
          </cell>
          <cell r="BE175">
            <v>0</v>
          </cell>
          <cell r="BF175">
            <v>0</v>
          </cell>
          <cell r="BG175">
            <v>3743.0555555555557</v>
          </cell>
          <cell r="BJ175">
            <v>0</v>
          </cell>
          <cell r="BK175">
            <v>0</v>
          </cell>
          <cell r="BL175">
            <v>0</v>
          </cell>
          <cell r="BM175">
            <v>0</v>
          </cell>
          <cell r="BP175">
            <v>0</v>
          </cell>
          <cell r="BQ175">
            <v>0</v>
          </cell>
          <cell r="BR175">
            <v>0</v>
          </cell>
          <cell r="BS175">
            <v>0</v>
          </cell>
          <cell r="BT175">
            <v>0</v>
          </cell>
          <cell r="BU175">
            <v>14972.222222222223</v>
          </cell>
          <cell r="BV175">
            <v>0</v>
          </cell>
          <cell r="BW175">
            <v>14972.222222222223</v>
          </cell>
          <cell r="BX175">
            <v>0</v>
          </cell>
          <cell r="BY175">
            <v>0</v>
          </cell>
          <cell r="BZ175">
            <v>14972.222222222223</v>
          </cell>
        </row>
        <row r="176">
          <cell r="B176" t="str">
            <v>6.2.2.6</v>
          </cell>
          <cell r="C176" t="str">
            <v>Conducting Community Dialogue Sessions at district level</v>
          </cell>
          <cell r="E176" t="str">
            <v>UNICEF</v>
          </cell>
          <cell r="F176" t="str">
            <v>5. Event related (trainings, meetings, workshops, launches)</v>
          </cell>
          <cell r="G176" t="str">
            <v>5.2 Venue, subsistence, facilitation, materials etc.</v>
          </cell>
          <cell r="J176">
            <v>0</v>
          </cell>
          <cell r="M176">
            <v>0</v>
          </cell>
          <cell r="P176">
            <v>0</v>
          </cell>
          <cell r="S176">
            <v>0</v>
          </cell>
          <cell r="T176">
            <v>0</v>
          </cell>
          <cell r="W176">
            <v>0</v>
          </cell>
          <cell r="X176">
            <v>7380</v>
          </cell>
          <cell r="Y176">
            <v>20</v>
          </cell>
          <cell r="Z176">
            <v>147600</v>
          </cell>
          <cell r="AC176">
            <v>0</v>
          </cell>
          <cell r="AD176">
            <v>7380</v>
          </cell>
          <cell r="AE176">
            <v>0</v>
          </cell>
          <cell r="AF176">
            <v>0</v>
          </cell>
          <cell r="AG176">
            <v>147600</v>
          </cell>
          <cell r="AJ176">
            <v>0</v>
          </cell>
          <cell r="AK176">
            <v>7380</v>
          </cell>
          <cell r="AL176">
            <v>20</v>
          </cell>
          <cell r="AM176">
            <v>147600</v>
          </cell>
          <cell r="AP176">
            <v>0</v>
          </cell>
          <cell r="AQ176">
            <v>7380</v>
          </cell>
          <cell r="AR176">
            <v>20</v>
          </cell>
          <cell r="AS176">
            <v>147600</v>
          </cell>
          <cell r="AT176">
            <v>295200</v>
          </cell>
          <cell r="AW176">
            <v>0</v>
          </cell>
          <cell r="AX176">
            <v>7380</v>
          </cell>
          <cell r="AY176">
            <v>20</v>
          </cell>
          <cell r="AZ176">
            <v>147600</v>
          </cell>
          <cell r="BC176">
            <v>0</v>
          </cell>
          <cell r="BD176">
            <v>0</v>
          </cell>
          <cell r="BE176">
            <v>0</v>
          </cell>
          <cell r="BF176">
            <v>0</v>
          </cell>
          <cell r="BG176">
            <v>147600</v>
          </cell>
          <cell r="BJ176">
            <v>0</v>
          </cell>
          <cell r="BK176">
            <v>0</v>
          </cell>
          <cell r="BL176">
            <v>0</v>
          </cell>
          <cell r="BM176">
            <v>0</v>
          </cell>
          <cell r="BP176">
            <v>0</v>
          </cell>
          <cell r="BQ176">
            <v>0</v>
          </cell>
          <cell r="BR176">
            <v>0</v>
          </cell>
          <cell r="BS176">
            <v>0</v>
          </cell>
          <cell r="BT176">
            <v>0</v>
          </cell>
          <cell r="BU176">
            <v>590400</v>
          </cell>
          <cell r="BV176">
            <v>0</v>
          </cell>
          <cell r="BW176">
            <v>590400</v>
          </cell>
          <cell r="BX176">
            <v>0</v>
          </cell>
          <cell r="BY176">
            <v>0</v>
          </cell>
          <cell r="BZ176">
            <v>590400</v>
          </cell>
        </row>
        <row r="177">
          <cell r="B177" t="str">
            <v>6.2.2.8</v>
          </cell>
          <cell r="C177" t="str">
            <v>Transport for Provincial Health promotion officers</v>
          </cell>
          <cell r="E177" t="str">
            <v>UNICEF</v>
          </cell>
          <cell r="F177" t="str">
            <v>2. Transport, travel and related costs</v>
          </cell>
          <cell r="G177" t="str">
            <v>2.5 Other transport costs</v>
          </cell>
          <cell r="J177">
            <v>0</v>
          </cell>
          <cell r="M177">
            <v>0</v>
          </cell>
          <cell r="P177">
            <v>0</v>
          </cell>
          <cell r="S177">
            <v>0</v>
          </cell>
          <cell r="T177">
            <v>0</v>
          </cell>
          <cell r="W177">
            <v>0</v>
          </cell>
          <cell r="X177">
            <v>27.777777777777779</v>
          </cell>
          <cell r="Y177">
            <v>60</v>
          </cell>
          <cell r="Z177">
            <v>1666.6666666666667</v>
          </cell>
          <cell r="AC177">
            <v>0</v>
          </cell>
          <cell r="AD177">
            <v>27.777777777777779</v>
          </cell>
          <cell r="AE177">
            <v>30</v>
          </cell>
          <cell r="AF177">
            <v>833.33333333333337</v>
          </cell>
          <cell r="AG177">
            <v>2500</v>
          </cell>
          <cell r="AJ177">
            <v>0</v>
          </cell>
          <cell r="AK177">
            <v>27.777777777777779</v>
          </cell>
          <cell r="AL177">
            <v>60</v>
          </cell>
          <cell r="AM177">
            <v>1666.6666666666667</v>
          </cell>
          <cell r="AP177">
            <v>0</v>
          </cell>
          <cell r="AQ177">
            <v>27.777777777777779</v>
          </cell>
          <cell r="AR177">
            <v>60</v>
          </cell>
          <cell r="AS177">
            <v>1666.6666666666667</v>
          </cell>
          <cell r="AT177">
            <v>3333.3333333333335</v>
          </cell>
          <cell r="AW177">
            <v>0</v>
          </cell>
          <cell r="AX177">
            <v>27.777777777777779</v>
          </cell>
          <cell r="AY177">
            <v>60</v>
          </cell>
          <cell r="AZ177">
            <v>1666.6666666666667</v>
          </cell>
          <cell r="BC177">
            <v>0</v>
          </cell>
          <cell r="BD177">
            <v>0</v>
          </cell>
          <cell r="BE177">
            <v>0</v>
          </cell>
          <cell r="BF177">
            <v>0</v>
          </cell>
          <cell r="BG177">
            <v>1666.6666666666667</v>
          </cell>
          <cell r="BJ177">
            <v>0</v>
          </cell>
          <cell r="BK177">
            <v>0</v>
          </cell>
          <cell r="BL177">
            <v>0</v>
          </cell>
          <cell r="BM177">
            <v>0</v>
          </cell>
          <cell r="BP177">
            <v>0</v>
          </cell>
          <cell r="BQ177">
            <v>0</v>
          </cell>
          <cell r="BR177">
            <v>0</v>
          </cell>
          <cell r="BS177">
            <v>0</v>
          </cell>
          <cell r="BT177">
            <v>0</v>
          </cell>
          <cell r="BU177">
            <v>7500.0000000000009</v>
          </cell>
          <cell r="BV177">
            <v>0</v>
          </cell>
          <cell r="BW177">
            <v>7500.0000000000009</v>
          </cell>
          <cell r="BX177">
            <v>0</v>
          </cell>
          <cell r="BY177">
            <v>0</v>
          </cell>
          <cell r="BZ177">
            <v>7500.0000000000009</v>
          </cell>
        </row>
        <row r="178">
          <cell r="B178" t="str">
            <v>6.2.3.1</v>
          </cell>
          <cell r="C178" t="str">
            <v xml:space="preserve">National Level IPC ToT </v>
          </cell>
          <cell r="E178" t="str">
            <v>WHO</v>
          </cell>
          <cell r="F178" t="str">
            <v>5. Event related (trainings, meetings, workshops, launches)</v>
          </cell>
          <cell r="G178" t="str">
            <v>5.1 Per diems/allowances related to events</v>
          </cell>
          <cell r="J178">
            <v>0</v>
          </cell>
          <cell r="K178">
            <v>158.61111111111111</v>
          </cell>
          <cell r="L178">
            <v>80</v>
          </cell>
          <cell r="M178">
            <v>12688.888888888889</v>
          </cell>
          <cell r="P178">
            <v>0</v>
          </cell>
          <cell r="Q178">
            <v>1327.411111111111</v>
          </cell>
          <cell r="R178">
            <v>6</v>
          </cell>
          <cell r="S178">
            <v>7964.4666666666662</v>
          </cell>
          <cell r="T178">
            <v>20653.355555555554</v>
          </cell>
          <cell r="W178">
            <v>0</v>
          </cell>
          <cell r="X178">
            <v>158.61111111111111</v>
          </cell>
          <cell r="Y178">
            <v>0</v>
          </cell>
          <cell r="Z178">
            <v>0</v>
          </cell>
          <cell r="AC178">
            <v>0</v>
          </cell>
          <cell r="AF178">
            <v>0</v>
          </cell>
          <cell r="AG178">
            <v>0</v>
          </cell>
          <cell r="AJ178">
            <v>0</v>
          </cell>
          <cell r="AK178">
            <v>158.61111111111111</v>
          </cell>
          <cell r="AL178">
            <v>0</v>
          </cell>
          <cell r="AM178">
            <v>0</v>
          </cell>
          <cell r="AP178">
            <v>0</v>
          </cell>
          <cell r="AQ178">
            <v>158.61111111111111</v>
          </cell>
          <cell r="AR178">
            <v>0</v>
          </cell>
          <cell r="AS178">
            <v>0</v>
          </cell>
          <cell r="AT178">
            <v>0</v>
          </cell>
          <cell r="AW178">
            <v>0</v>
          </cell>
          <cell r="AX178">
            <v>158.61111111111111</v>
          </cell>
          <cell r="AY178">
            <v>0</v>
          </cell>
          <cell r="AZ178">
            <v>0</v>
          </cell>
          <cell r="BC178">
            <v>0</v>
          </cell>
          <cell r="BD178">
            <v>0</v>
          </cell>
          <cell r="BE178">
            <v>0</v>
          </cell>
          <cell r="BF178">
            <v>0</v>
          </cell>
          <cell r="BG178">
            <v>0</v>
          </cell>
          <cell r="BJ178">
            <v>0</v>
          </cell>
          <cell r="BK178">
            <v>0</v>
          </cell>
          <cell r="BL178">
            <v>0</v>
          </cell>
          <cell r="BM178">
            <v>0</v>
          </cell>
          <cell r="BP178">
            <v>0</v>
          </cell>
          <cell r="BQ178">
            <v>0</v>
          </cell>
          <cell r="BR178">
            <v>0</v>
          </cell>
          <cell r="BS178">
            <v>0</v>
          </cell>
          <cell r="BT178">
            <v>0</v>
          </cell>
          <cell r="BU178">
            <v>20653.355555555554</v>
          </cell>
          <cell r="BV178">
            <v>0</v>
          </cell>
          <cell r="BW178">
            <v>0</v>
          </cell>
          <cell r="BX178">
            <v>20653.355555555554</v>
          </cell>
          <cell r="BY178">
            <v>0</v>
          </cell>
          <cell r="BZ178">
            <v>20653.355555555554</v>
          </cell>
        </row>
        <row r="179">
          <cell r="B179" t="str">
            <v>6.2.3.2</v>
          </cell>
          <cell r="C179" t="str">
            <v>Trianing of HF staff on IPC for immunization</v>
          </cell>
          <cell r="E179" t="str">
            <v>WHO</v>
          </cell>
          <cell r="F179" t="str">
            <v>5. Event related (trainings, meetings, workshops, launches)</v>
          </cell>
          <cell r="G179" t="str">
            <v>5.1 Per diems/allowances related to events</v>
          </cell>
          <cell r="J179">
            <v>0</v>
          </cell>
          <cell r="K179">
            <v>73.333333333333329</v>
          </cell>
          <cell r="L179">
            <v>780</v>
          </cell>
          <cell r="M179">
            <v>57199.999999999993</v>
          </cell>
          <cell r="P179">
            <v>0</v>
          </cell>
          <cell r="Q179">
            <v>738.76666666666665</v>
          </cell>
          <cell r="R179">
            <v>6</v>
          </cell>
          <cell r="S179">
            <v>4432.6000000000004</v>
          </cell>
          <cell r="T179">
            <v>61632.599999999991</v>
          </cell>
          <cell r="W179">
            <v>0</v>
          </cell>
          <cell r="X179">
            <v>73.333333333333329</v>
          </cell>
          <cell r="Y179">
            <v>780</v>
          </cell>
          <cell r="Z179">
            <v>57199.999999999993</v>
          </cell>
          <cell r="AC179">
            <v>0</v>
          </cell>
          <cell r="AF179">
            <v>0</v>
          </cell>
          <cell r="AG179">
            <v>57199.999999999993</v>
          </cell>
          <cell r="AJ179">
            <v>0</v>
          </cell>
          <cell r="AK179">
            <v>73.333333333333329</v>
          </cell>
          <cell r="AL179">
            <v>780</v>
          </cell>
          <cell r="AM179">
            <v>57199.999999999993</v>
          </cell>
          <cell r="AP179">
            <v>0</v>
          </cell>
          <cell r="AQ179">
            <v>73.333333333333329</v>
          </cell>
          <cell r="AR179">
            <v>780</v>
          </cell>
          <cell r="AS179">
            <v>57199.999999999993</v>
          </cell>
          <cell r="AT179">
            <v>114399.99999999999</v>
          </cell>
          <cell r="AW179">
            <v>0</v>
          </cell>
          <cell r="AX179">
            <v>73.333333333333329</v>
          </cell>
          <cell r="AY179">
            <v>780</v>
          </cell>
          <cell r="AZ179">
            <v>57199.999999999993</v>
          </cell>
          <cell r="BC179">
            <v>0</v>
          </cell>
          <cell r="BD179">
            <v>0</v>
          </cell>
          <cell r="BE179">
            <v>0</v>
          </cell>
          <cell r="BF179">
            <v>0</v>
          </cell>
          <cell r="BG179">
            <v>57199.999999999993</v>
          </cell>
          <cell r="BJ179">
            <v>0</v>
          </cell>
          <cell r="BK179">
            <v>0</v>
          </cell>
          <cell r="BL179">
            <v>0</v>
          </cell>
          <cell r="BM179">
            <v>0</v>
          </cell>
          <cell r="BP179">
            <v>0</v>
          </cell>
          <cell r="BQ179">
            <v>0</v>
          </cell>
          <cell r="BR179">
            <v>0</v>
          </cell>
          <cell r="BS179">
            <v>0</v>
          </cell>
          <cell r="BT179">
            <v>0</v>
          </cell>
          <cell r="BU179">
            <v>290432.59999999998</v>
          </cell>
          <cell r="BV179">
            <v>0</v>
          </cell>
          <cell r="BW179">
            <v>0</v>
          </cell>
          <cell r="BX179">
            <v>290432.59999999998</v>
          </cell>
          <cell r="BY179">
            <v>0</v>
          </cell>
          <cell r="BZ179">
            <v>290432.59999999998</v>
          </cell>
        </row>
        <row r="180">
          <cell r="B180" t="str">
            <v>6.2.3.3</v>
          </cell>
          <cell r="C180" t="str">
            <v>IPC/I Application Development</v>
          </cell>
          <cell r="E180" t="str">
            <v>WHO</v>
          </cell>
          <cell r="F180" t="str">
            <v>7. Infrastructure (INF) and Non-Health Equipment (NHE)</v>
          </cell>
          <cell r="G180" t="str">
            <v>7.2 IT equipment, telephony, software and connectivity</v>
          </cell>
          <cell r="J180">
            <v>0</v>
          </cell>
          <cell r="K180">
            <v>8555.5555555555547</v>
          </cell>
          <cell r="L180">
            <v>1</v>
          </cell>
          <cell r="M180">
            <v>8555.5555555555547</v>
          </cell>
          <cell r="P180">
            <v>0</v>
          </cell>
          <cell r="Q180">
            <v>27.777777777777779</v>
          </cell>
          <cell r="R180">
            <v>204</v>
          </cell>
          <cell r="S180">
            <v>5666.666666666667</v>
          </cell>
          <cell r="T180">
            <v>14222.222222222223</v>
          </cell>
          <cell r="W180">
            <v>0</v>
          </cell>
          <cell r="X180">
            <v>8555.5555555555547</v>
          </cell>
          <cell r="Y180">
            <v>0</v>
          </cell>
          <cell r="Z180">
            <v>0</v>
          </cell>
          <cell r="AC180">
            <v>0</v>
          </cell>
          <cell r="AF180">
            <v>0</v>
          </cell>
          <cell r="AG180">
            <v>0</v>
          </cell>
          <cell r="AJ180">
            <v>0</v>
          </cell>
          <cell r="AK180">
            <v>8555.5555555555547</v>
          </cell>
          <cell r="AL180">
            <v>0</v>
          </cell>
          <cell r="AM180">
            <v>0</v>
          </cell>
          <cell r="AP180">
            <v>0</v>
          </cell>
          <cell r="AQ180">
            <v>8555.5555555555547</v>
          </cell>
          <cell r="AR180">
            <v>0</v>
          </cell>
          <cell r="AS180">
            <v>0</v>
          </cell>
          <cell r="AT180">
            <v>0</v>
          </cell>
          <cell r="AW180">
            <v>0</v>
          </cell>
          <cell r="AX180">
            <v>8555.5555555555547</v>
          </cell>
          <cell r="AY180">
            <v>0</v>
          </cell>
          <cell r="AZ180">
            <v>0</v>
          </cell>
          <cell r="BC180">
            <v>0</v>
          </cell>
          <cell r="BD180">
            <v>0</v>
          </cell>
          <cell r="BE180">
            <v>0</v>
          </cell>
          <cell r="BF180">
            <v>0</v>
          </cell>
          <cell r="BG180">
            <v>0</v>
          </cell>
          <cell r="BJ180">
            <v>0</v>
          </cell>
          <cell r="BK180">
            <v>0</v>
          </cell>
          <cell r="BL180">
            <v>0</v>
          </cell>
          <cell r="BM180">
            <v>0</v>
          </cell>
          <cell r="BP180">
            <v>0</v>
          </cell>
          <cell r="BQ180">
            <v>0</v>
          </cell>
          <cell r="BR180">
            <v>0</v>
          </cell>
          <cell r="BS180">
            <v>0</v>
          </cell>
          <cell r="BT180">
            <v>0</v>
          </cell>
          <cell r="BU180">
            <v>14222.222222222223</v>
          </cell>
          <cell r="BV180">
            <v>0</v>
          </cell>
          <cell r="BW180">
            <v>0</v>
          </cell>
          <cell r="BX180">
            <v>14222.222222222223</v>
          </cell>
          <cell r="BY180">
            <v>0</v>
          </cell>
          <cell r="BZ180">
            <v>14222.222222222223</v>
          </cell>
        </row>
        <row r="181">
          <cell r="B181" t="str">
            <v>6.2.3.4</v>
          </cell>
          <cell r="C181" t="str">
            <v xml:space="preserve">Printing Guidelines and Matrials </v>
          </cell>
          <cell r="E181" t="str">
            <v>WHO</v>
          </cell>
          <cell r="F181" t="str">
            <v>8. Communication Materials and Publications</v>
          </cell>
          <cell r="G181" t="str">
            <v xml:space="preserve">8.1 Printed materials </v>
          </cell>
          <cell r="J181">
            <v>0</v>
          </cell>
          <cell r="K181">
            <v>2.2222222222222223</v>
          </cell>
          <cell r="L181">
            <v>5500</v>
          </cell>
          <cell r="M181">
            <v>12222.222222222223</v>
          </cell>
          <cell r="P181">
            <v>0</v>
          </cell>
          <cell r="Q181">
            <v>1106.1666666666667</v>
          </cell>
          <cell r="R181">
            <v>6</v>
          </cell>
          <cell r="S181">
            <v>6637</v>
          </cell>
          <cell r="T181">
            <v>18859.222222222223</v>
          </cell>
          <cell r="W181">
            <v>0</v>
          </cell>
          <cell r="X181">
            <v>2.2222222222222223</v>
          </cell>
          <cell r="Y181">
            <v>5500</v>
          </cell>
          <cell r="Z181">
            <v>12222.222222222223</v>
          </cell>
          <cell r="AC181">
            <v>0</v>
          </cell>
          <cell r="AF181">
            <v>0</v>
          </cell>
          <cell r="AG181">
            <v>12222.222222222223</v>
          </cell>
          <cell r="AJ181">
            <v>0</v>
          </cell>
          <cell r="AK181">
            <v>2.2222222222222223</v>
          </cell>
          <cell r="AL181">
            <v>5500</v>
          </cell>
          <cell r="AM181">
            <v>12222.222222222223</v>
          </cell>
          <cell r="AP181">
            <v>0</v>
          </cell>
          <cell r="AQ181">
            <v>2.2222222222222223</v>
          </cell>
          <cell r="AR181">
            <v>5500</v>
          </cell>
          <cell r="AS181">
            <v>12222.222222222223</v>
          </cell>
          <cell r="AT181">
            <v>24444.444444444445</v>
          </cell>
          <cell r="AW181">
            <v>0</v>
          </cell>
          <cell r="AX181">
            <v>2.2222222222222223</v>
          </cell>
          <cell r="AY181">
            <v>5500</v>
          </cell>
          <cell r="AZ181">
            <v>12222.222222222223</v>
          </cell>
          <cell r="BC181">
            <v>0</v>
          </cell>
          <cell r="BD181">
            <v>0</v>
          </cell>
          <cell r="BE181">
            <v>0</v>
          </cell>
          <cell r="BF181">
            <v>0</v>
          </cell>
          <cell r="BG181">
            <v>12222.222222222223</v>
          </cell>
          <cell r="BJ181">
            <v>0</v>
          </cell>
          <cell r="BK181">
            <v>0</v>
          </cell>
          <cell r="BL181">
            <v>0</v>
          </cell>
          <cell r="BM181">
            <v>0</v>
          </cell>
          <cell r="BP181">
            <v>0</v>
          </cell>
          <cell r="BQ181">
            <v>0</v>
          </cell>
          <cell r="BR181">
            <v>0</v>
          </cell>
          <cell r="BS181">
            <v>0</v>
          </cell>
          <cell r="BT181">
            <v>0</v>
          </cell>
          <cell r="BU181">
            <v>67748.111111111109</v>
          </cell>
          <cell r="BV181">
            <v>0</v>
          </cell>
          <cell r="BW181">
            <v>0</v>
          </cell>
          <cell r="BX181">
            <v>67748.111111111109</v>
          </cell>
          <cell r="BY181">
            <v>0</v>
          </cell>
          <cell r="BZ181">
            <v>67748.111111111109</v>
          </cell>
        </row>
        <row r="182">
          <cell r="B182" t="str">
            <v>6.2.3.4</v>
          </cell>
          <cell r="C182" t="str">
            <v>Monitoring and Supervision from training site</v>
          </cell>
          <cell r="E182" t="str">
            <v>WHO</v>
          </cell>
          <cell r="F182" t="str">
            <v>2. Transport, travel and related costs</v>
          </cell>
          <cell r="G182" t="str">
            <v>2.4 Per diems, allowances, refreshments</v>
          </cell>
          <cell r="J182">
            <v>0</v>
          </cell>
          <cell r="K182">
            <v>219.44444444444446</v>
          </cell>
          <cell r="L182">
            <v>5</v>
          </cell>
          <cell r="M182">
            <v>1097.2222222222222</v>
          </cell>
          <cell r="P182">
            <v>0</v>
          </cell>
          <cell r="Q182">
            <v>519.44444444444446</v>
          </cell>
          <cell r="R182">
            <v>6</v>
          </cell>
          <cell r="S182">
            <v>3116.666666666667</v>
          </cell>
          <cell r="T182">
            <v>4213.8888888888887</v>
          </cell>
          <cell r="W182">
            <v>0</v>
          </cell>
          <cell r="X182">
            <v>219.44444444444446</v>
          </cell>
          <cell r="Y182">
            <v>4</v>
          </cell>
          <cell r="Z182">
            <v>877.77777777777783</v>
          </cell>
          <cell r="AC182">
            <v>0</v>
          </cell>
          <cell r="AD182">
            <v>219.44444444444446</v>
          </cell>
          <cell r="AE182">
            <v>4</v>
          </cell>
          <cell r="AF182">
            <v>877.77777777777783</v>
          </cell>
          <cell r="AG182">
            <v>1755.5555555555557</v>
          </cell>
          <cell r="AJ182">
            <v>0</v>
          </cell>
          <cell r="AK182">
            <v>219.44444444444446</v>
          </cell>
          <cell r="AL182">
            <v>4</v>
          </cell>
          <cell r="AM182">
            <v>877.77777777777783</v>
          </cell>
          <cell r="AP182">
            <v>0</v>
          </cell>
          <cell r="AQ182">
            <v>219.44444444444446</v>
          </cell>
          <cell r="AR182">
            <v>4</v>
          </cell>
          <cell r="AS182">
            <v>877.77777777777783</v>
          </cell>
          <cell r="AT182">
            <v>1755.5555555555557</v>
          </cell>
          <cell r="AW182">
            <v>0</v>
          </cell>
          <cell r="AX182">
            <v>219.44444444444446</v>
          </cell>
          <cell r="AY182">
            <v>4</v>
          </cell>
          <cell r="AZ182">
            <v>877.77777777777783</v>
          </cell>
          <cell r="BC182">
            <v>0</v>
          </cell>
          <cell r="BD182">
            <v>0</v>
          </cell>
          <cell r="BE182">
            <v>0</v>
          </cell>
          <cell r="BF182">
            <v>0</v>
          </cell>
          <cell r="BG182">
            <v>877.77777777777783</v>
          </cell>
          <cell r="BJ182">
            <v>0</v>
          </cell>
          <cell r="BK182">
            <v>0</v>
          </cell>
          <cell r="BL182">
            <v>0</v>
          </cell>
          <cell r="BM182">
            <v>0</v>
          </cell>
          <cell r="BP182">
            <v>0</v>
          </cell>
          <cell r="BQ182">
            <v>0</v>
          </cell>
          <cell r="BR182">
            <v>0</v>
          </cell>
          <cell r="BS182">
            <v>0</v>
          </cell>
          <cell r="BT182">
            <v>0</v>
          </cell>
          <cell r="BU182">
            <v>8602.7777777777774</v>
          </cell>
          <cell r="BV182">
            <v>0</v>
          </cell>
          <cell r="BW182">
            <v>0</v>
          </cell>
          <cell r="BX182">
            <v>8602.7777777777774</v>
          </cell>
          <cell r="BY182">
            <v>0</v>
          </cell>
          <cell r="BZ182">
            <v>8602.7777777777774</v>
          </cell>
        </row>
        <row r="183">
          <cell r="B183" t="str">
            <v>6.2.3.5</v>
          </cell>
          <cell r="C183" t="str">
            <v>Indirect Cost of Implementing NGO (5%) for IPCI training</v>
          </cell>
          <cell r="E183" t="str">
            <v>WHO</v>
          </cell>
          <cell r="F183" t="str">
            <v>9. Programme Administration (PA)</v>
          </cell>
          <cell r="G183" t="str">
            <v>9.3 Other programme administration costs</v>
          </cell>
          <cell r="J183">
            <v>0</v>
          </cell>
          <cell r="K183">
            <v>4588.1944444444443</v>
          </cell>
          <cell r="L183">
            <v>1</v>
          </cell>
          <cell r="M183">
            <v>4588.1944444444443</v>
          </cell>
          <cell r="P183">
            <v>0</v>
          </cell>
          <cell r="Q183">
            <v>181.11111111111111</v>
          </cell>
          <cell r="R183">
            <v>25</v>
          </cell>
          <cell r="S183">
            <v>4527.7777777777783</v>
          </cell>
          <cell r="T183">
            <v>9115.9722222222226</v>
          </cell>
          <cell r="W183">
            <v>0</v>
          </cell>
          <cell r="Z183">
            <v>0</v>
          </cell>
          <cell r="AC183">
            <v>0</v>
          </cell>
          <cell r="AD183">
            <v>3558.8888888888891</v>
          </cell>
          <cell r="AE183">
            <v>1</v>
          </cell>
          <cell r="AF183">
            <v>3558.8888888888891</v>
          </cell>
          <cell r="AG183">
            <v>3558.8888888888891</v>
          </cell>
          <cell r="AJ183">
            <v>0</v>
          </cell>
          <cell r="AM183">
            <v>0</v>
          </cell>
          <cell r="AP183">
            <v>0</v>
          </cell>
          <cell r="AS183">
            <v>0</v>
          </cell>
          <cell r="AT183">
            <v>0</v>
          </cell>
          <cell r="AW183">
            <v>0</v>
          </cell>
          <cell r="AZ183">
            <v>0</v>
          </cell>
          <cell r="BC183">
            <v>0</v>
          </cell>
          <cell r="BD183">
            <v>0</v>
          </cell>
          <cell r="BE183">
            <v>0</v>
          </cell>
          <cell r="BF183">
            <v>0</v>
          </cell>
          <cell r="BG183">
            <v>0</v>
          </cell>
          <cell r="BJ183">
            <v>0</v>
          </cell>
          <cell r="BK183">
            <v>0</v>
          </cell>
          <cell r="BL183">
            <v>0</v>
          </cell>
          <cell r="BM183">
            <v>0</v>
          </cell>
          <cell r="BP183">
            <v>0</v>
          </cell>
          <cell r="BQ183">
            <v>0</v>
          </cell>
          <cell r="BR183">
            <v>0</v>
          </cell>
          <cell r="BS183">
            <v>0</v>
          </cell>
          <cell r="BT183">
            <v>0</v>
          </cell>
          <cell r="BU183">
            <v>12674.861111111111</v>
          </cell>
          <cell r="BV183">
            <v>0</v>
          </cell>
          <cell r="BW183">
            <v>0</v>
          </cell>
          <cell r="BX183">
            <v>12674.861111111111</v>
          </cell>
          <cell r="BY183">
            <v>0</v>
          </cell>
          <cell r="BZ183">
            <v>12674.861111111111</v>
          </cell>
        </row>
        <row r="184">
          <cell r="B184" t="str">
            <v>6.2.4.1</v>
          </cell>
          <cell r="C184" t="str">
            <v xml:space="preserve">TOT for Master Trainers reaching families through sensitizing secondery and high school students </v>
          </cell>
          <cell r="E184" t="str">
            <v>WHO</v>
          </cell>
          <cell r="F184" t="str">
            <v>5. Event related (trainings, meetings, workshops, launches)</v>
          </cell>
          <cell r="G184" t="str">
            <v>5.1 Per diems/allowances related to events</v>
          </cell>
          <cell r="J184">
            <v>0</v>
          </cell>
          <cell r="K184">
            <v>167.22222222222223</v>
          </cell>
          <cell r="L184">
            <v>0</v>
          </cell>
          <cell r="M184">
            <v>0</v>
          </cell>
          <cell r="P184">
            <v>0</v>
          </cell>
          <cell r="Q184">
            <v>299.44444444444446</v>
          </cell>
          <cell r="R184">
            <v>12.5</v>
          </cell>
          <cell r="S184">
            <v>3743.0555555555557</v>
          </cell>
          <cell r="T184">
            <v>3743.0555555555557</v>
          </cell>
          <cell r="W184">
            <v>0</v>
          </cell>
          <cell r="X184">
            <v>167.22222222222223</v>
          </cell>
          <cell r="Y184">
            <v>0</v>
          </cell>
          <cell r="Z184">
            <v>0</v>
          </cell>
          <cell r="AC184">
            <v>0</v>
          </cell>
          <cell r="AF184">
            <v>0</v>
          </cell>
          <cell r="AG184">
            <v>0</v>
          </cell>
          <cell r="AJ184">
            <v>0</v>
          </cell>
          <cell r="AK184">
            <v>167.22222222222223</v>
          </cell>
          <cell r="AL184">
            <v>0</v>
          </cell>
          <cell r="AM184">
            <v>0</v>
          </cell>
          <cell r="AP184">
            <v>0</v>
          </cell>
          <cell r="AQ184">
            <v>167.22222222222223</v>
          </cell>
          <cell r="AR184">
            <v>0</v>
          </cell>
          <cell r="AS184">
            <v>0</v>
          </cell>
          <cell r="AT184">
            <v>0</v>
          </cell>
          <cell r="AW184">
            <v>0</v>
          </cell>
          <cell r="AX184">
            <v>167.22222222222223</v>
          </cell>
          <cell r="AY184">
            <v>0</v>
          </cell>
          <cell r="AZ184">
            <v>0</v>
          </cell>
          <cell r="BC184">
            <v>0</v>
          </cell>
          <cell r="BD184">
            <v>167.22222222222223</v>
          </cell>
          <cell r="BE184">
            <v>70</v>
          </cell>
          <cell r="BF184">
            <v>11705.555555555557</v>
          </cell>
          <cell r="BG184">
            <v>11705.555555555557</v>
          </cell>
          <cell r="BJ184">
            <v>0</v>
          </cell>
          <cell r="BK184">
            <v>167.22222222222223</v>
          </cell>
          <cell r="BL184">
            <v>70</v>
          </cell>
          <cell r="BM184">
            <v>11705.555555555557</v>
          </cell>
          <cell r="BP184">
            <v>0</v>
          </cell>
          <cell r="BQ184">
            <v>167.22222222222223</v>
          </cell>
          <cell r="BR184">
            <v>70</v>
          </cell>
          <cell r="BS184">
            <v>11705.555555555557</v>
          </cell>
          <cell r="BT184">
            <v>23411.111111111113</v>
          </cell>
          <cell r="BU184">
            <v>38859.722222222226</v>
          </cell>
          <cell r="BV184">
            <v>0</v>
          </cell>
          <cell r="BW184">
            <v>0</v>
          </cell>
          <cell r="BX184">
            <v>38859.722222222226</v>
          </cell>
          <cell r="BY184">
            <v>0</v>
          </cell>
          <cell r="BZ184">
            <v>38859.722222222226</v>
          </cell>
        </row>
        <row r="185">
          <cell r="B185" t="str">
            <v>6.2.4.2</v>
          </cell>
          <cell r="C185" t="str">
            <v>Training of teachers as School Health Focal Points (SHFP)</v>
          </cell>
          <cell r="E185" t="str">
            <v>WHO</v>
          </cell>
          <cell r="F185" t="str">
            <v>5. Event related (trainings, meetings, workshops, launches)</v>
          </cell>
          <cell r="G185" t="str">
            <v>5.1 Per diems/allowances related to events</v>
          </cell>
          <cell r="J185">
            <v>0</v>
          </cell>
          <cell r="K185">
            <v>26.19444444444445</v>
          </cell>
          <cell r="L185">
            <v>750</v>
          </cell>
          <cell r="M185">
            <v>19645.833333333336</v>
          </cell>
          <cell r="P185">
            <v>0</v>
          </cell>
          <cell r="Q185">
            <v>7380</v>
          </cell>
          <cell r="R185">
            <v>20</v>
          </cell>
          <cell r="S185">
            <v>147600</v>
          </cell>
          <cell r="T185">
            <v>167245.83333333334</v>
          </cell>
          <cell r="W185">
            <v>0</v>
          </cell>
          <cell r="X185">
            <v>26.19444444444445</v>
          </cell>
          <cell r="Y185">
            <v>750</v>
          </cell>
          <cell r="Z185">
            <v>19645.833333333336</v>
          </cell>
          <cell r="AC185">
            <v>0</v>
          </cell>
          <cell r="AF185">
            <v>0</v>
          </cell>
          <cell r="AG185">
            <v>19645.833333333336</v>
          </cell>
          <cell r="AJ185">
            <v>0</v>
          </cell>
          <cell r="AK185">
            <v>26.19444444444445</v>
          </cell>
          <cell r="AL185">
            <v>750</v>
          </cell>
          <cell r="AM185">
            <v>19645.833333333336</v>
          </cell>
          <cell r="AP185">
            <v>0</v>
          </cell>
          <cell r="AQ185">
            <v>26.19444444444445</v>
          </cell>
          <cell r="AR185">
            <v>750</v>
          </cell>
          <cell r="AS185">
            <v>19645.833333333336</v>
          </cell>
          <cell r="AT185">
            <v>39291.666666666672</v>
          </cell>
          <cell r="AW185">
            <v>0</v>
          </cell>
          <cell r="AX185">
            <v>26.19444444444445</v>
          </cell>
          <cell r="AY185">
            <v>750</v>
          </cell>
          <cell r="AZ185">
            <v>19645.833333333336</v>
          </cell>
          <cell r="BC185">
            <v>0</v>
          </cell>
          <cell r="BD185">
            <v>52.388888888888886</v>
          </cell>
          <cell r="BE185">
            <v>0</v>
          </cell>
          <cell r="BF185">
            <v>0</v>
          </cell>
          <cell r="BG185">
            <v>19645.833333333336</v>
          </cell>
          <cell r="BJ185">
            <v>0</v>
          </cell>
          <cell r="BK185">
            <v>52.388888888888886</v>
          </cell>
          <cell r="BL185">
            <v>0</v>
          </cell>
          <cell r="BM185">
            <v>0</v>
          </cell>
          <cell r="BP185">
            <v>0</v>
          </cell>
          <cell r="BQ185">
            <v>52.388888888888886</v>
          </cell>
          <cell r="BR185">
            <v>0</v>
          </cell>
          <cell r="BS185">
            <v>0</v>
          </cell>
          <cell r="BT185">
            <v>0</v>
          </cell>
          <cell r="BU185">
            <v>245829.16666666672</v>
          </cell>
          <cell r="BV185">
            <v>0</v>
          </cell>
          <cell r="BW185">
            <v>0</v>
          </cell>
          <cell r="BX185">
            <v>245829.16666666672</v>
          </cell>
          <cell r="BY185">
            <v>0</v>
          </cell>
          <cell r="BZ185">
            <v>245829.16666666672</v>
          </cell>
        </row>
        <row r="186">
          <cell r="B186" t="str">
            <v>6.2.4.3</v>
          </cell>
          <cell r="C186" t="str">
            <v xml:space="preserve">Printing of Trainig Materials </v>
          </cell>
          <cell r="E186" t="str">
            <v>WHO</v>
          </cell>
          <cell r="F186" t="str">
            <v>8. Communication Materials and Publications</v>
          </cell>
          <cell r="G186" t="str">
            <v xml:space="preserve">8.1 Printed materials </v>
          </cell>
          <cell r="J186">
            <v>0</v>
          </cell>
          <cell r="K186">
            <v>2.2222222222222223</v>
          </cell>
          <cell r="L186">
            <v>0</v>
          </cell>
          <cell r="M186">
            <v>0</v>
          </cell>
          <cell r="P186">
            <v>0</v>
          </cell>
          <cell r="Q186">
            <v>27.777777777777779</v>
          </cell>
          <cell r="R186">
            <v>60</v>
          </cell>
          <cell r="S186">
            <v>1666.6666666666667</v>
          </cell>
          <cell r="T186">
            <v>1666.6666666666667</v>
          </cell>
          <cell r="W186">
            <v>0</v>
          </cell>
          <cell r="X186">
            <v>2.2222222222222223</v>
          </cell>
          <cell r="Y186">
            <v>0</v>
          </cell>
          <cell r="Z186">
            <v>0</v>
          </cell>
          <cell r="AC186">
            <v>0</v>
          </cell>
          <cell r="AF186">
            <v>0</v>
          </cell>
          <cell r="AG186">
            <v>0</v>
          </cell>
          <cell r="AJ186">
            <v>0</v>
          </cell>
          <cell r="AK186">
            <v>2.2222222222222223</v>
          </cell>
          <cell r="AL186">
            <v>0</v>
          </cell>
          <cell r="AM186">
            <v>0</v>
          </cell>
          <cell r="AP186">
            <v>0</v>
          </cell>
          <cell r="AQ186">
            <v>2.2222222222222223</v>
          </cell>
          <cell r="AR186">
            <v>0</v>
          </cell>
          <cell r="AS186">
            <v>0</v>
          </cell>
          <cell r="AT186">
            <v>0</v>
          </cell>
          <cell r="AW186">
            <v>0</v>
          </cell>
          <cell r="AX186">
            <v>2.2222222222222223</v>
          </cell>
          <cell r="AY186">
            <v>0</v>
          </cell>
          <cell r="AZ186">
            <v>0</v>
          </cell>
          <cell r="BC186">
            <v>0</v>
          </cell>
          <cell r="BD186">
            <v>2.2222222222222223</v>
          </cell>
          <cell r="BE186">
            <v>1000</v>
          </cell>
          <cell r="BF186">
            <v>2222.2222222222222</v>
          </cell>
          <cell r="BG186">
            <v>2222.2222222222222</v>
          </cell>
          <cell r="BJ186">
            <v>0</v>
          </cell>
          <cell r="BK186">
            <v>2.2222222222222223</v>
          </cell>
          <cell r="BL186">
            <v>1000</v>
          </cell>
          <cell r="BM186">
            <v>2222.2222222222222</v>
          </cell>
          <cell r="BP186">
            <v>0</v>
          </cell>
          <cell r="BQ186">
            <v>2.2222222222222223</v>
          </cell>
          <cell r="BR186">
            <v>1000</v>
          </cell>
          <cell r="BS186">
            <v>2222.2222222222222</v>
          </cell>
          <cell r="BT186">
            <v>4444.4444444444443</v>
          </cell>
          <cell r="BU186">
            <v>8333.3333333333321</v>
          </cell>
          <cell r="BV186">
            <v>0</v>
          </cell>
          <cell r="BW186">
            <v>0</v>
          </cell>
          <cell r="BX186">
            <v>8333.3333333333321</v>
          </cell>
          <cell r="BY186">
            <v>0</v>
          </cell>
          <cell r="BZ186">
            <v>8333.3333333333321</v>
          </cell>
        </row>
        <row r="187">
          <cell r="B187" t="str">
            <v>6.2.4.4</v>
          </cell>
          <cell r="C187" t="str">
            <v>National Monitoring</v>
          </cell>
          <cell r="E187" t="str">
            <v>WHO</v>
          </cell>
          <cell r="F187" t="str">
            <v>2. Transport, travel and related costs</v>
          </cell>
          <cell r="G187" t="str">
            <v>2.4 Per diems, allowances, refreshments</v>
          </cell>
          <cell r="J187">
            <v>0</v>
          </cell>
          <cell r="K187">
            <v>202.77777777777777</v>
          </cell>
          <cell r="L187">
            <v>5</v>
          </cell>
          <cell r="M187">
            <v>1013.8888888888889</v>
          </cell>
          <cell r="P187">
            <v>0</v>
          </cell>
          <cell r="Q187">
            <v>158.61111111111111</v>
          </cell>
          <cell r="R187">
            <v>0</v>
          </cell>
          <cell r="S187">
            <v>0</v>
          </cell>
          <cell r="T187">
            <v>1013.8888888888889</v>
          </cell>
          <cell r="W187">
            <v>0</v>
          </cell>
          <cell r="X187">
            <v>202.77777777777777</v>
          </cell>
          <cell r="Y187">
            <v>5</v>
          </cell>
          <cell r="Z187">
            <v>1013.8888888888889</v>
          </cell>
          <cell r="AC187">
            <v>0</v>
          </cell>
          <cell r="AF187">
            <v>0</v>
          </cell>
          <cell r="AG187">
            <v>1013.8888888888889</v>
          </cell>
          <cell r="AJ187">
            <v>0</v>
          </cell>
          <cell r="AK187">
            <v>202.77777777777777</v>
          </cell>
          <cell r="AL187">
            <v>5</v>
          </cell>
          <cell r="AM187">
            <v>1013.8888888888889</v>
          </cell>
          <cell r="AP187">
            <v>0</v>
          </cell>
          <cell r="AQ187">
            <v>202.77777777777777</v>
          </cell>
          <cell r="AR187">
            <v>5</v>
          </cell>
          <cell r="AS187">
            <v>1013.8888888888889</v>
          </cell>
          <cell r="AT187">
            <v>2027.7777777777778</v>
          </cell>
          <cell r="AW187">
            <v>0</v>
          </cell>
          <cell r="AX187">
            <v>202.77777777777777</v>
          </cell>
          <cell r="AY187">
            <v>5</v>
          </cell>
          <cell r="AZ187">
            <v>1013.8888888888889</v>
          </cell>
          <cell r="BC187">
            <v>0</v>
          </cell>
          <cell r="BD187">
            <v>202.77777777777777</v>
          </cell>
          <cell r="BE187">
            <v>0</v>
          </cell>
          <cell r="BF187">
            <v>0</v>
          </cell>
          <cell r="BG187">
            <v>1013.8888888888889</v>
          </cell>
          <cell r="BJ187">
            <v>0</v>
          </cell>
          <cell r="BK187">
            <v>202.77777777777777</v>
          </cell>
          <cell r="BL187">
            <v>0</v>
          </cell>
          <cell r="BM187">
            <v>0</v>
          </cell>
          <cell r="BP187">
            <v>0</v>
          </cell>
          <cell r="BQ187">
            <v>202.77777777777777</v>
          </cell>
          <cell r="BR187">
            <v>0</v>
          </cell>
          <cell r="BS187">
            <v>0</v>
          </cell>
          <cell r="BT187">
            <v>0</v>
          </cell>
          <cell r="BU187">
            <v>5069.4444444444443</v>
          </cell>
          <cell r="BV187">
            <v>0</v>
          </cell>
          <cell r="BW187">
            <v>0</v>
          </cell>
          <cell r="BX187">
            <v>5069.4444444444443</v>
          </cell>
          <cell r="BY187">
            <v>0</v>
          </cell>
          <cell r="BZ187">
            <v>5069.4444444444443</v>
          </cell>
        </row>
        <row r="188">
          <cell r="B188" t="str">
            <v>6.2.4.5</v>
          </cell>
          <cell r="C188" t="str">
            <v>Provincial Monitoring</v>
          </cell>
          <cell r="E188" t="str">
            <v>WHO</v>
          </cell>
          <cell r="F188" t="str">
            <v>2. Transport, travel and related costs</v>
          </cell>
          <cell r="G188" t="str">
            <v>2.4 Per diems, allowances, refreshments</v>
          </cell>
          <cell r="J188">
            <v>0</v>
          </cell>
          <cell r="K188">
            <v>27.777777777777779</v>
          </cell>
          <cell r="L188">
            <v>34</v>
          </cell>
          <cell r="M188">
            <v>944.44444444444446</v>
          </cell>
          <cell r="P188">
            <v>0</v>
          </cell>
          <cell r="Q188">
            <v>73.333333333333329</v>
          </cell>
          <cell r="R188">
            <v>780</v>
          </cell>
          <cell r="S188">
            <v>57199.999999999993</v>
          </cell>
          <cell r="T188">
            <v>58144.444444444438</v>
          </cell>
          <cell r="W188">
            <v>0</v>
          </cell>
          <cell r="X188">
            <v>27.777777777777779</v>
          </cell>
          <cell r="Y188">
            <v>68</v>
          </cell>
          <cell r="Z188">
            <v>1888.8888888888889</v>
          </cell>
          <cell r="AC188">
            <v>0</v>
          </cell>
          <cell r="AF188">
            <v>0</v>
          </cell>
          <cell r="AG188">
            <v>1888.8888888888889</v>
          </cell>
          <cell r="AJ188">
            <v>0</v>
          </cell>
          <cell r="AK188">
            <v>27.777777777777779</v>
          </cell>
          <cell r="AL188">
            <v>68</v>
          </cell>
          <cell r="AM188">
            <v>1888.8888888888889</v>
          </cell>
          <cell r="AP188">
            <v>0</v>
          </cell>
          <cell r="AQ188">
            <v>27.777777777777779</v>
          </cell>
          <cell r="AR188">
            <v>68</v>
          </cell>
          <cell r="AS188">
            <v>1888.8888888888889</v>
          </cell>
          <cell r="AT188">
            <v>3777.7777777777778</v>
          </cell>
          <cell r="AW188">
            <v>0</v>
          </cell>
          <cell r="AX188">
            <v>27.777777777777779</v>
          </cell>
          <cell r="AY188">
            <v>68</v>
          </cell>
          <cell r="AZ188">
            <v>1888.8888888888889</v>
          </cell>
          <cell r="BC188">
            <v>0</v>
          </cell>
          <cell r="BD188">
            <v>27.777777777777779</v>
          </cell>
          <cell r="BE188">
            <v>0</v>
          </cell>
          <cell r="BF188">
            <v>0</v>
          </cell>
          <cell r="BG188">
            <v>1888.8888888888889</v>
          </cell>
          <cell r="BJ188">
            <v>0</v>
          </cell>
          <cell r="BK188">
            <v>27.777777777777779</v>
          </cell>
          <cell r="BL188">
            <v>0</v>
          </cell>
          <cell r="BM188">
            <v>0</v>
          </cell>
          <cell r="BP188">
            <v>0</v>
          </cell>
          <cell r="BQ188">
            <v>27.777777777777779</v>
          </cell>
          <cell r="BR188">
            <v>0</v>
          </cell>
          <cell r="BS188">
            <v>0</v>
          </cell>
          <cell r="BT188">
            <v>0</v>
          </cell>
          <cell r="BU188">
            <v>65700</v>
          </cell>
          <cell r="BV188">
            <v>0</v>
          </cell>
          <cell r="BW188">
            <v>0</v>
          </cell>
          <cell r="BX188">
            <v>65700</v>
          </cell>
          <cell r="BY188">
            <v>0</v>
          </cell>
          <cell r="BZ188">
            <v>65700</v>
          </cell>
        </row>
        <row r="189">
          <cell r="B189" t="str">
            <v>6.2.4.6</v>
          </cell>
          <cell r="C189" t="str">
            <v xml:space="preserve">Indirect Cost of Implementing NGO (5%) for teacher training </v>
          </cell>
          <cell r="E189" t="str">
            <v>WHO</v>
          </cell>
          <cell r="F189" t="str">
            <v>9. Programme Administration (PA)</v>
          </cell>
          <cell r="G189" t="str">
            <v>9.3 Other programme administration costs</v>
          </cell>
          <cell r="J189">
            <v>0</v>
          </cell>
          <cell r="K189">
            <v>1776.5972222222224</v>
          </cell>
          <cell r="L189">
            <v>1</v>
          </cell>
          <cell r="M189">
            <v>1776.5972222222224</v>
          </cell>
          <cell r="P189">
            <v>0</v>
          </cell>
          <cell r="Q189">
            <v>8555.5555555555547</v>
          </cell>
          <cell r="R189">
            <v>0</v>
          </cell>
          <cell r="S189">
            <v>0</v>
          </cell>
          <cell r="T189">
            <v>1776.5972222222224</v>
          </cell>
          <cell r="W189">
            <v>0</v>
          </cell>
          <cell r="Z189">
            <v>0</v>
          </cell>
          <cell r="AC189">
            <v>0</v>
          </cell>
          <cell r="AD189">
            <v>1127.4305555555557</v>
          </cell>
          <cell r="AE189">
            <v>1</v>
          </cell>
          <cell r="AF189">
            <v>1127.4305555555557</v>
          </cell>
          <cell r="AG189">
            <v>1127.4305555555557</v>
          </cell>
          <cell r="AJ189">
            <v>0</v>
          </cell>
          <cell r="AM189">
            <v>0</v>
          </cell>
          <cell r="AP189">
            <v>0</v>
          </cell>
          <cell r="AS189">
            <v>0</v>
          </cell>
          <cell r="AT189">
            <v>0</v>
          </cell>
          <cell r="AW189">
            <v>0</v>
          </cell>
          <cell r="AZ189">
            <v>0</v>
          </cell>
          <cell r="BC189">
            <v>0</v>
          </cell>
          <cell r="BD189">
            <v>0</v>
          </cell>
          <cell r="BE189">
            <v>0</v>
          </cell>
          <cell r="BF189">
            <v>0</v>
          </cell>
          <cell r="BG189">
            <v>0</v>
          </cell>
          <cell r="BJ189">
            <v>0</v>
          </cell>
          <cell r="BK189">
            <v>0</v>
          </cell>
          <cell r="BL189">
            <v>0</v>
          </cell>
          <cell r="BM189">
            <v>0</v>
          </cell>
          <cell r="BP189">
            <v>0</v>
          </cell>
          <cell r="BQ189">
            <v>0</v>
          </cell>
          <cell r="BR189">
            <v>0</v>
          </cell>
          <cell r="BS189">
            <v>0</v>
          </cell>
          <cell r="BT189">
            <v>0</v>
          </cell>
          <cell r="BU189">
            <v>2904.0277777777783</v>
          </cell>
          <cell r="BV189">
            <v>0</v>
          </cell>
          <cell r="BW189">
            <v>0</v>
          </cell>
          <cell r="BX189">
            <v>2904.0277777777783</v>
          </cell>
          <cell r="BY189">
            <v>0</v>
          </cell>
          <cell r="BZ189">
            <v>2904.0277777777783</v>
          </cell>
        </row>
        <row r="190">
          <cell r="B190" t="str">
            <v>6.5.1.1</v>
          </cell>
          <cell r="C190" t="str">
            <v xml:space="preserve">Recurtiment of provincial health promotion officers in 13 provinces as follows: </v>
          </cell>
          <cell r="E190" t="str">
            <v>WHO</v>
          </cell>
          <cell r="F190" t="str">
            <v>1. Human Resources (HR)</v>
          </cell>
          <cell r="G190" t="str">
            <v>1.2 Salaries &amp; Wages (health, technical and outreach staff)</v>
          </cell>
          <cell r="J190">
            <v>0</v>
          </cell>
          <cell r="K190">
            <v>422.22222222222223</v>
          </cell>
          <cell r="L190">
            <v>78</v>
          </cell>
          <cell r="M190">
            <v>32933.333333333336</v>
          </cell>
          <cell r="P190">
            <v>0</v>
          </cell>
          <cell r="Q190">
            <v>2.2222222222222223</v>
          </cell>
          <cell r="R190">
            <v>5500</v>
          </cell>
          <cell r="S190">
            <v>12222.222222222223</v>
          </cell>
          <cell r="T190">
            <v>45155.555555555562</v>
          </cell>
          <cell r="W190">
            <v>0</v>
          </cell>
          <cell r="X190">
            <v>422.22222222222223</v>
          </cell>
          <cell r="Y190">
            <v>78</v>
          </cell>
          <cell r="Z190">
            <v>32933.333333333336</v>
          </cell>
          <cell r="AC190">
            <v>0</v>
          </cell>
          <cell r="AD190">
            <v>422.22222222222223</v>
          </cell>
          <cell r="AE190">
            <v>39</v>
          </cell>
          <cell r="AF190">
            <v>16466.666666666668</v>
          </cell>
          <cell r="AG190">
            <v>49400</v>
          </cell>
          <cell r="AJ190">
            <v>0</v>
          </cell>
          <cell r="AK190">
            <v>422.22222222222223</v>
          </cell>
          <cell r="AL190">
            <v>78</v>
          </cell>
          <cell r="AM190">
            <v>32933.333333333336</v>
          </cell>
          <cell r="AP190">
            <v>0</v>
          </cell>
          <cell r="AQ190">
            <v>422.22222222222223</v>
          </cell>
          <cell r="AR190">
            <v>78</v>
          </cell>
          <cell r="AS190">
            <v>32933.333333333336</v>
          </cell>
          <cell r="AT190">
            <v>65866.666666666672</v>
          </cell>
          <cell r="AW190">
            <v>0</v>
          </cell>
          <cell r="AX190">
            <v>422.22222222222223</v>
          </cell>
          <cell r="AY190">
            <v>78</v>
          </cell>
          <cell r="AZ190">
            <v>32933.333333333336</v>
          </cell>
          <cell r="BC190">
            <v>0</v>
          </cell>
          <cell r="BD190">
            <v>422.22222222222223</v>
          </cell>
          <cell r="BE190">
            <v>39</v>
          </cell>
          <cell r="BF190">
            <v>16466.666666666668</v>
          </cell>
          <cell r="BG190">
            <v>49400</v>
          </cell>
          <cell r="BJ190">
            <v>0</v>
          </cell>
          <cell r="BK190">
            <v>422.22222222222223</v>
          </cell>
          <cell r="BL190">
            <v>39</v>
          </cell>
          <cell r="BM190">
            <v>16466.666666666668</v>
          </cell>
          <cell r="BP190">
            <v>0</v>
          </cell>
          <cell r="BQ190">
            <v>422.22222222222223</v>
          </cell>
          <cell r="BR190">
            <v>39</v>
          </cell>
          <cell r="BS190">
            <v>16466.666666666668</v>
          </cell>
          <cell r="BT190">
            <v>32933.333333333336</v>
          </cell>
          <cell r="BU190">
            <v>242755.55555555559</v>
          </cell>
          <cell r="BV190">
            <v>0</v>
          </cell>
          <cell r="BW190">
            <v>0</v>
          </cell>
          <cell r="BX190">
            <v>242755.55555555559</v>
          </cell>
          <cell r="BY190">
            <v>0</v>
          </cell>
          <cell r="BZ190">
            <v>242755.55555555559</v>
          </cell>
        </row>
        <row r="191">
          <cell r="B191" t="str">
            <v>6.5.1.2</v>
          </cell>
          <cell r="C191" t="str">
            <v>Operation cost for Provincial Health Promotion Officers</v>
          </cell>
          <cell r="E191" t="str">
            <v>WHO</v>
          </cell>
          <cell r="F191" t="str">
            <v>7. Infrastructure (INF) and Non-Health Equipment (NHE)</v>
          </cell>
          <cell r="G191" t="str">
            <v xml:space="preserve">7.3 Other infrastructure and non-health equipment </v>
          </cell>
          <cell r="J191">
            <v>0</v>
          </cell>
          <cell r="K191">
            <v>27.777777777777779</v>
          </cell>
          <cell r="L191">
            <v>78</v>
          </cell>
          <cell r="M191">
            <v>2166.6666666666665</v>
          </cell>
          <cell r="P191">
            <v>0</v>
          </cell>
          <cell r="Q191">
            <v>219.44444444444446</v>
          </cell>
          <cell r="R191">
            <v>4</v>
          </cell>
          <cell r="S191">
            <v>877.77777777777783</v>
          </cell>
          <cell r="T191">
            <v>3044.4444444444443</v>
          </cell>
          <cell r="W191">
            <v>0</v>
          </cell>
          <cell r="X191">
            <v>27.777777777777779</v>
          </cell>
          <cell r="Y191">
            <v>78</v>
          </cell>
          <cell r="Z191">
            <v>2166.6666666666665</v>
          </cell>
          <cell r="AC191">
            <v>0</v>
          </cell>
          <cell r="AD191">
            <v>27.777777777777779</v>
          </cell>
          <cell r="AE191">
            <v>39</v>
          </cell>
          <cell r="AF191">
            <v>1083.3333333333333</v>
          </cell>
          <cell r="AG191">
            <v>3250</v>
          </cell>
          <cell r="AJ191">
            <v>0</v>
          </cell>
          <cell r="AK191">
            <v>27.777777777777779</v>
          </cell>
          <cell r="AL191">
            <v>78</v>
          </cell>
          <cell r="AM191">
            <v>2166.6666666666665</v>
          </cell>
          <cell r="AP191">
            <v>0</v>
          </cell>
          <cell r="AQ191">
            <v>27.777777777777779</v>
          </cell>
          <cell r="AR191">
            <v>78</v>
          </cell>
          <cell r="AS191">
            <v>2166.6666666666665</v>
          </cell>
          <cell r="AT191">
            <v>4333.333333333333</v>
          </cell>
          <cell r="AW191">
            <v>0</v>
          </cell>
          <cell r="AX191">
            <v>27.777777777777779</v>
          </cell>
          <cell r="AY191">
            <v>78</v>
          </cell>
          <cell r="AZ191">
            <v>2166.6666666666665</v>
          </cell>
          <cell r="BC191">
            <v>0</v>
          </cell>
          <cell r="BD191">
            <v>27.777777777777779</v>
          </cell>
          <cell r="BE191">
            <v>39</v>
          </cell>
          <cell r="BF191">
            <v>1083.3333333333333</v>
          </cell>
          <cell r="BG191">
            <v>3250</v>
          </cell>
          <cell r="BJ191">
            <v>0</v>
          </cell>
          <cell r="BK191">
            <v>27.777777777777779</v>
          </cell>
          <cell r="BL191">
            <v>39</v>
          </cell>
          <cell r="BM191">
            <v>1083.3333333333333</v>
          </cell>
          <cell r="BP191">
            <v>0</v>
          </cell>
          <cell r="BQ191">
            <v>27.777777777777779</v>
          </cell>
          <cell r="BR191">
            <v>39</v>
          </cell>
          <cell r="BS191">
            <v>1083.3333333333333</v>
          </cell>
          <cell r="BT191">
            <v>2166.6666666666665</v>
          </cell>
          <cell r="BU191">
            <v>16044.444444444443</v>
          </cell>
          <cell r="BV191">
            <v>0</v>
          </cell>
          <cell r="BW191">
            <v>0</v>
          </cell>
          <cell r="BX191">
            <v>16044.444444444443</v>
          </cell>
          <cell r="BY191">
            <v>0</v>
          </cell>
          <cell r="BZ191">
            <v>16044.444444444443</v>
          </cell>
        </row>
        <row r="192">
          <cell r="B192" t="str">
            <v>6.5.1.3</v>
          </cell>
          <cell r="C192" t="str">
            <v>Office Supplies for Health Promotion Officers</v>
          </cell>
          <cell r="E192" t="str">
            <v>WHO</v>
          </cell>
          <cell r="F192" t="str">
            <v>7. Infrastructure (INF) and Non-Health Equipment (NHE)</v>
          </cell>
          <cell r="G192" t="str">
            <v>7.2 IT equipment, telephony, software and connectivity</v>
          </cell>
          <cell r="J192">
            <v>0</v>
          </cell>
          <cell r="K192">
            <v>722.22222222222217</v>
          </cell>
          <cell r="L192">
            <v>0</v>
          </cell>
          <cell r="M192">
            <v>0</v>
          </cell>
          <cell r="P192">
            <v>0</v>
          </cell>
          <cell r="Q192">
            <v>10000</v>
          </cell>
          <cell r="R192">
            <v>6</v>
          </cell>
          <cell r="S192">
            <v>60000</v>
          </cell>
          <cell r="T192">
            <v>60000</v>
          </cell>
          <cell r="W192">
            <v>0</v>
          </cell>
          <cell r="Z192">
            <v>0</v>
          </cell>
          <cell r="AC192">
            <v>0</v>
          </cell>
          <cell r="AF192">
            <v>0</v>
          </cell>
          <cell r="AG192">
            <v>0</v>
          </cell>
          <cell r="AJ192">
            <v>0</v>
          </cell>
          <cell r="AM192">
            <v>0</v>
          </cell>
          <cell r="AP192">
            <v>0</v>
          </cell>
          <cell r="AS192">
            <v>0</v>
          </cell>
          <cell r="AT192">
            <v>0</v>
          </cell>
          <cell r="AW192">
            <v>0</v>
          </cell>
          <cell r="AZ192">
            <v>0</v>
          </cell>
          <cell r="BC192">
            <v>0</v>
          </cell>
          <cell r="BD192">
            <v>722.22222222222217</v>
          </cell>
          <cell r="BE192">
            <v>13</v>
          </cell>
          <cell r="BF192">
            <v>9388.8888888888887</v>
          </cell>
          <cell r="BG192">
            <v>9388.8888888888887</v>
          </cell>
          <cell r="BJ192">
            <v>0</v>
          </cell>
          <cell r="BK192">
            <v>722.22222222222217</v>
          </cell>
          <cell r="BL192">
            <v>13</v>
          </cell>
          <cell r="BM192">
            <v>9388.8888888888887</v>
          </cell>
          <cell r="BP192">
            <v>0</v>
          </cell>
          <cell r="BQ192">
            <v>722.22222222222217</v>
          </cell>
          <cell r="BR192">
            <v>13</v>
          </cell>
          <cell r="BS192">
            <v>9388.8888888888887</v>
          </cell>
          <cell r="BT192">
            <v>18777.777777777777</v>
          </cell>
          <cell r="BU192">
            <v>88166.666666666672</v>
          </cell>
          <cell r="BV192">
            <v>0</v>
          </cell>
          <cell r="BW192">
            <v>0</v>
          </cell>
          <cell r="BX192">
            <v>88166.666666666672</v>
          </cell>
          <cell r="BY192">
            <v>0</v>
          </cell>
          <cell r="BZ192">
            <v>88166.666666666672</v>
          </cell>
        </row>
        <row r="193">
          <cell r="B193" t="str">
            <v>6.5.2.1</v>
          </cell>
          <cell r="C193" t="str">
            <v>Conduct dvocacy sessions with head of  Haj Awqaf, and Amre bel Maroof at national level to support the immunization program to reach to zero dose communities.</v>
          </cell>
          <cell r="E193" t="str">
            <v>WHO</v>
          </cell>
          <cell r="F193" t="str">
            <v>5. Event related (trainings, meetings, workshops, launches)</v>
          </cell>
          <cell r="G193" t="str">
            <v>5.1 Per diems/allowances related to events</v>
          </cell>
          <cell r="J193">
            <v>0</v>
          </cell>
          <cell r="K193">
            <v>106.06902356902357</v>
          </cell>
          <cell r="L193">
            <v>66</v>
          </cell>
          <cell r="M193">
            <v>7000.5555555555557</v>
          </cell>
          <cell r="P193">
            <v>0</v>
          </cell>
          <cell r="Q193">
            <v>95988</v>
          </cell>
          <cell r="R193">
            <v>1</v>
          </cell>
          <cell r="S193">
            <v>95988</v>
          </cell>
          <cell r="T193">
            <v>102988.55555555556</v>
          </cell>
          <cell r="W193">
            <v>0</v>
          </cell>
          <cell r="Z193">
            <v>0</v>
          </cell>
          <cell r="AC193">
            <v>0</v>
          </cell>
          <cell r="AF193">
            <v>0</v>
          </cell>
          <cell r="AG193">
            <v>0</v>
          </cell>
          <cell r="AJ193">
            <v>0</v>
          </cell>
          <cell r="AM193">
            <v>0</v>
          </cell>
          <cell r="AP193">
            <v>0</v>
          </cell>
          <cell r="AS193">
            <v>0</v>
          </cell>
          <cell r="AT193">
            <v>0</v>
          </cell>
          <cell r="AW193">
            <v>0</v>
          </cell>
          <cell r="AZ193">
            <v>0</v>
          </cell>
          <cell r="BC193">
            <v>0</v>
          </cell>
          <cell r="BD193">
            <v>0</v>
          </cell>
          <cell r="BE193">
            <v>0</v>
          </cell>
          <cell r="BF193">
            <v>0</v>
          </cell>
          <cell r="BG193">
            <v>0</v>
          </cell>
          <cell r="BJ193">
            <v>0</v>
          </cell>
          <cell r="BK193">
            <v>0</v>
          </cell>
          <cell r="BL193">
            <v>0</v>
          </cell>
          <cell r="BM193">
            <v>0</v>
          </cell>
          <cell r="BP193">
            <v>0</v>
          </cell>
          <cell r="BQ193">
            <v>0</v>
          </cell>
          <cell r="BR193">
            <v>0</v>
          </cell>
          <cell r="BS193">
            <v>0</v>
          </cell>
          <cell r="BT193">
            <v>0</v>
          </cell>
          <cell r="BU193">
            <v>102988.55555555556</v>
          </cell>
          <cell r="BV193">
            <v>0</v>
          </cell>
          <cell r="BW193">
            <v>0</v>
          </cell>
          <cell r="BX193">
            <v>102988.55555555556</v>
          </cell>
          <cell r="BY193">
            <v>0</v>
          </cell>
          <cell r="BZ193">
            <v>102988.55555555556</v>
          </cell>
        </row>
        <row r="194">
          <cell r="B194" t="str">
            <v>6.5.2.2</v>
          </cell>
          <cell r="C194" t="str">
            <v>Trianing of Religiosu Leaders</v>
          </cell>
          <cell r="E194" t="str">
            <v>WHO</v>
          </cell>
          <cell r="F194" t="str">
            <v>5. Event related (trainings, meetings, workshops, launches)</v>
          </cell>
          <cell r="G194" t="str">
            <v>5.1 Per diems/allowances related to events</v>
          </cell>
          <cell r="J194">
            <v>0</v>
          </cell>
          <cell r="K194">
            <v>36.666666666666664</v>
          </cell>
          <cell r="L194">
            <v>400</v>
          </cell>
          <cell r="M194">
            <v>14666.666666666666</v>
          </cell>
          <cell r="P194">
            <v>0</v>
          </cell>
          <cell r="Q194">
            <v>86128.8</v>
          </cell>
          <cell r="R194">
            <v>1</v>
          </cell>
          <cell r="S194">
            <v>86128.8</v>
          </cell>
          <cell r="T194">
            <v>100795.46666666667</v>
          </cell>
          <cell r="W194">
            <v>0</v>
          </cell>
          <cell r="Z194">
            <v>0</v>
          </cell>
          <cell r="AC194">
            <v>0</v>
          </cell>
          <cell r="AF194">
            <v>0</v>
          </cell>
          <cell r="AG194">
            <v>0</v>
          </cell>
          <cell r="AJ194">
            <v>0</v>
          </cell>
          <cell r="AM194">
            <v>0</v>
          </cell>
          <cell r="AP194">
            <v>0</v>
          </cell>
          <cell r="AS194">
            <v>0</v>
          </cell>
          <cell r="AT194">
            <v>0</v>
          </cell>
          <cell r="AW194">
            <v>0</v>
          </cell>
          <cell r="AZ194">
            <v>0</v>
          </cell>
          <cell r="BC194">
            <v>0</v>
          </cell>
          <cell r="BD194">
            <v>0</v>
          </cell>
          <cell r="BE194">
            <v>0</v>
          </cell>
          <cell r="BF194">
            <v>0</v>
          </cell>
          <cell r="BG194">
            <v>0</v>
          </cell>
          <cell r="BJ194">
            <v>0</v>
          </cell>
          <cell r="BK194">
            <v>0</v>
          </cell>
          <cell r="BL194">
            <v>0</v>
          </cell>
          <cell r="BM194">
            <v>0</v>
          </cell>
          <cell r="BP194">
            <v>0</v>
          </cell>
          <cell r="BQ194">
            <v>0</v>
          </cell>
          <cell r="BR194">
            <v>0</v>
          </cell>
          <cell r="BS194">
            <v>0</v>
          </cell>
          <cell r="BT194">
            <v>0</v>
          </cell>
          <cell r="BU194">
            <v>100795.46666666667</v>
          </cell>
          <cell r="BV194">
            <v>0</v>
          </cell>
          <cell r="BW194">
            <v>0</v>
          </cell>
          <cell r="BX194">
            <v>100795.46666666667</v>
          </cell>
          <cell r="BY194">
            <v>0</v>
          </cell>
          <cell r="BZ194">
            <v>100795.46666666667</v>
          </cell>
        </row>
        <row r="195">
          <cell r="B195" t="str">
            <v>6.5.2.3</v>
          </cell>
          <cell r="C195" t="str">
            <v xml:space="preserve">Printing Guidelines and Matrials </v>
          </cell>
          <cell r="E195" t="str">
            <v>WHO</v>
          </cell>
          <cell r="F195" t="str">
            <v>8. Communication Materials and Publications</v>
          </cell>
          <cell r="G195" t="str">
            <v xml:space="preserve">8.1 Printed materials </v>
          </cell>
          <cell r="J195">
            <v>0</v>
          </cell>
          <cell r="K195">
            <v>2.2222222222222223</v>
          </cell>
          <cell r="L195">
            <v>1000</v>
          </cell>
          <cell r="M195">
            <v>2222.2222222222222</v>
          </cell>
          <cell r="P195">
            <v>0</v>
          </cell>
          <cell r="Q195">
            <v>213492.26666666666</v>
          </cell>
          <cell r="R195">
            <v>1</v>
          </cell>
          <cell r="S195">
            <v>213492.26666666666</v>
          </cell>
          <cell r="T195">
            <v>215714.48888888888</v>
          </cell>
          <cell r="W195">
            <v>0</v>
          </cell>
          <cell r="Z195">
            <v>0</v>
          </cell>
          <cell r="AC195">
            <v>0</v>
          </cell>
          <cell r="AF195">
            <v>0</v>
          </cell>
          <cell r="AG195">
            <v>0</v>
          </cell>
          <cell r="AJ195">
            <v>0</v>
          </cell>
          <cell r="AM195">
            <v>0</v>
          </cell>
          <cell r="AP195">
            <v>0</v>
          </cell>
          <cell r="AS195">
            <v>0</v>
          </cell>
          <cell r="AT195">
            <v>0</v>
          </cell>
          <cell r="AW195">
            <v>0</v>
          </cell>
          <cell r="AZ195">
            <v>0</v>
          </cell>
          <cell r="BC195">
            <v>0</v>
          </cell>
          <cell r="BD195">
            <v>0</v>
          </cell>
          <cell r="BE195">
            <v>0</v>
          </cell>
          <cell r="BF195">
            <v>0</v>
          </cell>
          <cell r="BG195">
            <v>0</v>
          </cell>
          <cell r="BJ195">
            <v>0</v>
          </cell>
          <cell r="BK195">
            <v>0</v>
          </cell>
          <cell r="BL195">
            <v>0</v>
          </cell>
          <cell r="BM195">
            <v>0</v>
          </cell>
          <cell r="BP195">
            <v>0</v>
          </cell>
          <cell r="BQ195">
            <v>0</v>
          </cell>
          <cell r="BR195">
            <v>0</v>
          </cell>
          <cell r="BS195">
            <v>0</v>
          </cell>
          <cell r="BT195">
            <v>0</v>
          </cell>
          <cell r="BU195">
            <v>215714.48888888888</v>
          </cell>
          <cell r="BV195">
            <v>0</v>
          </cell>
          <cell r="BW195">
            <v>0</v>
          </cell>
          <cell r="BX195">
            <v>215714.48888888888</v>
          </cell>
          <cell r="BY195">
            <v>0</v>
          </cell>
          <cell r="BZ195">
            <v>215714.48888888888</v>
          </cell>
        </row>
        <row r="196">
          <cell r="B196" t="str">
            <v>6.5.2.4</v>
          </cell>
          <cell r="C196" t="str">
            <v xml:space="preserve">Conduct quarterly meeting with district religious leaders </v>
          </cell>
          <cell r="E196" t="str">
            <v>WHO</v>
          </cell>
          <cell r="F196" t="str">
            <v>5. Event related (trainings, meetings, workshops, launches)</v>
          </cell>
          <cell r="G196" t="str">
            <v>5.2 Venue, subsistence, facilitation, materials etc.</v>
          </cell>
          <cell r="J196">
            <v>0</v>
          </cell>
          <cell r="K196">
            <v>11.111111111111111</v>
          </cell>
          <cell r="L196">
            <v>800</v>
          </cell>
          <cell r="M196">
            <v>8888.8888888888887</v>
          </cell>
          <cell r="P196">
            <v>0</v>
          </cell>
          <cell r="Q196">
            <v>33367.866666666669</v>
          </cell>
          <cell r="R196">
            <v>1</v>
          </cell>
          <cell r="S196">
            <v>33367.866666666669</v>
          </cell>
          <cell r="T196">
            <v>42256.755555555559</v>
          </cell>
          <cell r="W196">
            <v>0</v>
          </cell>
          <cell r="X196">
            <v>11.111111111111111</v>
          </cell>
          <cell r="Y196">
            <v>800</v>
          </cell>
          <cell r="Z196">
            <v>8888.8888888888887</v>
          </cell>
          <cell r="AC196">
            <v>0</v>
          </cell>
          <cell r="AF196">
            <v>0</v>
          </cell>
          <cell r="AG196">
            <v>8888.8888888888887</v>
          </cell>
          <cell r="AJ196">
            <v>0</v>
          </cell>
          <cell r="AK196">
            <v>11.111111111111111</v>
          </cell>
          <cell r="AL196">
            <v>800</v>
          </cell>
          <cell r="AM196">
            <v>8888.8888888888887</v>
          </cell>
          <cell r="AP196">
            <v>0</v>
          </cell>
          <cell r="AQ196">
            <v>11.111111111111111</v>
          </cell>
          <cell r="AR196">
            <v>800</v>
          </cell>
          <cell r="AS196">
            <v>8888.8888888888887</v>
          </cell>
          <cell r="AT196">
            <v>17777.777777777777</v>
          </cell>
          <cell r="AW196">
            <v>0</v>
          </cell>
          <cell r="AX196">
            <v>11.111111111111111</v>
          </cell>
          <cell r="AY196">
            <v>800</v>
          </cell>
          <cell r="AZ196">
            <v>8888.8888888888887</v>
          </cell>
          <cell r="BC196">
            <v>0</v>
          </cell>
          <cell r="BD196">
            <v>11.111111111111111</v>
          </cell>
          <cell r="BE196">
            <v>800</v>
          </cell>
          <cell r="BF196">
            <v>8888.8888888888887</v>
          </cell>
          <cell r="BG196">
            <v>17777.777777777777</v>
          </cell>
          <cell r="BJ196">
            <v>0</v>
          </cell>
          <cell r="BK196">
            <v>11.111111111111111</v>
          </cell>
          <cell r="BL196">
            <v>800</v>
          </cell>
          <cell r="BM196">
            <v>8888.8888888888887</v>
          </cell>
          <cell r="BP196">
            <v>0</v>
          </cell>
          <cell r="BQ196">
            <v>11.111111111111111</v>
          </cell>
          <cell r="BR196">
            <v>800</v>
          </cell>
          <cell r="BS196">
            <v>8888.8888888888887</v>
          </cell>
          <cell r="BT196">
            <v>17777.777777777777</v>
          </cell>
          <cell r="BU196">
            <v>104478.97777777779</v>
          </cell>
          <cell r="BV196">
            <v>0</v>
          </cell>
          <cell r="BW196">
            <v>0</v>
          </cell>
          <cell r="BX196">
            <v>104478.97777777779</v>
          </cell>
          <cell r="BY196">
            <v>0</v>
          </cell>
          <cell r="BZ196">
            <v>104478.97777777779</v>
          </cell>
        </row>
        <row r="197">
          <cell r="B197" t="str">
            <v>6.5.3.1</v>
          </cell>
          <cell r="C197" t="str">
            <v xml:space="preserve">Engage and mobilize communities through the regular meetings with male and female influencers to discuss the challenges and achievement of their community regarding immunization. Health advocacy commiitees, FHA Groups and grand mothers representatives by CHWs. </v>
          </cell>
          <cell r="E197" t="str">
            <v>UNICEF</v>
          </cell>
          <cell r="F197" t="str">
            <v>5. Event related (trainings, meetings, workshops, launches)</v>
          </cell>
          <cell r="G197" t="str">
            <v>5.2 Venue, subsistence, facilitation, materials etc.</v>
          </cell>
          <cell r="J197">
            <v>0</v>
          </cell>
          <cell r="K197">
            <v>1.6666666666666667</v>
          </cell>
          <cell r="L197">
            <v>2500</v>
          </cell>
          <cell r="M197">
            <v>4166.666666666667</v>
          </cell>
          <cell r="P197">
            <v>0</v>
          </cell>
          <cell r="Q197">
            <v>240176.8</v>
          </cell>
          <cell r="R197">
            <v>1</v>
          </cell>
          <cell r="S197">
            <v>240176.8</v>
          </cell>
          <cell r="T197">
            <v>244343.46666666665</v>
          </cell>
          <cell r="W197">
            <v>0</v>
          </cell>
          <cell r="X197">
            <v>1.6666666666666667</v>
          </cell>
          <cell r="Y197">
            <v>2500</v>
          </cell>
          <cell r="Z197">
            <v>4166.666666666667</v>
          </cell>
          <cell r="AC197">
            <v>0</v>
          </cell>
          <cell r="AD197">
            <v>1.6666666666666667</v>
          </cell>
          <cell r="AE197">
            <v>2500</v>
          </cell>
          <cell r="AF197">
            <v>4166.666666666667</v>
          </cell>
          <cell r="AG197">
            <v>8333.3333333333339</v>
          </cell>
          <cell r="AJ197">
            <v>0</v>
          </cell>
          <cell r="AK197">
            <v>1.6666666666666667</v>
          </cell>
          <cell r="AL197">
            <v>2500</v>
          </cell>
          <cell r="AM197">
            <v>4166.666666666667</v>
          </cell>
          <cell r="AP197">
            <v>0</v>
          </cell>
          <cell r="AQ197">
            <v>1.6666666666666667</v>
          </cell>
          <cell r="AR197">
            <v>2500</v>
          </cell>
          <cell r="AS197">
            <v>4166.666666666667</v>
          </cell>
          <cell r="AT197">
            <v>8333.3333333333339</v>
          </cell>
          <cell r="AW197">
            <v>0</v>
          </cell>
          <cell r="AX197">
            <v>1.6666666666666667</v>
          </cell>
          <cell r="AY197">
            <v>2500</v>
          </cell>
          <cell r="AZ197">
            <v>4166.666666666667</v>
          </cell>
          <cell r="BC197">
            <v>0</v>
          </cell>
          <cell r="BD197">
            <v>0</v>
          </cell>
          <cell r="BE197">
            <v>0</v>
          </cell>
          <cell r="BF197">
            <v>0</v>
          </cell>
          <cell r="BG197">
            <v>4166.666666666667</v>
          </cell>
          <cell r="BJ197">
            <v>0</v>
          </cell>
          <cell r="BK197">
            <v>0</v>
          </cell>
          <cell r="BL197">
            <v>0</v>
          </cell>
          <cell r="BM197">
            <v>0</v>
          </cell>
          <cell r="BP197">
            <v>0</v>
          </cell>
          <cell r="BQ197">
            <v>0</v>
          </cell>
          <cell r="BR197">
            <v>0</v>
          </cell>
          <cell r="BS197">
            <v>0</v>
          </cell>
          <cell r="BT197">
            <v>0</v>
          </cell>
          <cell r="BU197">
            <v>265176.8</v>
          </cell>
          <cell r="BV197">
            <v>0</v>
          </cell>
          <cell r="BW197">
            <v>265176.8</v>
          </cell>
          <cell r="BX197">
            <v>0</v>
          </cell>
          <cell r="BY197">
            <v>0</v>
          </cell>
          <cell r="BZ197">
            <v>265176.8</v>
          </cell>
        </row>
        <row r="198">
          <cell r="B198" t="str">
            <v>6.5.3.2</v>
          </cell>
          <cell r="C198" t="str">
            <v>Indirect Cost of Implementing NGO (5%) for engage and mobilize communities</v>
          </cell>
          <cell r="E198" t="str">
            <v>UNICEF</v>
          </cell>
          <cell r="F198" t="str">
            <v>9. Programme Administration (PA)</v>
          </cell>
          <cell r="G198" t="str">
            <v>9.3 Other programme administration costs</v>
          </cell>
          <cell r="J198">
            <v>0</v>
          </cell>
          <cell r="K198">
            <v>208.33333333333337</v>
          </cell>
          <cell r="L198">
            <v>1</v>
          </cell>
          <cell r="M198">
            <v>208.33333333333337</v>
          </cell>
          <cell r="P198">
            <v>0</v>
          </cell>
          <cell r="Q198">
            <v>27733.333333333332</v>
          </cell>
          <cell r="R198">
            <v>1</v>
          </cell>
          <cell r="S198">
            <v>27733.333333333332</v>
          </cell>
          <cell r="T198">
            <v>27941.666666666664</v>
          </cell>
          <cell r="W198">
            <v>0</v>
          </cell>
          <cell r="Z198">
            <v>0</v>
          </cell>
          <cell r="AC198">
            <v>0</v>
          </cell>
          <cell r="AD198">
            <v>416.66666666666674</v>
          </cell>
          <cell r="AE198">
            <v>1</v>
          </cell>
          <cell r="AF198">
            <v>416.66666666666674</v>
          </cell>
          <cell r="AG198">
            <v>416.66666666666674</v>
          </cell>
          <cell r="AJ198">
            <v>0</v>
          </cell>
          <cell r="AM198">
            <v>0</v>
          </cell>
          <cell r="AP198">
            <v>0</v>
          </cell>
          <cell r="AS198">
            <v>0</v>
          </cell>
          <cell r="AT198">
            <v>0</v>
          </cell>
          <cell r="AW198">
            <v>0</v>
          </cell>
          <cell r="AZ198">
            <v>0</v>
          </cell>
          <cell r="BC198">
            <v>0</v>
          </cell>
          <cell r="BD198">
            <v>0</v>
          </cell>
          <cell r="BE198">
            <v>0</v>
          </cell>
          <cell r="BF198">
            <v>0</v>
          </cell>
          <cell r="BG198">
            <v>0</v>
          </cell>
          <cell r="BJ198">
            <v>0</v>
          </cell>
          <cell r="BK198">
            <v>0</v>
          </cell>
          <cell r="BL198">
            <v>0</v>
          </cell>
          <cell r="BM198">
            <v>0</v>
          </cell>
          <cell r="BP198">
            <v>0</v>
          </cell>
          <cell r="BQ198">
            <v>0</v>
          </cell>
          <cell r="BR198">
            <v>0</v>
          </cell>
          <cell r="BS198">
            <v>0</v>
          </cell>
          <cell r="BT198">
            <v>0</v>
          </cell>
          <cell r="BU198">
            <v>28358.333333333332</v>
          </cell>
          <cell r="BV198">
            <v>0</v>
          </cell>
          <cell r="BW198">
            <v>28358.333333333332</v>
          </cell>
          <cell r="BX198">
            <v>0</v>
          </cell>
          <cell r="BY198">
            <v>0</v>
          </cell>
          <cell r="BZ198">
            <v>28358.333333333332</v>
          </cell>
        </row>
        <row r="199">
          <cell r="B199" t="str">
            <v>8.2.1.1</v>
          </cell>
          <cell r="C199" t="str">
            <v xml:space="preserve">Conduct annual Resource mapping  </v>
          </cell>
          <cell r="E199" t="str">
            <v>Abc_CSO</v>
          </cell>
          <cell r="F199" t="str">
            <v>3. External Professional Services (EPS)</v>
          </cell>
          <cell r="G199" t="str">
            <v>3.1 Consultancy costs</v>
          </cell>
          <cell r="J199">
            <v>0</v>
          </cell>
          <cell r="K199">
            <v>200</v>
          </cell>
          <cell r="L199">
            <v>90</v>
          </cell>
          <cell r="M199">
            <v>18000</v>
          </cell>
          <cell r="P199">
            <v>0</v>
          </cell>
          <cell r="Q199">
            <v>46697.2</v>
          </cell>
          <cell r="R199">
            <v>1</v>
          </cell>
          <cell r="S199">
            <v>46697.2</v>
          </cell>
          <cell r="T199">
            <v>64697.2</v>
          </cell>
          <cell r="W199">
            <v>0</v>
          </cell>
          <cell r="Z199">
            <v>0</v>
          </cell>
          <cell r="AC199">
            <v>0</v>
          </cell>
          <cell r="AF199">
            <v>0</v>
          </cell>
          <cell r="AG199">
            <v>0</v>
          </cell>
          <cell r="AJ199">
            <v>0</v>
          </cell>
          <cell r="AM199">
            <v>0</v>
          </cell>
          <cell r="AP199">
            <v>0</v>
          </cell>
          <cell r="AS199">
            <v>0</v>
          </cell>
          <cell r="AT199">
            <v>0</v>
          </cell>
          <cell r="AW199">
            <v>0</v>
          </cell>
          <cell r="AZ199">
            <v>0</v>
          </cell>
          <cell r="BC199">
            <v>0</v>
          </cell>
          <cell r="BD199">
            <v>0</v>
          </cell>
          <cell r="BE199">
            <v>0</v>
          </cell>
          <cell r="BF199">
            <v>0</v>
          </cell>
          <cell r="BG199">
            <v>0</v>
          </cell>
          <cell r="BJ199">
            <v>0</v>
          </cell>
          <cell r="BK199">
            <v>0</v>
          </cell>
          <cell r="BL199">
            <v>0</v>
          </cell>
          <cell r="BM199">
            <v>0</v>
          </cell>
          <cell r="BP199">
            <v>0</v>
          </cell>
          <cell r="BQ199">
            <v>0</v>
          </cell>
          <cell r="BR199">
            <v>0</v>
          </cell>
          <cell r="BS199">
            <v>0</v>
          </cell>
          <cell r="BT199">
            <v>0</v>
          </cell>
          <cell r="BU199">
            <v>64697.2</v>
          </cell>
          <cell r="BV199">
            <v>0</v>
          </cell>
          <cell r="BW199">
            <v>0</v>
          </cell>
          <cell r="BX199">
            <v>0</v>
          </cell>
          <cell r="BY199">
            <v>64697.2</v>
          </cell>
          <cell r="BZ199">
            <v>64697.2</v>
          </cell>
        </row>
        <row r="200">
          <cell r="B200" t="str">
            <v>8.2.1.2</v>
          </cell>
          <cell r="C200" t="str">
            <v>Update the revenue generation strategic framework</v>
          </cell>
          <cell r="E200" t="str">
            <v>Abc_CSO</v>
          </cell>
          <cell r="F200" t="str">
            <v>3. External Professional Services (EPS)</v>
          </cell>
          <cell r="G200" t="str">
            <v>3.1 Consultancy costs</v>
          </cell>
          <cell r="J200">
            <v>0</v>
          </cell>
          <cell r="M200">
            <v>0</v>
          </cell>
          <cell r="P200">
            <v>0</v>
          </cell>
          <cell r="Q200">
            <v>63433.478632478633</v>
          </cell>
          <cell r="R200">
            <v>1</v>
          </cell>
          <cell r="S200">
            <v>63433.478632478633</v>
          </cell>
          <cell r="T200">
            <v>63433.478632478633</v>
          </cell>
          <cell r="W200">
            <v>0</v>
          </cell>
          <cell r="X200">
            <v>200</v>
          </cell>
          <cell r="Y200">
            <v>90</v>
          </cell>
          <cell r="Z200">
            <v>18000</v>
          </cell>
          <cell r="AC200">
            <v>0</v>
          </cell>
          <cell r="AF200">
            <v>0</v>
          </cell>
          <cell r="AG200">
            <v>18000</v>
          </cell>
          <cell r="AJ200">
            <v>0</v>
          </cell>
          <cell r="AK200">
            <v>200</v>
          </cell>
          <cell r="AL200">
            <v>90</v>
          </cell>
          <cell r="AM200">
            <v>18000</v>
          </cell>
          <cell r="AP200">
            <v>0</v>
          </cell>
          <cell r="AQ200">
            <v>200</v>
          </cell>
          <cell r="AR200">
            <v>90</v>
          </cell>
          <cell r="AS200">
            <v>18000</v>
          </cell>
          <cell r="AT200">
            <v>36000</v>
          </cell>
          <cell r="AW200">
            <v>0</v>
          </cell>
          <cell r="AX200">
            <v>200</v>
          </cell>
          <cell r="AY200">
            <v>90</v>
          </cell>
          <cell r="AZ200">
            <v>18000</v>
          </cell>
          <cell r="BC200">
            <v>0</v>
          </cell>
          <cell r="BD200">
            <v>0</v>
          </cell>
          <cell r="BE200">
            <v>0</v>
          </cell>
          <cell r="BF200">
            <v>0</v>
          </cell>
          <cell r="BG200">
            <v>18000</v>
          </cell>
          <cell r="BJ200">
            <v>0</v>
          </cell>
          <cell r="BK200">
            <v>0</v>
          </cell>
          <cell r="BL200">
            <v>0</v>
          </cell>
          <cell r="BM200">
            <v>0</v>
          </cell>
          <cell r="BP200">
            <v>0</v>
          </cell>
          <cell r="BQ200">
            <v>0</v>
          </cell>
          <cell r="BR200">
            <v>0</v>
          </cell>
          <cell r="BS200">
            <v>0</v>
          </cell>
          <cell r="BT200">
            <v>0</v>
          </cell>
          <cell r="BU200">
            <v>135433.47863247863</v>
          </cell>
          <cell r="BV200">
            <v>0</v>
          </cell>
          <cell r="BW200">
            <v>0</v>
          </cell>
          <cell r="BX200">
            <v>0</v>
          </cell>
          <cell r="BY200">
            <v>135433.47863247863</v>
          </cell>
          <cell r="BZ200">
            <v>135433.47863247863</v>
          </cell>
        </row>
        <row r="201">
          <cell r="B201" t="str">
            <v>8.2.2.1</v>
          </cell>
          <cell r="C201" t="str">
            <v xml:space="preserve">Functionalizing and maintain of EMIS for health care financing </v>
          </cell>
          <cell r="E201" t="str">
            <v>Abc_CSO</v>
          </cell>
          <cell r="F201" t="str">
            <v>3. External Professional Services (EPS)</v>
          </cell>
          <cell r="G201" t="str">
            <v>3.1 Consultancy costs</v>
          </cell>
          <cell r="J201">
            <v>0</v>
          </cell>
          <cell r="M201">
            <v>0</v>
          </cell>
          <cell r="P201">
            <v>0</v>
          </cell>
          <cell r="Q201">
            <v>343323.33333333331</v>
          </cell>
          <cell r="R201">
            <v>1</v>
          </cell>
          <cell r="S201">
            <v>343323.33333333331</v>
          </cell>
          <cell r="T201">
            <v>343323.33333333331</v>
          </cell>
          <cell r="W201">
            <v>0</v>
          </cell>
          <cell r="Z201">
            <v>0</v>
          </cell>
          <cell r="AC201">
            <v>0</v>
          </cell>
          <cell r="AF201">
            <v>0</v>
          </cell>
          <cell r="AG201">
            <v>0</v>
          </cell>
          <cell r="AJ201">
            <v>0</v>
          </cell>
          <cell r="AM201">
            <v>0</v>
          </cell>
          <cell r="AP201">
            <v>0</v>
          </cell>
          <cell r="AS201">
            <v>0</v>
          </cell>
          <cell r="AT201">
            <v>0</v>
          </cell>
          <cell r="AW201">
            <v>0</v>
          </cell>
          <cell r="AZ201">
            <v>0</v>
          </cell>
          <cell r="BC201">
            <v>0</v>
          </cell>
          <cell r="BD201">
            <v>0</v>
          </cell>
          <cell r="BE201">
            <v>0</v>
          </cell>
          <cell r="BF201">
            <v>0</v>
          </cell>
          <cell r="BG201">
            <v>0</v>
          </cell>
          <cell r="BJ201">
            <v>0</v>
          </cell>
          <cell r="BK201">
            <v>0</v>
          </cell>
          <cell r="BL201">
            <v>0</v>
          </cell>
          <cell r="BM201">
            <v>0</v>
          </cell>
          <cell r="BP201">
            <v>0</v>
          </cell>
          <cell r="BQ201">
            <v>0</v>
          </cell>
          <cell r="BR201">
            <v>0</v>
          </cell>
          <cell r="BS201">
            <v>0</v>
          </cell>
          <cell r="BT201">
            <v>0</v>
          </cell>
          <cell r="BU201">
            <v>343323.33333333331</v>
          </cell>
          <cell r="BV201">
            <v>0</v>
          </cell>
          <cell r="BW201">
            <v>0</v>
          </cell>
          <cell r="BX201">
            <v>0</v>
          </cell>
          <cell r="BY201">
            <v>343323.33333333331</v>
          </cell>
          <cell r="BZ201">
            <v>343323.33333333331</v>
          </cell>
        </row>
        <row r="202">
          <cell r="B202" t="str">
            <v>8.2.2.2</v>
          </cell>
          <cell r="C202" t="str">
            <v>Office stationary for EMIS</v>
          </cell>
          <cell r="E202" t="str">
            <v>Abc_CSO</v>
          </cell>
          <cell r="F202" t="str">
            <v>7. Infrastructure (INF) and Non-Health Equipment (NHE)</v>
          </cell>
          <cell r="G202" t="str">
            <v>7.2 IT equipment, telephony, software and connectivity</v>
          </cell>
          <cell r="J202">
            <v>0</v>
          </cell>
          <cell r="M202">
            <v>0</v>
          </cell>
          <cell r="P202">
            <v>0</v>
          </cell>
          <cell r="S202">
            <v>0</v>
          </cell>
          <cell r="T202">
            <v>0</v>
          </cell>
          <cell r="W202">
            <v>0</v>
          </cell>
          <cell r="Z202">
            <v>0</v>
          </cell>
          <cell r="AC202">
            <v>0</v>
          </cell>
          <cell r="AF202">
            <v>0</v>
          </cell>
          <cell r="AG202">
            <v>0</v>
          </cell>
          <cell r="AJ202">
            <v>0</v>
          </cell>
          <cell r="AM202">
            <v>0</v>
          </cell>
          <cell r="AP202">
            <v>0</v>
          </cell>
          <cell r="AS202">
            <v>0</v>
          </cell>
          <cell r="AT202">
            <v>0</v>
          </cell>
          <cell r="AW202">
            <v>0</v>
          </cell>
          <cell r="AZ202">
            <v>0</v>
          </cell>
          <cell r="BC202">
            <v>0</v>
          </cell>
          <cell r="BD202">
            <v>0</v>
          </cell>
          <cell r="BE202">
            <v>0</v>
          </cell>
          <cell r="BF202">
            <v>0</v>
          </cell>
          <cell r="BG202">
            <v>0</v>
          </cell>
          <cell r="BJ202">
            <v>0</v>
          </cell>
          <cell r="BK202">
            <v>0</v>
          </cell>
          <cell r="BL202">
            <v>0</v>
          </cell>
          <cell r="BM202">
            <v>0</v>
          </cell>
          <cell r="BP202">
            <v>0</v>
          </cell>
          <cell r="BQ202">
            <v>0</v>
          </cell>
          <cell r="BR202">
            <v>0</v>
          </cell>
          <cell r="BS202">
            <v>0</v>
          </cell>
          <cell r="BT202">
            <v>0</v>
          </cell>
          <cell r="BU202">
            <v>0</v>
          </cell>
          <cell r="BV202">
            <v>0</v>
          </cell>
          <cell r="BW202">
            <v>0</v>
          </cell>
          <cell r="BX202">
            <v>0</v>
          </cell>
          <cell r="BY202">
            <v>0</v>
          </cell>
          <cell r="BZ202">
            <v>0</v>
          </cell>
        </row>
        <row r="203">
          <cell r="B203" t="str">
            <v>8.3.1.1</v>
          </cell>
          <cell r="C203" t="str">
            <v xml:space="preserve">Equity analysis immunization program </v>
          </cell>
          <cell r="E203" t="str">
            <v>Abc_CSO</v>
          </cell>
          <cell r="F203" t="str">
            <v>3. External Professional Services (EPS)</v>
          </cell>
          <cell r="G203" t="str">
            <v>3.1 Consultancy costs</v>
          </cell>
          <cell r="J203">
            <v>0</v>
          </cell>
          <cell r="K203">
            <v>50700</v>
          </cell>
          <cell r="L203">
            <v>1</v>
          </cell>
          <cell r="M203">
            <v>50700</v>
          </cell>
          <cell r="P203">
            <v>0</v>
          </cell>
          <cell r="S203">
            <v>0</v>
          </cell>
          <cell r="T203">
            <v>50700</v>
          </cell>
          <cell r="W203">
            <v>0</v>
          </cell>
          <cell r="Z203">
            <v>0</v>
          </cell>
          <cell r="AC203">
            <v>0</v>
          </cell>
          <cell r="AF203">
            <v>0</v>
          </cell>
          <cell r="AG203">
            <v>0</v>
          </cell>
          <cell r="AJ203">
            <v>0</v>
          </cell>
          <cell r="AM203">
            <v>0</v>
          </cell>
          <cell r="AP203">
            <v>0</v>
          </cell>
          <cell r="AS203">
            <v>0</v>
          </cell>
          <cell r="AT203">
            <v>0</v>
          </cell>
          <cell r="AW203">
            <v>0</v>
          </cell>
          <cell r="AZ203">
            <v>0</v>
          </cell>
          <cell r="BC203">
            <v>0</v>
          </cell>
          <cell r="BD203">
            <v>0</v>
          </cell>
          <cell r="BE203">
            <v>0</v>
          </cell>
          <cell r="BF203">
            <v>0</v>
          </cell>
          <cell r="BG203">
            <v>0</v>
          </cell>
          <cell r="BJ203">
            <v>0</v>
          </cell>
          <cell r="BK203">
            <v>0</v>
          </cell>
          <cell r="BL203">
            <v>0</v>
          </cell>
          <cell r="BM203">
            <v>0</v>
          </cell>
          <cell r="BP203">
            <v>0</v>
          </cell>
          <cell r="BQ203">
            <v>0</v>
          </cell>
          <cell r="BR203">
            <v>0</v>
          </cell>
          <cell r="BS203">
            <v>0</v>
          </cell>
          <cell r="BT203">
            <v>0</v>
          </cell>
          <cell r="BU203">
            <v>50700</v>
          </cell>
          <cell r="BV203">
            <v>0</v>
          </cell>
          <cell r="BW203">
            <v>0</v>
          </cell>
          <cell r="BX203">
            <v>0</v>
          </cell>
          <cell r="BY203">
            <v>50700</v>
          </cell>
          <cell r="BZ203">
            <v>50700</v>
          </cell>
        </row>
        <row r="204">
          <cell r="B204" t="str">
            <v>9.1.1.1</v>
          </cell>
          <cell r="C204" t="str">
            <v>National ToT Training -   Per diem</v>
          </cell>
          <cell r="E204" t="str">
            <v>WHO</v>
          </cell>
          <cell r="F204" t="str">
            <v>5. Event related (trainings, meetings, workshops, launches)</v>
          </cell>
          <cell r="G204" t="str">
            <v>5.1 Per diems/allowances related to events</v>
          </cell>
          <cell r="J204">
            <v>0</v>
          </cell>
          <cell r="M204">
            <v>0</v>
          </cell>
          <cell r="P204">
            <v>0</v>
          </cell>
          <cell r="S204">
            <v>0</v>
          </cell>
          <cell r="T204">
            <v>0</v>
          </cell>
          <cell r="W204">
            <v>0</v>
          </cell>
          <cell r="Z204">
            <v>0</v>
          </cell>
          <cell r="AC204">
            <v>0</v>
          </cell>
          <cell r="AF204">
            <v>0</v>
          </cell>
          <cell r="AG204">
            <v>0</v>
          </cell>
          <cell r="AJ204">
            <v>0</v>
          </cell>
          <cell r="AM204">
            <v>0</v>
          </cell>
          <cell r="AP204">
            <v>0</v>
          </cell>
          <cell r="AS204">
            <v>0</v>
          </cell>
          <cell r="AT204">
            <v>0</v>
          </cell>
          <cell r="AW204">
            <v>0</v>
          </cell>
          <cell r="AZ204">
            <v>0</v>
          </cell>
          <cell r="BC204">
            <v>0</v>
          </cell>
          <cell r="BD204">
            <v>0</v>
          </cell>
          <cell r="BE204">
            <v>0</v>
          </cell>
          <cell r="BF204">
            <v>0</v>
          </cell>
          <cell r="BG204">
            <v>0</v>
          </cell>
          <cell r="BJ204">
            <v>0</v>
          </cell>
          <cell r="BK204">
            <v>0</v>
          </cell>
          <cell r="BL204">
            <v>0</v>
          </cell>
          <cell r="BM204">
            <v>0</v>
          </cell>
          <cell r="BP204">
            <v>0</v>
          </cell>
          <cell r="BQ204">
            <v>0</v>
          </cell>
          <cell r="BR204">
            <v>0</v>
          </cell>
          <cell r="BS204">
            <v>0</v>
          </cell>
          <cell r="BT204">
            <v>0</v>
          </cell>
          <cell r="BU204">
            <v>0</v>
          </cell>
          <cell r="BV204">
            <v>0</v>
          </cell>
          <cell r="BW204">
            <v>0</v>
          </cell>
          <cell r="BX204">
            <v>0</v>
          </cell>
          <cell r="BY204">
            <v>0</v>
          </cell>
          <cell r="BZ204">
            <v>0</v>
          </cell>
        </row>
        <row r="205">
          <cell r="B205" t="str">
            <v>9.1.1.2</v>
          </cell>
          <cell r="C205" t="str">
            <v>National ToT Training -   Round trip transport  between provinces</v>
          </cell>
          <cell r="E205" t="str">
            <v>WHO</v>
          </cell>
          <cell r="F205" t="str">
            <v>2. Transport, travel and related costs</v>
          </cell>
          <cell r="G205" t="str">
            <v>2.1 Vehicle procurement</v>
          </cell>
          <cell r="J205">
            <v>0</v>
          </cell>
          <cell r="M205">
            <v>0</v>
          </cell>
          <cell r="P205">
            <v>0</v>
          </cell>
          <cell r="S205">
            <v>0</v>
          </cell>
          <cell r="T205">
            <v>0</v>
          </cell>
          <cell r="W205">
            <v>0</v>
          </cell>
          <cell r="Z205">
            <v>0</v>
          </cell>
          <cell r="AC205">
            <v>0</v>
          </cell>
          <cell r="AD205">
            <v>50200</v>
          </cell>
          <cell r="AE205">
            <v>1</v>
          </cell>
          <cell r="AF205">
            <v>50200</v>
          </cell>
          <cell r="AG205">
            <v>50200</v>
          </cell>
          <cell r="AJ205">
            <v>0</v>
          </cell>
          <cell r="AK205">
            <v>50200</v>
          </cell>
          <cell r="AL205">
            <v>1</v>
          </cell>
          <cell r="AM205">
            <v>50200</v>
          </cell>
          <cell r="AP205">
            <v>0</v>
          </cell>
          <cell r="AS205">
            <v>0</v>
          </cell>
          <cell r="AT205">
            <v>50200</v>
          </cell>
          <cell r="AW205">
            <v>0</v>
          </cell>
          <cell r="AZ205">
            <v>0</v>
          </cell>
          <cell r="BC205">
            <v>0</v>
          </cell>
          <cell r="BD205">
            <v>0</v>
          </cell>
          <cell r="BE205">
            <v>0</v>
          </cell>
          <cell r="BF205">
            <v>0</v>
          </cell>
          <cell r="BG205">
            <v>0</v>
          </cell>
          <cell r="BJ205">
            <v>0</v>
          </cell>
          <cell r="BK205">
            <v>0</v>
          </cell>
          <cell r="BL205">
            <v>0</v>
          </cell>
          <cell r="BM205">
            <v>0</v>
          </cell>
          <cell r="BP205">
            <v>0</v>
          </cell>
          <cell r="BQ205">
            <v>0</v>
          </cell>
          <cell r="BR205">
            <v>0</v>
          </cell>
          <cell r="BS205">
            <v>0</v>
          </cell>
          <cell r="BT205">
            <v>0</v>
          </cell>
          <cell r="BU205">
            <v>100400</v>
          </cell>
          <cell r="BV205">
            <v>0</v>
          </cell>
          <cell r="BW205">
            <v>0</v>
          </cell>
          <cell r="BX205">
            <v>100400</v>
          </cell>
          <cell r="BY205">
            <v>0</v>
          </cell>
          <cell r="BZ205">
            <v>100400</v>
          </cell>
        </row>
        <row r="206">
          <cell r="B206" t="str">
            <v>9.1.1.3</v>
          </cell>
          <cell r="C206" t="str">
            <v>National ToT Training -   Flight cost</v>
          </cell>
          <cell r="E206" t="str">
            <v>WHO</v>
          </cell>
          <cell r="F206" t="str">
            <v>2. Transport, travel and related costs</v>
          </cell>
          <cell r="G206" t="str">
            <v>2.1 Vehicle procurement</v>
          </cell>
          <cell r="J206">
            <v>0</v>
          </cell>
          <cell r="M206">
            <v>0</v>
          </cell>
          <cell r="P206">
            <v>0</v>
          </cell>
          <cell r="S206">
            <v>0</v>
          </cell>
          <cell r="T206">
            <v>0</v>
          </cell>
          <cell r="W206">
            <v>0</v>
          </cell>
          <cell r="Z206">
            <v>0</v>
          </cell>
          <cell r="AC206">
            <v>0</v>
          </cell>
          <cell r="AD206">
            <v>1106.1666666666667</v>
          </cell>
          <cell r="AE206">
            <v>6</v>
          </cell>
          <cell r="AF206">
            <v>6637</v>
          </cell>
          <cell r="AG206">
            <v>6637</v>
          </cell>
          <cell r="AJ206">
            <v>0</v>
          </cell>
          <cell r="AK206">
            <v>1106.1666666666667</v>
          </cell>
          <cell r="AL206">
            <v>6</v>
          </cell>
          <cell r="AM206">
            <v>6637</v>
          </cell>
          <cell r="AP206">
            <v>0</v>
          </cell>
          <cell r="AS206">
            <v>0</v>
          </cell>
          <cell r="AT206">
            <v>6637</v>
          </cell>
          <cell r="AW206">
            <v>0</v>
          </cell>
          <cell r="AZ206">
            <v>0</v>
          </cell>
          <cell r="BC206">
            <v>0</v>
          </cell>
          <cell r="BD206">
            <v>0</v>
          </cell>
          <cell r="BE206">
            <v>0</v>
          </cell>
          <cell r="BF206">
            <v>0</v>
          </cell>
          <cell r="BG206">
            <v>0</v>
          </cell>
          <cell r="BJ206">
            <v>0</v>
          </cell>
          <cell r="BK206">
            <v>0</v>
          </cell>
          <cell r="BL206">
            <v>0</v>
          </cell>
          <cell r="BM206">
            <v>0</v>
          </cell>
          <cell r="BP206">
            <v>0</v>
          </cell>
          <cell r="BQ206">
            <v>0</v>
          </cell>
          <cell r="BR206">
            <v>0</v>
          </cell>
          <cell r="BS206">
            <v>0</v>
          </cell>
          <cell r="BT206">
            <v>0</v>
          </cell>
          <cell r="BU206">
            <v>13274</v>
          </cell>
          <cell r="BV206">
            <v>0</v>
          </cell>
          <cell r="BW206">
            <v>0</v>
          </cell>
          <cell r="BX206">
            <v>13274</v>
          </cell>
          <cell r="BY206">
            <v>0</v>
          </cell>
          <cell r="BZ206">
            <v>13274</v>
          </cell>
        </row>
        <row r="207">
          <cell r="B207" t="str">
            <v>9.1.1.4</v>
          </cell>
          <cell r="C207" t="str">
            <v>National ToT Training -   Refreshment</v>
          </cell>
          <cell r="E207" t="str">
            <v>WHO</v>
          </cell>
          <cell r="F207" t="str">
            <v>5. Event related (trainings, meetings, workshops, launches)</v>
          </cell>
          <cell r="G207" t="str">
            <v>5.1 Per diems/allowances related to events</v>
          </cell>
          <cell r="J207">
            <v>0</v>
          </cell>
          <cell r="M207">
            <v>0</v>
          </cell>
          <cell r="P207">
            <v>0</v>
          </cell>
          <cell r="S207">
            <v>0</v>
          </cell>
          <cell r="T207">
            <v>0</v>
          </cell>
          <cell r="W207">
            <v>0</v>
          </cell>
          <cell r="Z207">
            <v>0</v>
          </cell>
          <cell r="AC207">
            <v>0</v>
          </cell>
          <cell r="AD207">
            <v>1106.1666666666667</v>
          </cell>
          <cell r="AE207">
            <v>6</v>
          </cell>
          <cell r="AF207">
            <v>6637</v>
          </cell>
          <cell r="AG207">
            <v>6637</v>
          </cell>
          <cell r="AJ207">
            <v>0</v>
          </cell>
          <cell r="AK207">
            <v>1106.1666666666667</v>
          </cell>
          <cell r="AL207">
            <v>6</v>
          </cell>
          <cell r="AM207">
            <v>6637</v>
          </cell>
          <cell r="AP207">
            <v>0</v>
          </cell>
          <cell r="AS207">
            <v>0</v>
          </cell>
          <cell r="AT207">
            <v>6637</v>
          </cell>
          <cell r="AW207">
            <v>0</v>
          </cell>
          <cell r="AZ207">
            <v>0</v>
          </cell>
          <cell r="BC207">
            <v>0</v>
          </cell>
          <cell r="BD207">
            <v>0</v>
          </cell>
          <cell r="BE207">
            <v>0</v>
          </cell>
          <cell r="BF207">
            <v>0</v>
          </cell>
          <cell r="BG207">
            <v>0</v>
          </cell>
          <cell r="BJ207">
            <v>0</v>
          </cell>
          <cell r="BK207">
            <v>0</v>
          </cell>
          <cell r="BL207">
            <v>0</v>
          </cell>
          <cell r="BM207">
            <v>0</v>
          </cell>
          <cell r="BP207">
            <v>0</v>
          </cell>
          <cell r="BQ207">
            <v>0</v>
          </cell>
          <cell r="BR207">
            <v>0</v>
          </cell>
          <cell r="BS207">
            <v>0</v>
          </cell>
          <cell r="BT207">
            <v>0</v>
          </cell>
          <cell r="BU207">
            <v>13274</v>
          </cell>
          <cell r="BV207">
            <v>0</v>
          </cell>
          <cell r="BW207">
            <v>0</v>
          </cell>
          <cell r="BX207">
            <v>13274</v>
          </cell>
          <cell r="BY207">
            <v>0</v>
          </cell>
          <cell r="BZ207">
            <v>13274</v>
          </cell>
        </row>
        <row r="208">
          <cell r="B208" t="str">
            <v>9.1.1.5</v>
          </cell>
          <cell r="C208" t="str">
            <v>National ToT Training -   Stationary</v>
          </cell>
          <cell r="E208" t="str">
            <v>WHO</v>
          </cell>
          <cell r="F208" t="str">
            <v>5. Event related (trainings, meetings, workshops, launches)</v>
          </cell>
          <cell r="G208" t="str">
            <v>5.1 Per diems/allowances related to events</v>
          </cell>
          <cell r="J208">
            <v>0</v>
          </cell>
          <cell r="M208">
            <v>0</v>
          </cell>
          <cell r="P208">
            <v>0</v>
          </cell>
          <cell r="S208">
            <v>0</v>
          </cell>
          <cell r="T208">
            <v>0</v>
          </cell>
          <cell r="W208">
            <v>0</v>
          </cell>
          <cell r="Z208">
            <v>0</v>
          </cell>
          <cell r="AC208">
            <v>0</v>
          </cell>
          <cell r="AD208">
            <v>355.55555555555554</v>
          </cell>
          <cell r="AE208">
            <v>6</v>
          </cell>
          <cell r="AF208">
            <v>2133.333333333333</v>
          </cell>
          <cell r="AG208">
            <v>2133.333333333333</v>
          </cell>
          <cell r="AJ208">
            <v>0</v>
          </cell>
          <cell r="AK208">
            <v>355.55555555555554</v>
          </cell>
          <cell r="AL208">
            <v>6</v>
          </cell>
          <cell r="AM208">
            <v>2133.333333333333</v>
          </cell>
          <cell r="AP208">
            <v>0</v>
          </cell>
          <cell r="AS208">
            <v>0</v>
          </cell>
          <cell r="AT208">
            <v>2133.333333333333</v>
          </cell>
          <cell r="AW208">
            <v>0</v>
          </cell>
          <cell r="AZ208">
            <v>0</v>
          </cell>
          <cell r="BC208">
            <v>0</v>
          </cell>
          <cell r="BD208">
            <v>0</v>
          </cell>
          <cell r="BE208">
            <v>0</v>
          </cell>
          <cell r="BF208">
            <v>0</v>
          </cell>
          <cell r="BG208">
            <v>0</v>
          </cell>
          <cell r="BJ208">
            <v>0</v>
          </cell>
          <cell r="BK208">
            <v>0</v>
          </cell>
          <cell r="BL208">
            <v>0</v>
          </cell>
          <cell r="BM208">
            <v>0</v>
          </cell>
          <cell r="BP208">
            <v>0</v>
          </cell>
          <cell r="BQ208">
            <v>0</v>
          </cell>
          <cell r="BR208">
            <v>0</v>
          </cell>
          <cell r="BS208">
            <v>0</v>
          </cell>
          <cell r="BT208">
            <v>0</v>
          </cell>
          <cell r="BU208">
            <v>4266.6666666666661</v>
          </cell>
          <cell r="BV208">
            <v>0</v>
          </cell>
          <cell r="BW208">
            <v>0</v>
          </cell>
          <cell r="BX208">
            <v>4266.6666666666661</v>
          </cell>
          <cell r="BY208">
            <v>0</v>
          </cell>
          <cell r="BZ208">
            <v>4266.6666666666661</v>
          </cell>
        </row>
        <row r="209">
          <cell r="B209" t="str">
            <v>9.1.1.6</v>
          </cell>
          <cell r="C209" t="str">
            <v>National ToT Training -   DDM/Bank Charges</v>
          </cell>
          <cell r="E209" t="str">
            <v>WHO</v>
          </cell>
          <cell r="F209" t="str">
            <v>9. Programme Administration (PA)</v>
          </cell>
          <cell r="G209" t="str">
            <v xml:space="preserve">9.2 Program support costs (PSC) </v>
          </cell>
          <cell r="J209">
            <v>0</v>
          </cell>
          <cell r="M209">
            <v>0</v>
          </cell>
          <cell r="P209">
            <v>0</v>
          </cell>
          <cell r="S209">
            <v>0</v>
          </cell>
          <cell r="T209">
            <v>0</v>
          </cell>
          <cell r="W209">
            <v>0</v>
          </cell>
          <cell r="Z209">
            <v>0</v>
          </cell>
          <cell r="AC209">
            <v>0</v>
          </cell>
          <cell r="AD209">
            <v>500</v>
          </cell>
          <cell r="AE209">
            <v>6</v>
          </cell>
          <cell r="AF209">
            <v>3000</v>
          </cell>
          <cell r="AG209">
            <v>3000</v>
          </cell>
          <cell r="AJ209">
            <v>0</v>
          </cell>
          <cell r="AK209">
            <v>500</v>
          </cell>
          <cell r="AL209">
            <v>6</v>
          </cell>
          <cell r="AM209">
            <v>3000</v>
          </cell>
          <cell r="AP209">
            <v>0</v>
          </cell>
          <cell r="AS209">
            <v>0</v>
          </cell>
          <cell r="AT209">
            <v>3000</v>
          </cell>
          <cell r="AW209">
            <v>0</v>
          </cell>
          <cell r="AZ209">
            <v>0</v>
          </cell>
          <cell r="BC209">
            <v>0</v>
          </cell>
          <cell r="BD209">
            <v>0</v>
          </cell>
          <cell r="BE209">
            <v>0</v>
          </cell>
          <cell r="BF209">
            <v>0</v>
          </cell>
          <cell r="BG209">
            <v>0</v>
          </cell>
          <cell r="BJ209">
            <v>0</v>
          </cell>
          <cell r="BK209">
            <v>0</v>
          </cell>
          <cell r="BL209">
            <v>0</v>
          </cell>
          <cell r="BM209">
            <v>0</v>
          </cell>
          <cell r="BP209">
            <v>0</v>
          </cell>
          <cell r="BQ209">
            <v>0</v>
          </cell>
          <cell r="BR209">
            <v>0</v>
          </cell>
          <cell r="BS209">
            <v>0</v>
          </cell>
          <cell r="BT209">
            <v>0</v>
          </cell>
          <cell r="BU209">
            <v>6000</v>
          </cell>
          <cell r="BV209">
            <v>0</v>
          </cell>
          <cell r="BW209">
            <v>0</v>
          </cell>
          <cell r="BX209">
            <v>6000</v>
          </cell>
          <cell r="BY209">
            <v>0</v>
          </cell>
          <cell r="BZ209">
            <v>6000</v>
          </cell>
        </row>
        <row r="210">
          <cell r="B210" t="str">
            <v>9.1.2.1</v>
          </cell>
          <cell r="C210" t="str">
            <v>Cascade Training -   Per diem</v>
          </cell>
          <cell r="E210" t="str">
            <v>UNICEF</v>
          </cell>
          <cell r="F210" t="str">
            <v>5. Event related (trainings, meetings, workshops, launches)</v>
          </cell>
          <cell r="G210" t="str">
            <v>5.1 Per diems/allowances related to events</v>
          </cell>
          <cell r="J210">
            <v>0</v>
          </cell>
          <cell r="M210">
            <v>0</v>
          </cell>
          <cell r="P210">
            <v>0</v>
          </cell>
          <cell r="S210">
            <v>0</v>
          </cell>
          <cell r="T210">
            <v>0</v>
          </cell>
          <cell r="W210">
            <v>0</v>
          </cell>
          <cell r="Z210">
            <v>0</v>
          </cell>
          <cell r="AC210">
            <v>0</v>
          </cell>
          <cell r="AD210">
            <v>100</v>
          </cell>
          <cell r="AE210">
            <v>6</v>
          </cell>
          <cell r="AF210">
            <v>600</v>
          </cell>
          <cell r="AG210">
            <v>600</v>
          </cell>
          <cell r="AJ210">
            <v>0</v>
          </cell>
          <cell r="AK210">
            <v>100</v>
          </cell>
          <cell r="AL210">
            <v>6</v>
          </cell>
          <cell r="AM210">
            <v>600</v>
          </cell>
          <cell r="AP210">
            <v>0</v>
          </cell>
          <cell r="AS210">
            <v>0</v>
          </cell>
          <cell r="AT210">
            <v>600</v>
          </cell>
          <cell r="AW210">
            <v>0</v>
          </cell>
          <cell r="AZ210">
            <v>0</v>
          </cell>
          <cell r="BC210">
            <v>0</v>
          </cell>
          <cell r="BD210">
            <v>0</v>
          </cell>
          <cell r="BE210">
            <v>0</v>
          </cell>
          <cell r="BF210">
            <v>0</v>
          </cell>
          <cell r="BG210">
            <v>0</v>
          </cell>
          <cell r="BJ210">
            <v>0</v>
          </cell>
          <cell r="BK210">
            <v>0</v>
          </cell>
          <cell r="BL210">
            <v>0</v>
          </cell>
          <cell r="BM210">
            <v>0</v>
          </cell>
          <cell r="BP210">
            <v>0</v>
          </cell>
          <cell r="BQ210">
            <v>0</v>
          </cell>
          <cell r="BR210">
            <v>0</v>
          </cell>
          <cell r="BS210">
            <v>0</v>
          </cell>
          <cell r="BT210">
            <v>0</v>
          </cell>
          <cell r="BU210">
            <v>1200</v>
          </cell>
          <cell r="BV210">
            <v>0</v>
          </cell>
          <cell r="BW210">
            <v>1200</v>
          </cell>
          <cell r="BX210">
            <v>0</v>
          </cell>
          <cell r="BY210">
            <v>0</v>
          </cell>
          <cell r="BZ210">
            <v>1200</v>
          </cell>
        </row>
        <row r="211">
          <cell r="B211" t="str">
            <v>9.1.2.2</v>
          </cell>
          <cell r="C211" t="str">
            <v>Cascade Training -   Round Trip Transport</v>
          </cell>
          <cell r="E211" t="str">
            <v>UNICEF</v>
          </cell>
          <cell r="F211" t="str">
            <v>2. Transport, travel and related costs</v>
          </cell>
          <cell r="G211" t="str">
            <v>2.1 Vehicle procurement</v>
          </cell>
          <cell r="J211">
            <v>0</v>
          </cell>
          <cell r="M211">
            <v>0</v>
          </cell>
          <cell r="P211">
            <v>0</v>
          </cell>
          <cell r="S211">
            <v>0</v>
          </cell>
          <cell r="T211">
            <v>0</v>
          </cell>
          <cell r="W211">
            <v>0</v>
          </cell>
          <cell r="Z211">
            <v>0</v>
          </cell>
          <cell r="AC211">
            <v>0</v>
          </cell>
          <cell r="AD211">
            <v>519.44444444444446</v>
          </cell>
          <cell r="AE211">
            <v>6</v>
          </cell>
          <cell r="AF211">
            <v>3116.666666666667</v>
          </cell>
          <cell r="AG211">
            <v>3116.666666666667</v>
          </cell>
          <cell r="AJ211">
            <v>0</v>
          </cell>
          <cell r="AK211">
            <v>519.44444444444446</v>
          </cell>
          <cell r="AL211">
            <v>6</v>
          </cell>
          <cell r="AM211">
            <v>3116.666666666667</v>
          </cell>
          <cell r="AP211">
            <v>0</v>
          </cell>
          <cell r="AS211">
            <v>0</v>
          </cell>
          <cell r="AT211">
            <v>3116.666666666667</v>
          </cell>
          <cell r="AW211">
            <v>0</v>
          </cell>
          <cell r="AZ211">
            <v>0</v>
          </cell>
          <cell r="BC211">
            <v>0</v>
          </cell>
          <cell r="BD211">
            <v>0</v>
          </cell>
          <cell r="BE211">
            <v>0</v>
          </cell>
          <cell r="BF211">
            <v>0</v>
          </cell>
          <cell r="BG211">
            <v>0</v>
          </cell>
          <cell r="BJ211">
            <v>0</v>
          </cell>
          <cell r="BK211">
            <v>0</v>
          </cell>
          <cell r="BL211">
            <v>0</v>
          </cell>
          <cell r="BM211">
            <v>0</v>
          </cell>
          <cell r="BP211">
            <v>0</v>
          </cell>
          <cell r="BQ211">
            <v>0</v>
          </cell>
          <cell r="BR211">
            <v>0</v>
          </cell>
          <cell r="BS211">
            <v>0</v>
          </cell>
          <cell r="BT211">
            <v>0</v>
          </cell>
          <cell r="BU211">
            <v>6233.3333333333339</v>
          </cell>
          <cell r="BV211">
            <v>0</v>
          </cell>
          <cell r="BW211">
            <v>6233.3333333333339</v>
          </cell>
          <cell r="BX211">
            <v>0</v>
          </cell>
          <cell r="BY211">
            <v>0</v>
          </cell>
          <cell r="BZ211">
            <v>6233.3333333333339</v>
          </cell>
        </row>
        <row r="212">
          <cell r="B212" t="str">
            <v>9.1.2.3</v>
          </cell>
          <cell r="C212" t="str">
            <v>Cascade Training -   Refreshment</v>
          </cell>
          <cell r="E212" t="str">
            <v>UNICEF</v>
          </cell>
          <cell r="F212" t="str">
            <v>5. Event related (trainings, meetings, workshops, launches)</v>
          </cell>
          <cell r="G212" t="str">
            <v>5.1 Per diems/allowances related to events</v>
          </cell>
          <cell r="J212">
            <v>0</v>
          </cell>
          <cell r="M212">
            <v>0</v>
          </cell>
          <cell r="P212">
            <v>0</v>
          </cell>
          <cell r="S212">
            <v>0</v>
          </cell>
          <cell r="T212">
            <v>0</v>
          </cell>
          <cell r="W212">
            <v>0</v>
          </cell>
          <cell r="Z212">
            <v>0</v>
          </cell>
          <cell r="AC212">
            <v>0</v>
          </cell>
          <cell r="AF212">
            <v>0</v>
          </cell>
          <cell r="AG212">
            <v>0</v>
          </cell>
          <cell r="AJ212">
            <v>0</v>
          </cell>
          <cell r="AM212">
            <v>0</v>
          </cell>
          <cell r="AP212">
            <v>0</v>
          </cell>
          <cell r="AS212">
            <v>0</v>
          </cell>
          <cell r="AT212">
            <v>0</v>
          </cell>
          <cell r="AW212">
            <v>0</v>
          </cell>
          <cell r="AZ212">
            <v>0</v>
          </cell>
          <cell r="BC212">
            <v>0</v>
          </cell>
          <cell r="BD212">
            <v>0</v>
          </cell>
          <cell r="BE212">
            <v>0</v>
          </cell>
          <cell r="BF212">
            <v>0</v>
          </cell>
          <cell r="BG212">
            <v>0</v>
          </cell>
          <cell r="BJ212">
            <v>0</v>
          </cell>
          <cell r="BK212">
            <v>0</v>
          </cell>
          <cell r="BL212">
            <v>0</v>
          </cell>
          <cell r="BM212">
            <v>0</v>
          </cell>
          <cell r="BP212">
            <v>0</v>
          </cell>
          <cell r="BQ212">
            <v>0</v>
          </cell>
          <cell r="BR212">
            <v>0</v>
          </cell>
          <cell r="BS212">
            <v>0</v>
          </cell>
          <cell r="BT212">
            <v>0</v>
          </cell>
          <cell r="BU212">
            <v>0</v>
          </cell>
          <cell r="BV212">
            <v>0</v>
          </cell>
          <cell r="BW212">
            <v>0</v>
          </cell>
          <cell r="BX212">
            <v>0</v>
          </cell>
          <cell r="BY212">
            <v>0</v>
          </cell>
          <cell r="BZ212">
            <v>0</v>
          </cell>
        </row>
        <row r="213">
          <cell r="B213" t="str">
            <v>9.1.2.4</v>
          </cell>
          <cell r="C213" t="str">
            <v>Cascade Training -   Stationary</v>
          </cell>
          <cell r="E213" t="str">
            <v>UNICEF</v>
          </cell>
          <cell r="F213" t="str">
            <v>5. Event related (trainings, meetings, workshops, launches)</v>
          </cell>
          <cell r="G213" t="str">
            <v>5.1 Per diems/allowances related to events</v>
          </cell>
          <cell r="J213">
            <v>0</v>
          </cell>
          <cell r="M213">
            <v>0</v>
          </cell>
          <cell r="P213">
            <v>0</v>
          </cell>
          <cell r="S213">
            <v>0</v>
          </cell>
          <cell r="T213">
            <v>0</v>
          </cell>
          <cell r="W213">
            <v>0</v>
          </cell>
          <cell r="Z213">
            <v>0</v>
          </cell>
          <cell r="AC213">
            <v>0</v>
          </cell>
          <cell r="AD213">
            <v>27.777777777777779</v>
          </cell>
          <cell r="AE213">
            <v>1600</v>
          </cell>
          <cell r="AF213">
            <v>44444.444444444445</v>
          </cell>
          <cell r="AG213">
            <v>44444.444444444445</v>
          </cell>
          <cell r="AJ213">
            <v>0</v>
          </cell>
          <cell r="AK213">
            <v>27.777777777777779</v>
          </cell>
          <cell r="AL213">
            <v>1600</v>
          </cell>
          <cell r="AM213">
            <v>44444.444444444445</v>
          </cell>
          <cell r="AP213">
            <v>0</v>
          </cell>
          <cell r="AS213">
            <v>0</v>
          </cell>
          <cell r="AT213">
            <v>44444.444444444445</v>
          </cell>
          <cell r="AW213">
            <v>0</v>
          </cell>
          <cell r="AZ213">
            <v>0</v>
          </cell>
          <cell r="BC213">
            <v>0</v>
          </cell>
          <cell r="BD213">
            <v>0</v>
          </cell>
          <cell r="BE213">
            <v>0</v>
          </cell>
          <cell r="BF213">
            <v>0</v>
          </cell>
          <cell r="BG213">
            <v>0</v>
          </cell>
          <cell r="BJ213">
            <v>0</v>
          </cell>
          <cell r="BK213">
            <v>0</v>
          </cell>
          <cell r="BL213">
            <v>0</v>
          </cell>
          <cell r="BM213">
            <v>0</v>
          </cell>
          <cell r="BP213">
            <v>0</v>
          </cell>
          <cell r="BQ213">
            <v>0</v>
          </cell>
          <cell r="BR213">
            <v>0</v>
          </cell>
          <cell r="BS213">
            <v>0</v>
          </cell>
          <cell r="BT213">
            <v>0</v>
          </cell>
          <cell r="BU213">
            <v>88888.888888888891</v>
          </cell>
          <cell r="BV213">
            <v>0</v>
          </cell>
          <cell r="BW213">
            <v>88888.888888888891</v>
          </cell>
          <cell r="BX213">
            <v>0</v>
          </cell>
          <cell r="BY213">
            <v>0</v>
          </cell>
          <cell r="BZ213">
            <v>88888.888888888891</v>
          </cell>
        </row>
        <row r="214">
          <cell r="B214" t="str">
            <v>9.1.2.5</v>
          </cell>
          <cell r="C214" t="str">
            <v>Cascade Training -   DDM/Bank Charges Branch level</v>
          </cell>
          <cell r="E214" t="str">
            <v>UNICEF</v>
          </cell>
          <cell r="F214" t="str">
            <v>9. Programme Administration (PA)</v>
          </cell>
          <cell r="G214" t="str">
            <v xml:space="preserve">9.2 Program support costs (PSC) </v>
          </cell>
          <cell r="J214">
            <v>0</v>
          </cell>
          <cell r="M214">
            <v>0</v>
          </cell>
          <cell r="P214">
            <v>0</v>
          </cell>
          <cell r="S214">
            <v>0</v>
          </cell>
          <cell r="T214">
            <v>0</v>
          </cell>
          <cell r="W214">
            <v>0</v>
          </cell>
          <cell r="Z214">
            <v>0</v>
          </cell>
          <cell r="AC214">
            <v>0</v>
          </cell>
          <cell r="AD214">
            <v>111.11111111111111</v>
          </cell>
          <cell r="AE214">
            <v>1000</v>
          </cell>
          <cell r="AF214">
            <v>111111.11111111111</v>
          </cell>
          <cell r="AG214">
            <v>111111.11111111111</v>
          </cell>
          <cell r="AJ214">
            <v>0</v>
          </cell>
          <cell r="AK214">
            <v>111.11111111111111</v>
          </cell>
          <cell r="AL214">
            <v>1000</v>
          </cell>
          <cell r="AM214">
            <v>111111.11111111111</v>
          </cell>
          <cell r="AP214">
            <v>0</v>
          </cell>
          <cell r="AS214">
            <v>0</v>
          </cell>
          <cell r="AT214">
            <v>111111.11111111111</v>
          </cell>
          <cell r="AW214">
            <v>0</v>
          </cell>
          <cell r="AZ214">
            <v>0</v>
          </cell>
          <cell r="BC214">
            <v>0</v>
          </cell>
          <cell r="BD214">
            <v>0</v>
          </cell>
          <cell r="BE214">
            <v>0</v>
          </cell>
          <cell r="BF214">
            <v>0</v>
          </cell>
          <cell r="BG214">
            <v>0</v>
          </cell>
          <cell r="BJ214">
            <v>0</v>
          </cell>
          <cell r="BK214">
            <v>0</v>
          </cell>
          <cell r="BL214">
            <v>0</v>
          </cell>
          <cell r="BM214">
            <v>0</v>
          </cell>
          <cell r="BP214">
            <v>0</v>
          </cell>
          <cell r="BQ214">
            <v>0</v>
          </cell>
          <cell r="BR214">
            <v>0</v>
          </cell>
          <cell r="BS214">
            <v>0</v>
          </cell>
          <cell r="BT214">
            <v>0</v>
          </cell>
          <cell r="BU214">
            <v>222222.22222222222</v>
          </cell>
          <cell r="BV214">
            <v>0</v>
          </cell>
          <cell r="BW214">
            <v>222222.22222222222</v>
          </cell>
          <cell r="BX214">
            <v>0</v>
          </cell>
          <cell r="BY214">
            <v>0</v>
          </cell>
          <cell r="BZ214">
            <v>222222.22222222222</v>
          </cell>
        </row>
        <row r="215">
          <cell r="B215" t="str">
            <v>9.1.2.6</v>
          </cell>
          <cell r="C215" t="str">
            <v>Cascade Training -   DDM/Bank Charges Agent level</v>
          </cell>
          <cell r="E215" t="str">
            <v>UNICEF</v>
          </cell>
          <cell r="F215" t="str">
            <v>9. Programme Administration (PA)</v>
          </cell>
          <cell r="G215" t="str">
            <v xml:space="preserve">9.2 Program support costs (PSC) </v>
          </cell>
          <cell r="J215">
            <v>0</v>
          </cell>
          <cell r="M215">
            <v>0</v>
          </cell>
          <cell r="P215">
            <v>0</v>
          </cell>
          <cell r="S215">
            <v>0</v>
          </cell>
          <cell r="T215">
            <v>0</v>
          </cell>
          <cell r="W215">
            <v>0</v>
          </cell>
          <cell r="Z215">
            <v>0</v>
          </cell>
          <cell r="AC215">
            <v>0</v>
          </cell>
          <cell r="AF215">
            <v>0</v>
          </cell>
          <cell r="AG215">
            <v>0</v>
          </cell>
          <cell r="AJ215">
            <v>0</v>
          </cell>
          <cell r="AM215">
            <v>0</v>
          </cell>
          <cell r="AP215">
            <v>0</v>
          </cell>
          <cell r="AS215">
            <v>0</v>
          </cell>
          <cell r="AT215">
            <v>0</v>
          </cell>
          <cell r="AW215">
            <v>0</v>
          </cell>
          <cell r="AZ215">
            <v>0</v>
          </cell>
          <cell r="BC215">
            <v>0</v>
          </cell>
          <cell r="BD215">
            <v>0</v>
          </cell>
          <cell r="BE215">
            <v>0</v>
          </cell>
          <cell r="BF215">
            <v>0</v>
          </cell>
          <cell r="BG215">
            <v>0</v>
          </cell>
          <cell r="BJ215">
            <v>0</v>
          </cell>
          <cell r="BK215">
            <v>0</v>
          </cell>
          <cell r="BL215">
            <v>0</v>
          </cell>
          <cell r="BM215">
            <v>0</v>
          </cell>
          <cell r="BP215">
            <v>0</v>
          </cell>
          <cell r="BQ215">
            <v>0</v>
          </cell>
          <cell r="BR215">
            <v>0</v>
          </cell>
          <cell r="BS215">
            <v>0</v>
          </cell>
          <cell r="BT215">
            <v>0</v>
          </cell>
          <cell r="BU215">
            <v>0</v>
          </cell>
          <cell r="BV215">
            <v>0</v>
          </cell>
          <cell r="BW215">
            <v>0</v>
          </cell>
          <cell r="BX215">
            <v>0</v>
          </cell>
          <cell r="BY215">
            <v>0</v>
          </cell>
          <cell r="BZ215">
            <v>0</v>
          </cell>
        </row>
        <row r="216">
          <cell r="B216" t="str">
            <v>9.1.3.1</v>
          </cell>
          <cell r="C216" t="str">
            <v>Operation -  Per diem</v>
          </cell>
          <cell r="E216" t="str">
            <v>UNICEF</v>
          </cell>
          <cell r="F216" t="str">
            <v>2. Transport, travel and related costs</v>
          </cell>
          <cell r="G216" t="str">
            <v>2.4 Per diems, allowances, refreshments</v>
          </cell>
          <cell r="J216">
            <v>0</v>
          </cell>
          <cell r="M216">
            <v>0</v>
          </cell>
          <cell r="P216">
            <v>0</v>
          </cell>
          <cell r="S216">
            <v>0</v>
          </cell>
          <cell r="T216">
            <v>0</v>
          </cell>
          <cell r="W216">
            <v>0</v>
          </cell>
          <cell r="Z216">
            <v>0</v>
          </cell>
          <cell r="AC216">
            <v>0</v>
          </cell>
          <cell r="AF216">
            <v>0</v>
          </cell>
          <cell r="AG216">
            <v>0</v>
          </cell>
          <cell r="AJ216">
            <v>0</v>
          </cell>
          <cell r="AM216">
            <v>0</v>
          </cell>
          <cell r="AP216">
            <v>0</v>
          </cell>
          <cell r="AS216">
            <v>0</v>
          </cell>
          <cell r="AT216">
            <v>0</v>
          </cell>
          <cell r="AW216">
            <v>0</v>
          </cell>
          <cell r="AZ216">
            <v>0</v>
          </cell>
          <cell r="BC216">
            <v>0</v>
          </cell>
          <cell r="BD216">
            <v>0</v>
          </cell>
          <cell r="BE216">
            <v>0</v>
          </cell>
          <cell r="BF216">
            <v>0</v>
          </cell>
          <cell r="BG216">
            <v>0</v>
          </cell>
          <cell r="BJ216">
            <v>0</v>
          </cell>
          <cell r="BK216">
            <v>0</v>
          </cell>
          <cell r="BL216">
            <v>0</v>
          </cell>
          <cell r="BM216">
            <v>0</v>
          </cell>
          <cell r="BP216">
            <v>0</v>
          </cell>
          <cell r="BQ216">
            <v>0</v>
          </cell>
          <cell r="BR216">
            <v>0</v>
          </cell>
          <cell r="BS216">
            <v>0</v>
          </cell>
          <cell r="BT216">
            <v>0</v>
          </cell>
          <cell r="BU216">
            <v>0</v>
          </cell>
          <cell r="BV216">
            <v>0</v>
          </cell>
          <cell r="BW216">
            <v>0</v>
          </cell>
          <cell r="BX216">
            <v>0</v>
          </cell>
          <cell r="BY216">
            <v>0</v>
          </cell>
          <cell r="BZ216">
            <v>0</v>
          </cell>
        </row>
        <row r="217">
          <cell r="B217" t="str">
            <v>9.1.3.2</v>
          </cell>
          <cell r="C217" t="str">
            <v>Operation -  Transportation (Supervisors)</v>
          </cell>
          <cell r="E217" t="str">
            <v>UNICEF</v>
          </cell>
          <cell r="F217" t="str">
            <v>2. Transport, travel and related costs</v>
          </cell>
          <cell r="G217" t="str">
            <v>2.2 Vehicle rental</v>
          </cell>
          <cell r="J217">
            <v>0</v>
          </cell>
          <cell r="M217">
            <v>0</v>
          </cell>
          <cell r="P217">
            <v>0</v>
          </cell>
          <cell r="S217">
            <v>0</v>
          </cell>
          <cell r="T217">
            <v>0</v>
          </cell>
          <cell r="W217">
            <v>0</v>
          </cell>
          <cell r="Z217">
            <v>0</v>
          </cell>
          <cell r="AC217">
            <v>0</v>
          </cell>
          <cell r="AF217">
            <v>0</v>
          </cell>
          <cell r="AG217">
            <v>0</v>
          </cell>
          <cell r="AJ217">
            <v>0</v>
          </cell>
          <cell r="AM217">
            <v>0</v>
          </cell>
          <cell r="AP217">
            <v>0</v>
          </cell>
          <cell r="AS217">
            <v>0</v>
          </cell>
          <cell r="AT217">
            <v>0</v>
          </cell>
          <cell r="AW217">
            <v>0</v>
          </cell>
          <cell r="AZ217">
            <v>0</v>
          </cell>
          <cell r="BC217">
            <v>0</v>
          </cell>
          <cell r="BD217">
            <v>0</v>
          </cell>
          <cell r="BE217">
            <v>0</v>
          </cell>
          <cell r="BF217">
            <v>0</v>
          </cell>
          <cell r="BG217">
            <v>0</v>
          </cell>
          <cell r="BJ217">
            <v>0</v>
          </cell>
          <cell r="BK217">
            <v>0</v>
          </cell>
          <cell r="BL217">
            <v>0</v>
          </cell>
          <cell r="BM217">
            <v>0</v>
          </cell>
          <cell r="BP217">
            <v>0</v>
          </cell>
          <cell r="BQ217">
            <v>0</v>
          </cell>
          <cell r="BR217">
            <v>0</v>
          </cell>
          <cell r="BS217">
            <v>0</v>
          </cell>
          <cell r="BT217">
            <v>0</v>
          </cell>
          <cell r="BU217">
            <v>0</v>
          </cell>
          <cell r="BV217">
            <v>0</v>
          </cell>
          <cell r="BW217">
            <v>0</v>
          </cell>
          <cell r="BX217">
            <v>0</v>
          </cell>
          <cell r="BY217">
            <v>0</v>
          </cell>
          <cell r="BZ217">
            <v>0</v>
          </cell>
        </row>
        <row r="218">
          <cell r="B218" t="str">
            <v>9.1.3.3</v>
          </cell>
          <cell r="C218" t="str">
            <v>Operation -  Transportation (Supervisors)</v>
          </cell>
          <cell r="E218" t="str">
            <v>UNICEF</v>
          </cell>
          <cell r="F218" t="str">
            <v>2. Transport, travel and related costs</v>
          </cell>
          <cell r="G218" t="str">
            <v>2.2 Vehicle rental</v>
          </cell>
          <cell r="J218">
            <v>0</v>
          </cell>
          <cell r="M218">
            <v>0</v>
          </cell>
          <cell r="P218">
            <v>0</v>
          </cell>
          <cell r="S218">
            <v>0</v>
          </cell>
          <cell r="T218">
            <v>0</v>
          </cell>
          <cell r="W218">
            <v>0</v>
          </cell>
          <cell r="Z218">
            <v>0</v>
          </cell>
          <cell r="AC218">
            <v>0</v>
          </cell>
          <cell r="AF218">
            <v>0</v>
          </cell>
          <cell r="AG218">
            <v>0</v>
          </cell>
          <cell r="AJ218">
            <v>0</v>
          </cell>
          <cell r="AM218">
            <v>0</v>
          </cell>
          <cell r="AP218">
            <v>0</v>
          </cell>
          <cell r="AS218">
            <v>0</v>
          </cell>
          <cell r="AT218">
            <v>0</v>
          </cell>
          <cell r="AW218">
            <v>0</v>
          </cell>
          <cell r="AZ218">
            <v>0</v>
          </cell>
          <cell r="BC218">
            <v>0</v>
          </cell>
          <cell r="BD218">
            <v>0</v>
          </cell>
          <cell r="BE218">
            <v>0</v>
          </cell>
          <cell r="BF218">
            <v>0</v>
          </cell>
          <cell r="BG218">
            <v>0</v>
          </cell>
          <cell r="BJ218">
            <v>0</v>
          </cell>
          <cell r="BK218">
            <v>0</v>
          </cell>
          <cell r="BL218">
            <v>0</v>
          </cell>
          <cell r="BM218">
            <v>0</v>
          </cell>
          <cell r="BP218">
            <v>0</v>
          </cell>
          <cell r="BQ218">
            <v>0</v>
          </cell>
          <cell r="BR218">
            <v>0</v>
          </cell>
          <cell r="BS218">
            <v>0</v>
          </cell>
          <cell r="BT218">
            <v>0</v>
          </cell>
          <cell r="BU218">
            <v>0</v>
          </cell>
          <cell r="BV218">
            <v>0</v>
          </cell>
          <cell r="BW218">
            <v>0</v>
          </cell>
          <cell r="BX218">
            <v>0</v>
          </cell>
          <cell r="BY218">
            <v>0</v>
          </cell>
          <cell r="BZ218">
            <v>0</v>
          </cell>
        </row>
        <row r="219">
          <cell r="B219" t="str">
            <v>9.1.3.4</v>
          </cell>
          <cell r="C219" t="str">
            <v>Operation -  Transportation (Supervisors)</v>
          </cell>
          <cell r="E219" t="str">
            <v>UNICEF</v>
          </cell>
          <cell r="F219" t="str">
            <v>2. Transport, travel and related costs</v>
          </cell>
          <cell r="G219" t="str">
            <v>2.2 Vehicle rental</v>
          </cell>
          <cell r="J219">
            <v>0</v>
          </cell>
          <cell r="M219">
            <v>0</v>
          </cell>
          <cell r="P219">
            <v>0</v>
          </cell>
          <cell r="S219">
            <v>0</v>
          </cell>
          <cell r="T219">
            <v>0</v>
          </cell>
          <cell r="W219">
            <v>0</v>
          </cell>
          <cell r="Z219">
            <v>0</v>
          </cell>
          <cell r="AC219">
            <v>0</v>
          </cell>
          <cell r="AD219">
            <v>1327.411111111111</v>
          </cell>
          <cell r="AE219">
            <v>6</v>
          </cell>
          <cell r="AF219">
            <v>7964.4666666666662</v>
          </cell>
          <cell r="AG219">
            <v>7964.4666666666662</v>
          </cell>
          <cell r="AJ219">
            <v>0</v>
          </cell>
          <cell r="AK219">
            <v>1327.411111111111</v>
          </cell>
          <cell r="AL219">
            <v>6</v>
          </cell>
          <cell r="AM219">
            <v>7964.4666666666662</v>
          </cell>
          <cell r="AP219">
            <v>0</v>
          </cell>
          <cell r="AS219">
            <v>0</v>
          </cell>
          <cell r="AT219">
            <v>7964.4666666666662</v>
          </cell>
          <cell r="AW219">
            <v>0</v>
          </cell>
          <cell r="AZ219">
            <v>0</v>
          </cell>
          <cell r="BC219">
            <v>0</v>
          </cell>
          <cell r="BD219">
            <v>0</v>
          </cell>
          <cell r="BE219">
            <v>0</v>
          </cell>
          <cell r="BF219">
            <v>0</v>
          </cell>
          <cell r="BG219">
            <v>0</v>
          </cell>
          <cell r="BJ219">
            <v>0</v>
          </cell>
          <cell r="BK219">
            <v>0</v>
          </cell>
          <cell r="BL219">
            <v>0</v>
          </cell>
          <cell r="BM219">
            <v>0</v>
          </cell>
          <cell r="BP219">
            <v>0</v>
          </cell>
          <cell r="BQ219">
            <v>0</v>
          </cell>
          <cell r="BR219">
            <v>0</v>
          </cell>
          <cell r="BS219">
            <v>0</v>
          </cell>
          <cell r="BT219">
            <v>0</v>
          </cell>
          <cell r="BU219">
            <v>15928.933333333332</v>
          </cell>
          <cell r="BV219">
            <v>0</v>
          </cell>
          <cell r="BW219">
            <v>15928.933333333332</v>
          </cell>
          <cell r="BX219">
            <v>0</v>
          </cell>
          <cell r="BY219">
            <v>0</v>
          </cell>
          <cell r="BZ219">
            <v>15928.933333333332</v>
          </cell>
        </row>
        <row r="220">
          <cell r="B220" t="str">
            <v>9.1.4.1</v>
          </cell>
          <cell r="C220" t="str">
            <v>Post Campaign Assessment -  Per diem</v>
          </cell>
          <cell r="E220" t="str">
            <v>WHO</v>
          </cell>
          <cell r="F220" t="str">
            <v>5. Event related (trainings, meetings, workshops, launches)</v>
          </cell>
          <cell r="G220" t="str">
            <v>5.1 Per diems/allowances related to events</v>
          </cell>
          <cell r="J220">
            <v>0</v>
          </cell>
          <cell r="M220">
            <v>0</v>
          </cell>
          <cell r="P220">
            <v>0</v>
          </cell>
          <cell r="S220">
            <v>0</v>
          </cell>
          <cell r="T220">
            <v>0</v>
          </cell>
          <cell r="W220">
            <v>0</v>
          </cell>
          <cell r="Z220">
            <v>0</v>
          </cell>
          <cell r="AC220">
            <v>0</v>
          </cell>
          <cell r="AD220">
            <v>738.76666666666665</v>
          </cell>
          <cell r="AE220">
            <v>6</v>
          </cell>
          <cell r="AF220">
            <v>4432.6000000000004</v>
          </cell>
          <cell r="AG220">
            <v>4432.6000000000004</v>
          </cell>
          <cell r="AJ220">
            <v>0</v>
          </cell>
          <cell r="AK220">
            <v>738.76666666666665</v>
          </cell>
          <cell r="AL220">
            <v>6</v>
          </cell>
          <cell r="AM220">
            <v>4432.6000000000004</v>
          </cell>
          <cell r="AP220">
            <v>0</v>
          </cell>
          <cell r="AS220">
            <v>0</v>
          </cell>
          <cell r="AT220">
            <v>4432.6000000000004</v>
          </cell>
          <cell r="AW220">
            <v>0</v>
          </cell>
          <cell r="AZ220">
            <v>0</v>
          </cell>
          <cell r="BC220">
            <v>0</v>
          </cell>
          <cell r="BD220">
            <v>0</v>
          </cell>
          <cell r="BE220">
            <v>0</v>
          </cell>
          <cell r="BF220">
            <v>0</v>
          </cell>
          <cell r="BG220">
            <v>0</v>
          </cell>
          <cell r="BJ220">
            <v>0</v>
          </cell>
          <cell r="BK220">
            <v>0</v>
          </cell>
          <cell r="BL220">
            <v>0</v>
          </cell>
          <cell r="BM220">
            <v>0</v>
          </cell>
          <cell r="BP220">
            <v>0</v>
          </cell>
          <cell r="BQ220">
            <v>0</v>
          </cell>
          <cell r="BR220">
            <v>0</v>
          </cell>
          <cell r="BS220">
            <v>0</v>
          </cell>
          <cell r="BT220">
            <v>0</v>
          </cell>
          <cell r="BU220">
            <v>8865.2000000000007</v>
          </cell>
          <cell r="BV220">
            <v>0</v>
          </cell>
          <cell r="BW220">
            <v>0</v>
          </cell>
          <cell r="BX220">
            <v>8865.2000000000007</v>
          </cell>
          <cell r="BY220">
            <v>0</v>
          </cell>
          <cell r="BZ220">
            <v>8865.2000000000007</v>
          </cell>
        </row>
        <row r="221">
          <cell r="B221" t="str">
            <v>9.1.4.2</v>
          </cell>
          <cell r="C221" t="str">
            <v>Post Campaign Assessment -  Round trip transport</v>
          </cell>
          <cell r="E221" t="str">
            <v>WHO</v>
          </cell>
          <cell r="F221" t="str">
            <v>2. Transport, travel and related costs</v>
          </cell>
          <cell r="G221" t="str">
            <v>2.2 Vehicle rental</v>
          </cell>
          <cell r="J221">
            <v>0</v>
          </cell>
          <cell r="M221">
            <v>0</v>
          </cell>
          <cell r="P221">
            <v>0</v>
          </cell>
          <cell r="S221">
            <v>0</v>
          </cell>
          <cell r="T221">
            <v>0</v>
          </cell>
          <cell r="W221">
            <v>0</v>
          </cell>
          <cell r="Z221">
            <v>0</v>
          </cell>
          <cell r="AC221">
            <v>0</v>
          </cell>
          <cell r="AD221">
            <v>27.777777777777779</v>
          </cell>
          <cell r="AE221">
            <v>204</v>
          </cell>
          <cell r="AF221">
            <v>5666.666666666667</v>
          </cell>
          <cell r="AG221">
            <v>5666.666666666667</v>
          </cell>
          <cell r="AJ221">
            <v>0</v>
          </cell>
          <cell r="AK221">
            <v>27.777777777777779</v>
          </cell>
          <cell r="AL221">
            <v>204</v>
          </cell>
          <cell r="AM221">
            <v>5666.666666666667</v>
          </cell>
          <cell r="AP221">
            <v>0</v>
          </cell>
          <cell r="AS221">
            <v>0</v>
          </cell>
          <cell r="AT221">
            <v>5666.666666666667</v>
          </cell>
          <cell r="AW221">
            <v>0</v>
          </cell>
          <cell r="AZ221">
            <v>0</v>
          </cell>
          <cell r="BC221">
            <v>0</v>
          </cell>
          <cell r="BD221">
            <v>0</v>
          </cell>
          <cell r="BE221">
            <v>0</v>
          </cell>
          <cell r="BF221">
            <v>0</v>
          </cell>
          <cell r="BG221">
            <v>0</v>
          </cell>
          <cell r="BJ221">
            <v>0</v>
          </cell>
          <cell r="BK221">
            <v>0</v>
          </cell>
          <cell r="BL221">
            <v>0</v>
          </cell>
          <cell r="BM221">
            <v>0</v>
          </cell>
          <cell r="BP221">
            <v>0</v>
          </cell>
          <cell r="BQ221">
            <v>0</v>
          </cell>
          <cell r="BR221">
            <v>0</v>
          </cell>
          <cell r="BS221">
            <v>0</v>
          </cell>
          <cell r="BT221">
            <v>0</v>
          </cell>
          <cell r="BU221">
            <v>11333.333333333334</v>
          </cell>
          <cell r="BV221">
            <v>0</v>
          </cell>
          <cell r="BW221">
            <v>0</v>
          </cell>
          <cell r="BX221">
            <v>11333.333333333334</v>
          </cell>
          <cell r="BY221">
            <v>0</v>
          </cell>
          <cell r="BZ221">
            <v>11333.333333333334</v>
          </cell>
        </row>
        <row r="222">
          <cell r="B222" t="str">
            <v>9.1.4.3</v>
          </cell>
          <cell r="C222" t="str">
            <v>Post Campaign Assessment -  Refreshment</v>
          </cell>
          <cell r="E222" t="str">
            <v>WHO</v>
          </cell>
          <cell r="F222" t="str">
            <v>5. Event related (trainings, meetings, workshops, launches)</v>
          </cell>
          <cell r="G222" t="str">
            <v>5.1 Per diems/allowances related to events</v>
          </cell>
          <cell r="J222">
            <v>0</v>
          </cell>
          <cell r="M222">
            <v>0</v>
          </cell>
          <cell r="P222">
            <v>0</v>
          </cell>
          <cell r="S222">
            <v>0</v>
          </cell>
          <cell r="T222">
            <v>0</v>
          </cell>
          <cell r="W222">
            <v>0</v>
          </cell>
          <cell r="Z222">
            <v>0</v>
          </cell>
          <cell r="AC222">
            <v>0</v>
          </cell>
          <cell r="AD222">
            <v>1106.1666666666667</v>
          </cell>
          <cell r="AE222">
            <v>6</v>
          </cell>
          <cell r="AF222">
            <v>6637</v>
          </cell>
          <cell r="AG222">
            <v>6637</v>
          </cell>
          <cell r="AJ222">
            <v>0</v>
          </cell>
          <cell r="AK222">
            <v>1106.1666666666667</v>
          </cell>
          <cell r="AL222">
            <v>6</v>
          </cell>
          <cell r="AM222">
            <v>6637</v>
          </cell>
          <cell r="AP222">
            <v>0</v>
          </cell>
          <cell r="AS222">
            <v>0</v>
          </cell>
          <cell r="AT222">
            <v>6637</v>
          </cell>
          <cell r="AW222">
            <v>0</v>
          </cell>
          <cell r="AZ222">
            <v>0</v>
          </cell>
          <cell r="BC222">
            <v>0</v>
          </cell>
          <cell r="BD222">
            <v>0</v>
          </cell>
          <cell r="BE222">
            <v>0</v>
          </cell>
          <cell r="BF222">
            <v>0</v>
          </cell>
          <cell r="BG222">
            <v>0</v>
          </cell>
          <cell r="BJ222">
            <v>0</v>
          </cell>
          <cell r="BK222">
            <v>0</v>
          </cell>
          <cell r="BL222">
            <v>0</v>
          </cell>
          <cell r="BM222">
            <v>0</v>
          </cell>
          <cell r="BP222">
            <v>0</v>
          </cell>
          <cell r="BQ222">
            <v>0</v>
          </cell>
          <cell r="BR222">
            <v>0</v>
          </cell>
          <cell r="BS222">
            <v>0</v>
          </cell>
          <cell r="BT222">
            <v>0</v>
          </cell>
          <cell r="BU222">
            <v>13274</v>
          </cell>
          <cell r="BV222">
            <v>0</v>
          </cell>
          <cell r="BW222">
            <v>0</v>
          </cell>
          <cell r="BX222">
            <v>13274</v>
          </cell>
          <cell r="BY222">
            <v>0</v>
          </cell>
          <cell r="BZ222">
            <v>13274</v>
          </cell>
        </row>
        <row r="223">
          <cell r="B223" t="str">
            <v>9.1.4.4</v>
          </cell>
          <cell r="C223" t="str">
            <v>Post Campaign Assessment -  Stationary</v>
          </cell>
          <cell r="E223" t="str">
            <v>WHO</v>
          </cell>
          <cell r="F223" t="str">
            <v>5. Event related (trainings, meetings, workshops, launches)</v>
          </cell>
          <cell r="G223" t="str">
            <v>5.1 Per diems/allowances related to events</v>
          </cell>
          <cell r="J223">
            <v>0</v>
          </cell>
          <cell r="M223">
            <v>0</v>
          </cell>
          <cell r="P223">
            <v>0</v>
          </cell>
          <cell r="S223">
            <v>0</v>
          </cell>
          <cell r="T223">
            <v>0</v>
          </cell>
          <cell r="W223">
            <v>0</v>
          </cell>
          <cell r="Z223">
            <v>0</v>
          </cell>
          <cell r="AC223">
            <v>0</v>
          </cell>
          <cell r="AD223">
            <v>519.44444444444446</v>
          </cell>
          <cell r="AE223">
            <v>6</v>
          </cell>
          <cell r="AF223">
            <v>3116.666666666667</v>
          </cell>
          <cell r="AG223">
            <v>3116.666666666667</v>
          </cell>
          <cell r="AJ223">
            <v>0</v>
          </cell>
          <cell r="AK223">
            <v>519.44444444444446</v>
          </cell>
          <cell r="AL223">
            <v>6</v>
          </cell>
          <cell r="AM223">
            <v>3116.666666666667</v>
          </cell>
          <cell r="AP223">
            <v>0</v>
          </cell>
          <cell r="AS223">
            <v>0</v>
          </cell>
          <cell r="AT223">
            <v>3116.666666666667</v>
          </cell>
          <cell r="AW223">
            <v>0</v>
          </cell>
          <cell r="AZ223">
            <v>0</v>
          </cell>
          <cell r="BC223">
            <v>0</v>
          </cell>
          <cell r="BD223">
            <v>0</v>
          </cell>
          <cell r="BE223">
            <v>0</v>
          </cell>
          <cell r="BF223">
            <v>0</v>
          </cell>
          <cell r="BG223">
            <v>0</v>
          </cell>
          <cell r="BJ223">
            <v>0</v>
          </cell>
          <cell r="BK223">
            <v>0</v>
          </cell>
          <cell r="BL223">
            <v>0</v>
          </cell>
          <cell r="BM223">
            <v>0</v>
          </cell>
          <cell r="BP223">
            <v>0</v>
          </cell>
          <cell r="BQ223">
            <v>0</v>
          </cell>
          <cell r="BR223">
            <v>0</v>
          </cell>
          <cell r="BS223">
            <v>0</v>
          </cell>
          <cell r="BT223">
            <v>0</v>
          </cell>
          <cell r="BU223">
            <v>6233.3333333333339</v>
          </cell>
          <cell r="BV223">
            <v>0</v>
          </cell>
          <cell r="BW223">
            <v>0</v>
          </cell>
          <cell r="BX223">
            <v>6233.3333333333339</v>
          </cell>
          <cell r="BY223">
            <v>0</v>
          </cell>
          <cell r="BZ223">
            <v>6233.3333333333339</v>
          </cell>
        </row>
        <row r="224">
          <cell r="B224" t="str">
            <v>9.1.4.5</v>
          </cell>
          <cell r="C224" t="str">
            <v>Post Campaign Assessment -  DDM/Bank Charges</v>
          </cell>
          <cell r="E224" t="str">
            <v>WHO</v>
          </cell>
          <cell r="F224" t="str">
            <v>9. Programme Administration (PA)</v>
          </cell>
          <cell r="G224" t="str">
            <v xml:space="preserve">9.2 Program support costs (PSC) </v>
          </cell>
          <cell r="J224">
            <v>0</v>
          </cell>
          <cell r="M224">
            <v>0</v>
          </cell>
          <cell r="P224">
            <v>0</v>
          </cell>
          <cell r="S224">
            <v>0</v>
          </cell>
          <cell r="T224">
            <v>0</v>
          </cell>
          <cell r="W224">
            <v>0</v>
          </cell>
          <cell r="Z224">
            <v>0</v>
          </cell>
          <cell r="AC224">
            <v>0</v>
          </cell>
          <cell r="AD224">
            <v>181.11111111111111</v>
          </cell>
          <cell r="AE224">
            <v>25</v>
          </cell>
          <cell r="AF224">
            <v>4527.7777777777783</v>
          </cell>
          <cell r="AG224">
            <v>4527.7777777777783</v>
          </cell>
          <cell r="AJ224">
            <v>0</v>
          </cell>
          <cell r="AK224">
            <v>181.11111111111111</v>
          </cell>
          <cell r="AL224">
            <v>25</v>
          </cell>
          <cell r="AM224">
            <v>4527.7777777777783</v>
          </cell>
          <cell r="AP224">
            <v>0</v>
          </cell>
          <cell r="AS224">
            <v>0</v>
          </cell>
          <cell r="AT224">
            <v>4527.7777777777783</v>
          </cell>
          <cell r="AW224">
            <v>0</v>
          </cell>
          <cell r="AZ224">
            <v>0</v>
          </cell>
          <cell r="BC224">
            <v>0</v>
          </cell>
          <cell r="BD224">
            <v>0</v>
          </cell>
          <cell r="BE224">
            <v>0</v>
          </cell>
          <cell r="BF224">
            <v>0</v>
          </cell>
          <cell r="BG224">
            <v>0</v>
          </cell>
          <cell r="BJ224">
            <v>0</v>
          </cell>
          <cell r="BK224">
            <v>0</v>
          </cell>
          <cell r="BL224">
            <v>0</v>
          </cell>
          <cell r="BM224">
            <v>0</v>
          </cell>
          <cell r="BP224">
            <v>0</v>
          </cell>
          <cell r="BQ224">
            <v>0</v>
          </cell>
          <cell r="BR224">
            <v>0</v>
          </cell>
          <cell r="BS224">
            <v>0</v>
          </cell>
          <cell r="BT224">
            <v>0</v>
          </cell>
          <cell r="BU224">
            <v>9055.5555555555566</v>
          </cell>
          <cell r="BV224">
            <v>0</v>
          </cell>
          <cell r="BW224">
            <v>0</v>
          </cell>
          <cell r="BX224">
            <v>9055.5555555555566</v>
          </cell>
          <cell r="BY224">
            <v>0</v>
          </cell>
          <cell r="BZ224">
            <v>9055.5555555555566</v>
          </cell>
        </row>
        <row r="225">
          <cell r="B225" t="str">
            <v>9.1.5.1</v>
          </cell>
          <cell r="C225" t="str">
            <v>Supplies -  Dry supplies</v>
          </cell>
          <cell r="E225" t="str">
            <v>UNICEF</v>
          </cell>
          <cell r="F225" t="str">
            <v>4. Health Products, consumables and equipment</v>
          </cell>
          <cell r="G225" t="str">
            <v>4.1 Immunisation session supplies</v>
          </cell>
          <cell r="J225">
            <v>0</v>
          </cell>
          <cell r="M225">
            <v>0</v>
          </cell>
          <cell r="P225">
            <v>0</v>
          </cell>
          <cell r="S225">
            <v>0</v>
          </cell>
          <cell r="T225">
            <v>0</v>
          </cell>
          <cell r="W225">
            <v>0</v>
          </cell>
          <cell r="Z225">
            <v>0</v>
          </cell>
          <cell r="AC225">
            <v>0</v>
          </cell>
          <cell r="AD225">
            <v>299.44444444444446</v>
          </cell>
          <cell r="AE225">
            <v>12.5</v>
          </cell>
          <cell r="AF225">
            <v>3743.0555555555557</v>
          </cell>
          <cell r="AG225">
            <v>3743.0555555555557</v>
          </cell>
          <cell r="AJ225">
            <v>0</v>
          </cell>
          <cell r="AK225">
            <v>299.44444444444446</v>
          </cell>
          <cell r="AL225">
            <v>12.5</v>
          </cell>
          <cell r="AM225">
            <v>3743.0555555555557</v>
          </cell>
          <cell r="AP225">
            <v>0</v>
          </cell>
          <cell r="AS225">
            <v>0</v>
          </cell>
          <cell r="AT225">
            <v>3743.0555555555557</v>
          </cell>
          <cell r="AW225">
            <v>0</v>
          </cell>
          <cell r="AZ225">
            <v>0</v>
          </cell>
          <cell r="BC225">
            <v>0</v>
          </cell>
          <cell r="BD225">
            <v>0</v>
          </cell>
          <cell r="BE225">
            <v>0</v>
          </cell>
          <cell r="BF225">
            <v>0</v>
          </cell>
          <cell r="BG225">
            <v>0</v>
          </cell>
          <cell r="BJ225">
            <v>0</v>
          </cell>
          <cell r="BK225">
            <v>0</v>
          </cell>
          <cell r="BL225">
            <v>0</v>
          </cell>
          <cell r="BM225">
            <v>0</v>
          </cell>
          <cell r="BP225">
            <v>0</v>
          </cell>
          <cell r="BQ225">
            <v>0</v>
          </cell>
          <cell r="BR225">
            <v>0</v>
          </cell>
          <cell r="BS225">
            <v>0</v>
          </cell>
          <cell r="BT225">
            <v>0</v>
          </cell>
          <cell r="BU225">
            <v>7486.1111111111113</v>
          </cell>
          <cell r="BV225">
            <v>0</v>
          </cell>
          <cell r="BW225">
            <v>7486.1111111111113</v>
          </cell>
          <cell r="BX225">
            <v>0</v>
          </cell>
          <cell r="BY225">
            <v>0</v>
          </cell>
          <cell r="BZ225">
            <v>7486.1111111111113</v>
          </cell>
        </row>
        <row r="226">
          <cell r="B226" t="str">
            <v>9.1.5.2</v>
          </cell>
          <cell r="C226" t="str">
            <v xml:space="preserve">Supplies -  Recording and reporting materials </v>
          </cell>
          <cell r="E226" t="str">
            <v>UNICEF</v>
          </cell>
          <cell r="F226" t="str">
            <v>8. Communication materials and Publications</v>
          </cell>
          <cell r="G226" t="str">
            <v xml:space="preserve">8.1 Printed materials </v>
          </cell>
          <cell r="J226">
            <v>0</v>
          </cell>
          <cell r="M226">
            <v>0</v>
          </cell>
          <cell r="P226">
            <v>0</v>
          </cell>
          <cell r="S226">
            <v>0</v>
          </cell>
          <cell r="T226">
            <v>0</v>
          </cell>
          <cell r="W226">
            <v>0</v>
          </cell>
          <cell r="Z226">
            <v>0</v>
          </cell>
          <cell r="AC226">
            <v>0</v>
          </cell>
          <cell r="AD226">
            <v>7380</v>
          </cell>
          <cell r="AE226">
            <v>20</v>
          </cell>
          <cell r="AF226">
            <v>147600</v>
          </cell>
          <cell r="AG226">
            <v>147600</v>
          </cell>
          <cell r="AJ226">
            <v>0</v>
          </cell>
          <cell r="AK226">
            <v>7380</v>
          </cell>
          <cell r="AL226">
            <v>20</v>
          </cell>
          <cell r="AM226">
            <v>147600</v>
          </cell>
          <cell r="AP226">
            <v>0</v>
          </cell>
          <cell r="AS226">
            <v>0</v>
          </cell>
          <cell r="AT226">
            <v>147600</v>
          </cell>
          <cell r="AW226">
            <v>0</v>
          </cell>
          <cell r="AZ226">
            <v>0</v>
          </cell>
          <cell r="BC226">
            <v>0</v>
          </cell>
          <cell r="BD226">
            <v>0</v>
          </cell>
          <cell r="BE226">
            <v>0</v>
          </cell>
          <cell r="BF226">
            <v>0</v>
          </cell>
          <cell r="BG226">
            <v>0</v>
          </cell>
          <cell r="BJ226">
            <v>0</v>
          </cell>
          <cell r="BK226">
            <v>0</v>
          </cell>
          <cell r="BL226">
            <v>0</v>
          </cell>
          <cell r="BM226">
            <v>0</v>
          </cell>
          <cell r="BP226">
            <v>0</v>
          </cell>
          <cell r="BQ226">
            <v>0</v>
          </cell>
          <cell r="BR226">
            <v>0</v>
          </cell>
          <cell r="BS226">
            <v>0</v>
          </cell>
          <cell r="BT226">
            <v>0</v>
          </cell>
          <cell r="BU226">
            <v>295200</v>
          </cell>
          <cell r="BV226">
            <v>0</v>
          </cell>
          <cell r="BW226">
            <v>295200</v>
          </cell>
          <cell r="BX226">
            <v>0</v>
          </cell>
          <cell r="BY226">
            <v>0</v>
          </cell>
          <cell r="BZ226">
            <v>295200</v>
          </cell>
        </row>
        <row r="227">
          <cell r="B227" t="str">
            <v>9.1.5.3</v>
          </cell>
          <cell r="C227" t="str">
            <v>Supplies -  vaccination card</v>
          </cell>
          <cell r="E227" t="str">
            <v>UNICEF</v>
          </cell>
          <cell r="F227" t="str">
            <v>8. Communication materials and Publications</v>
          </cell>
          <cell r="G227" t="str">
            <v xml:space="preserve">8.1 Printed materials </v>
          </cell>
          <cell r="J227">
            <v>0</v>
          </cell>
          <cell r="M227">
            <v>0</v>
          </cell>
          <cell r="P227">
            <v>0</v>
          </cell>
          <cell r="S227">
            <v>0</v>
          </cell>
          <cell r="T227">
            <v>0</v>
          </cell>
          <cell r="W227">
            <v>0</v>
          </cell>
          <cell r="Z227">
            <v>0</v>
          </cell>
          <cell r="AC227">
            <v>0</v>
          </cell>
          <cell r="AD227">
            <v>27.777777777777779</v>
          </cell>
          <cell r="AE227">
            <v>60</v>
          </cell>
          <cell r="AF227">
            <v>1666.6666666666667</v>
          </cell>
          <cell r="AG227">
            <v>1666.6666666666667</v>
          </cell>
          <cell r="AJ227">
            <v>0</v>
          </cell>
          <cell r="AK227">
            <v>27.777777777777779</v>
          </cell>
          <cell r="AL227">
            <v>60</v>
          </cell>
          <cell r="AM227">
            <v>1666.6666666666667</v>
          </cell>
          <cell r="AP227">
            <v>0</v>
          </cell>
          <cell r="AS227">
            <v>0</v>
          </cell>
          <cell r="AT227">
            <v>1666.6666666666667</v>
          </cell>
          <cell r="AW227">
            <v>0</v>
          </cell>
          <cell r="AZ227">
            <v>0</v>
          </cell>
          <cell r="BC227">
            <v>0</v>
          </cell>
          <cell r="BD227">
            <v>0</v>
          </cell>
          <cell r="BE227">
            <v>0</v>
          </cell>
          <cell r="BF227">
            <v>0</v>
          </cell>
          <cell r="BG227">
            <v>0</v>
          </cell>
          <cell r="BJ227">
            <v>0</v>
          </cell>
          <cell r="BK227">
            <v>0</v>
          </cell>
          <cell r="BL227">
            <v>0</v>
          </cell>
          <cell r="BM227">
            <v>0</v>
          </cell>
          <cell r="BP227">
            <v>0</v>
          </cell>
          <cell r="BQ227">
            <v>0</v>
          </cell>
          <cell r="BR227">
            <v>0</v>
          </cell>
          <cell r="BS227">
            <v>0</v>
          </cell>
          <cell r="BT227">
            <v>0</v>
          </cell>
          <cell r="BU227">
            <v>3333.3333333333335</v>
          </cell>
          <cell r="BV227">
            <v>0</v>
          </cell>
          <cell r="BW227">
            <v>3333.3333333333335</v>
          </cell>
          <cell r="BX227">
            <v>0</v>
          </cell>
          <cell r="BY227">
            <v>0</v>
          </cell>
          <cell r="BZ227">
            <v>3333.3333333333335</v>
          </cell>
        </row>
        <row r="228">
          <cell r="B228" t="str">
            <v>9.1.5.4</v>
          </cell>
          <cell r="C228" t="str">
            <v>Supplies -  Supplies transportation cost</v>
          </cell>
          <cell r="E228" t="str">
            <v>UNICEF</v>
          </cell>
          <cell r="F228" t="str">
            <v>2. Transport, travel and related costs</v>
          </cell>
          <cell r="G228" t="str">
            <v>2.2 Vehicle rental</v>
          </cell>
          <cell r="J228">
            <v>0</v>
          </cell>
          <cell r="M228">
            <v>0</v>
          </cell>
          <cell r="P228">
            <v>0</v>
          </cell>
          <cell r="S228">
            <v>0</v>
          </cell>
          <cell r="T228">
            <v>0</v>
          </cell>
          <cell r="W228">
            <v>0</v>
          </cell>
          <cell r="Z228">
            <v>0</v>
          </cell>
          <cell r="AC228">
            <v>0</v>
          </cell>
          <cell r="AD228">
            <v>158.61111111111111</v>
          </cell>
          <cell r="AE228">
            <v>0</v>
          </cell>
          <cell r="AF228">
            <v>0</v>
          </cell>
          <cell r="AG228">
            <v>0</v>
          </cell>
          <cell r="AJ228">
            <v>0</v>
          </cell>
          <cell r="AK228">
            <v>158.61111111111111</v>
          </cell>
          <cell r="AL228">
            <v>0</v>
          </cell>
          <cell r="AM228">
            <v>0</v>
          </cell>
          <cell r="AP228">
            <v>0</v>
          </cell>
          <cell r="AS228">
            <v>0</v>
          </cell>
          <cell r="AT228">
            <v>0</v>
          </cell>
          <cell r="AW228">
            <v>0</v>
          </cell>
          <cell r="AZ228">
            <v>0</v>
          </cell>
          <cell r="BC228">
            <v>0</v>
          </cell>
          <cell r="BD228">
            <v>0</v>
          </cell>
          <cell r="BE228">
            <v>0</v>
          </cell>
          <cell r="BF228">
            <v>0</v>
          </cell>
          <cell r="BG228">
            <v>0</v>
          </cell>
          <cell r="BJ228">
            <v>0</v>
          </cell>
          <cell r="BK228">
            <v>0</v>
          </cell>
          <cell r="BL228">
            <v>0</v>
          </cell>
          <cell r="BM228">
            <v>0</v>
          </cell>
          <cell r="BP228">
            <v>0</v>
          </cell>
          <cell r="BQ228">
            <v>0</v>
          </cell>
          <cell r="BR228">
            <v>0</v>
          </cell>
          <cell r="BS228">
            <v>0</v>
          </cell>
          <cell r="BT228">
            <v>0</v>
          </cell>
          <cell r="BU228">
            <v>0</v>
          </cell>
          <cell r="BV228">
            <v>0</v>
          </cell>
          <cell r="BW228">
            <v>0</v>
          </cell>
          <cell r="BX228">
            <v>0</v>
          </cell>
          <cell r="BY228">
            <v>0</v>
          </cell>
          <cell r="BZ228">
            <v>0</v>
          </cell>
        </row>
        <row r="229">
          <cell r="B229" t="str">
            <v>9.1.6.1</v>
          </cell>
          <cell r="C229" t="str">
            <v>National Training and Operation Monitoring Plan -  Per diem Training</v>
          </cell>
          <cell r="E229" t="str">
            <v>WHO</v>
          </cell>
          <cell r="F229" t="str">
            <v>5. Event related (trainings, meetings, workshops, launches)</v>
          </cell>
          <cell r="G229" t="str">
            <v>5.1 Per diems/allowances related to events</v>
          </cell>
          <cell r="J229">
            <v>0</v>
          </cell>
          <cell r="M229">
            <v>0</v>
          </cell>
          <cell r="P229">
            <v>0</v>
          </cell>
          <cell r="S229">
            <v>0</v>
          </cell>
          <cell r="T229">
            <v>0</v>
          </cell>
          <cell r="W229">
            <v>0</v>
          </cell>
          <cell r="Z229">
            <v>0</v>
          </cell>
          <cell r="AC229">
            <v>0</v>
          </cell>
          <cell r="AD229">
            <v>73.333333333333329</v>
          </cell>
          <cell r="AE229">
            <v>780</v>
          </cell>
          <cell r="AF229">
            <v>57199.999999999993</v>
          </cell>
          <cell r="AG229">
            <v>57199.999999999993</v>
          </cell>
          <cell r="AJ229">
            <v>0</v>
          </cell>
          <cell r="AK229">
            <v>73.333333333333329</v>
          </cell>
          <cell r="AL229">
            <v>780</v>
          </cell>
          <cell r="AM229">
            <v>57199.999999999993</v>
          </cell>
          <cell r="AP229">
            <v>0</v>
          </cell>
          <cell r="AS229">
            <v>0</v>
          </cell>
          <cell r="AT229">
            <v>57199.999999999993</v>
          </cell>
          <cell r="AW229">
            <v>0</v>
          </cell>
          <cell r="AZ229">
            <v>0</v>
          </cell>
          <cell r="BC229">
            <v>0</v>
          </cell>
          <cell r="BD229">
            <v>0</v>
          </cell>
          <cell r="BE229">
            <v>0</v>
          </cell>
          <cell r="BF229">
            <v>0</v>
          </cell>
          <cell r="BG229">
            <v>0</v>
          </cell>
          <cell r="BJ229">
            <v>0</v>
          </cell>
          <cell r="BK229">
            <v>0</v>
          </cell>
          <cell r="BL229">
            <v>0</v>
          </cell>
          <cell r="BM229">
            <v>0</v>
          </cell>
          <cell r="BP229">
            <v>0</v>
          </cell>
          <cell r="BQ229">
            <v>0</v>
          </cell>
          <cell r="BR229">
            <v>0</v>
          </cell>
          <cell r="BS229">
            <v>0</v>
          </cell>
          <cell r="BT229">
            <v>0</v>
          </cell>
          <cell r="BU229">
            <v>114399.99999999999</v>
          </cell>
          <cell r="BV229">
            <v>0</v>
          </cell>
          <cell r="BW229">
            <v>0</v>
          </cell>
          <cell r="BX229">
            <v>114399.99999999999</v>
          </cell>
          <cell r="BY229">
            <v>0</v>
          </cell>
          <cell r="BZ229">
            <v>114399.99999999999</v>
          </cell>
        </row>
        <row r="230">
          <cell r="B230" t="str">
            <v>9.1.6.2</v>
          </cell>
          <cell r="C230" t="str">
            <v>National Training and Operation Monitoring Plan -  Per diem Operation</v>
          </cell>
          <cell r="E230" t="str">
            <v>WHO</v>
          </cell>
          <cell r="F230" t="str">
            <v>2. Transport, travel and related costs</v>
          </cell>
          <cell r="G230" t="str">
            <v>2.4 Per diems, allowances, refreshments</v>
          </cell>
          <cell r="J230">
            <v>0</v>
          </cell>
          <cell r="M230">
            <v>0</v>
          </cell>
          <cell r="P230">
            <v>0</v>
          </cell>
          <cell r="S230">
            <v>0</v>
          </cell>
          <cell r="T230">
            <v>0</v>
          </cell>
          <cell r="W230">
            <v>0</v>
          </cell>
          <cell r="Z230">
            <v>0</v>
          </cell>
          <cell r="AC230">
            <v>0</v>
          </cell>
          <cell r="AD230">
            <v>8555.5555555555547</v>
          </cell>
          <cell r="AE230">
            <v>0</v>
          </cell>
          <cell r="AF230">
            <v>0</v>
          </cell>
          <cell r="AG230">
            <v>0</v>
          </cell>
          <cell r="AJ230">
            <v>0</v>
          </cell>
          <cell r="AK230">
            <v>8555.5555555555547</v>
          </cell>
          <cell r="AL230">
            <v>0</v>
          </cell>
          <cell r="AM230">
            <v>0</v>
          </cell>
          <cell r="AP230">
            <v>0</v>
          </cell>
          <cell r="AS230">
            <v>0</v>
          </cell>
          <cell r="AT230">
            <v>0</v>
          </cell>
          <cell r="AW230">
            <v>0</v>
          </cell>
          <cell r="AZ230">
            <v>0</v>
          </cell>
          <cell r="BC230">
            <v>0</v>
          </cell>
          <cell r="BD230">
            <v>0</v>
          </cell>
          <cell r="BE230">
            <v>0</v>
          </cell>
          <cell r="BF230">
            <v>0</v>
          </cell>
          <cell r="BG230">
            <v>0</v>
          </cell>
          <cell r="BJ230">
            <v>0</v>
          </cell>
          <cell r="BK230">
            <v>0</v>
          </cell>
          <cell r="BL230">
            <v>0</v>
          </cell>
          <cell r="BM230">
            <v>0</v>
          </cell>
          <cell r="BP230">
            <v>0</v>
          </cell>
          <cell r="BQ230">
            <v>0</v>
          </cell>
          <cell r="BR230">
            <v>0</v>
          </cell>
          <cell r="BS230">
            <v>0</v>
          </cell>
          <cell r="BT230">
            <v>0</v>
          </cell>
          <cell r="BU230">
            <v>0</v>
          </cell>
          <cell r="BV230">
            <v>0</v>
          </cell>
          <cell r="BW230">
            <v>0</v>
          </cell>
          <cell r="BX230">
            <v>0</v>
          </cell>
          <cell r="BY230">
            <v>0</v>
          </cell>
          <cell r="BZ230">
            <v>0</v>
          </cell>
        </row>
        <row r="231">
          <cell r="B231" t="str">
            <v>9.1.6.3</v>
          </cell>
          <cell r="C231" t="str">
            <v>National Training and Operation Monitoring Plan -  Round trip transport for trainings</v>
          </cell>
          <cell r="E231" t="str">
            <v>WHO</v>
          </cell>
          <cell r="F231" t="str">
            <v>2. Transport, travel and related costs</v>
          </cell>
          <cell r="G231" t="str">
            <v>2.3 Fuel and maintenance for vehicles</v>
          </cell>
          <cell r="J231">
            <v>0</v>
          </cell>
          <cell r="M231">
            <v>0</v>
          </cell>
          <cell r="P231">
            <v>0</v>
          </cell>
          <cell r="S231">
            <v>0</v>
          </cell>
          <cell r="T231">
            <v>0</v>
          </cell>
          <cell r="W231">
            <v>0</v>
          </cell>
          <cell r="Z231">
            <v>0</v>
          </cell>
          <cell r="AC231">
            <v>0</v>
          </cell>
          <cell r="AD231">
            <v>2.2222222222222223</v>
          </cell>
          <cell r="AE231">
            <v>5500</v>
          </cell>
          <cell r="AF231">
            <v>12222.222222222223</v>
          </cell>
          <cell r="AG231">
            <v>12222.222222222223</v>
          </cell>
          <cell r="AJ231">
            <v>0</v>
          </cell>
          <cell r="AK231">
            <v>2.2222222222222223</v>
          </cell>
          <cell r="AL231">
            <v>5500</v>
          </cell>
          <cell r="AM231">
            <v>12222.222222222223</v>
          </cell>
          <cell r="AP231">
            <v>0</v>
          </cell>
          <cell r="AS231">
            <v>0</v>
          </cell>
          <cell r="AT231">
            <v>12222.222222222223</v>
          </cell>
          <cell r="AW231">
            <v>0</v>
          </cell>
          <cell r="AZ231">
            <v>0</v>
          </cell>
          <cell r="BC231">
            <v>0</v>
          </cell>
          <cell r="BD231">
            <v>0</v>
          </cell>
          <cell r="BE231">
            <v>0</v>
          </cell>
          <cell r="BF231">
            <v>0</v>
          </cell>
          <cell r="BG231">
            <v>0</v>
          </cell>
          <cell r="BJ231">
            <v>0</v>
          </cell>
          <cell r="BK231">
            <v>0</v>
          </cell>
          <cell r="BL231">
            <v>0</v>
          </cell>
          <cell r="BM231">
            <v>0</v>
          </cell>
          <cell r="BP231">
            <v>0</v>
          </cell>
          <cell r="BQ231">
            <v>0</v>
          </cell>
          <cell r="BR231">
            <v>0</v>
          </cell>
          <cell r="BS231">
            <v>0</v>
          </cell>
          <cell r="BT231">
            <v>0</v>
          </cell>
          <cell r="BU231">
            <v>24444.444444444445</v>
          </cell>
          <cell r="BV231">
            <v>0</v>
          </cell>
          <cell r="BW231">
            <v>0</v>
          </cell>
          <cell r="BX231">
            <v>24444.444444444445</v>
          </cell>
          <cell r="BY231">
            <v>0</v>
          </cell>
          <cell r="BZ231">
            <v>24444.444444444445</v>
          </cell>
        </row>
        <row r="232">
          <cell r="B232" t="str">
            <v>9.1.6.4</v>
          </cell>
          <cell r="C232" t="str">
            <v>National Training and Operation Monitoring Plan -  Round trip transport for operations</v>
          </cell>
          <cell r="E232" t="str">
            <v>WHO</v>
          </cell>
          <cell r="F232" t="str">
            <v>2. Transport, travel and related costs</v>
          </cell>
          <cell r="G232" t="str">
            <v>2.3 Fuel and maintenance for vehicles</v>
          </cell>
          <cell r="J232">
            <v>0</v>
          </cell>
          <cell r="M232">
            <v>0</v>
          </cell>
          <cell r="P232">
            <v>0</v>
          </cell>
          <cell r="S232">
            <v>0</v>
          </cell>
          <cell r="T232">
            <v>0</v>
          </cell>
          <cell r="W232">
            <v>0</v>
          </cell>
          <cell r="Z232">
            <v>0</v>
          </cell>
          <cell r="AC232">
            <v>0</v>
          </cell>
          <cell r="AD232">
            <v>219.44444444444446</v>
          </cell>
          <cell r="AE232">
            <v>4</v>
          </cell>
          <cell r="AF232">
            <v>877.77777777777783</v>
          </cell>
          <cell r="AG232">
            <v>877.77777777777783</v>
          </cell>
          <cell r="AJ232">
            <v>0</v>
          </cell>
          <cell r="AK232">
            <v>219.44444444444446</v>
          </cell>
          <cell r="AL232">
            <v>4</v>
          </cell>
          <cell r="AM232">
            <v>877.77777777777783</v>
          </cell>
          <cell r="AP232">
            <v>0</v>
          </cell>
          <cell r="AS232">
            <v>0</v>
          </cell>
          <cell r="AT232">
            <v>877.77777777777783</v>
          </cell>
          <cell r="AW232">
            <v>0</v>
          </cell>
          <cell r="AZ232">
            <v>0</v>
          </cell>
          <cell r="BC232">
            <v>0</v>
          </cell>
          <cell r="BD232">
            <v>0</v>
          </cell>
          <cell r="BE232">
            <v>0</v>
          </cell>
          <cell r="BF232">
            <v>0</v>
          </cell>
          <cell r="BG232">
            <v>0</v>
          </cell>
          <cell r="BJ232">
            <v>0</v>
          </cell>
          <cell r="BK232">
            <v>0</v>
          </cell>
          <cell r="BL232">
            <v>0</v>
          </cell>
          <cell r="BM232">
            <v>0</v>
          </cell>
          <cell r="BP232">
            <v>0</v>
          </cell>
          <cell r="BQ232">
            <v>0</v>
          </cell>
          <cell r="BR232">
            <v>0</v>
          </cell>
          <cell r="BS232">
            <v>0</v>
          </cell>
          <cell r="BT232">
            <v>0</v>
          </cell>
          <cell r="BU232">
            <v>1755.5555555555557</v>
          </cell>
          <cell r="BV232">
            <v>0</v>
          </cell>
          <cell r="BW232">
            <v>0</v>
          </cell>
          <cell r="BX232">
            <v>1755.5555555555557</v>
          </cell>
          <cell r="BY232">
            <v>0</v>
          </cell>
          <cell r="BZ232">
            <v>1755.5555555555557</v>
          </cell>
        </row>
        <row r="233">
          <cell r="B233" t="str">
            <v>9.1.6.5</v>
          </cell>
          <cell r="C233" t="str">
            <v>National Training and Operation Monitoring Plan -  Flight cost</v>
          </cell>
          <cell r="E233" t="str">
            <v>WHO</v>
          </cell>
          <cell r="F233" t="str">
            <v>2. Transport, travel and related costs</v>
          </cell>
          <cell r="G233" t="str">
            <v>2.5 Other transport costs</v>
          </cell>
          <cell r="J233">
            <v>0</v>
          </cell>
          <cell r="M233">
            <v>0</v>
          </cell>
          <cell r="P233">
            <v>0</v>
          </cell>
          <cell r="S233">
            <v>0</v>
          </cell>
          <cell r="T233">
            <v>0</v>
          </cell>
          <cell r="W233">
            <v>0</v>
          </cell>
          <cell r="Z233">
            <v>0</v>
          </cell>
          <cell r="AC233">
            <v>0</v>
          </cell>
          <cell r="AD233">
            <v>1106.1666666666667</v>
          </cell>
          <cell r="AE233">
            <v>6</v>
          </cell>
          <cell r="AF233">
            <v>6637</v>
          </cell>
          <cell r="AG233">
            <v>6637</v>
          </cell>
          <cell r="AJ233">
            <v>0</v>
          </cell>
          <cell r="AK233">
            <v>1106.1666666666667</v>
          </cell>
          <cell r="AL233">
            <v>6</v>
          </cell>
          <cell r="AM233">
            <v>6637</v>
          </cell>
          <cell r="AP233">
            <v>0</v>
          </cell>
          <cell r="AS233">
            <v>0</v>
          </cell>
          <cell r="AT233">
            <v>6637</v>
          </cell>
          <cell r="AW233">
            <v>0</v>
          </cell>
          <cell r="AZ233">
            <v>0</v>
          </cell>
          <cell r="BC233">
            <v>0</v>
          </cell>
          <cell r="BD233">
            <v>0</v>
          </cell>
          <cell r="BE233">
            <v>0</v>
          </cell>
          <cell r="BF233">
            <v>0</v>
          </cell>
          <cell r="BG233">
            <v>0</v>
          </cell>
          <cell r="BJ233">
            <v>0</v>
          </cell>
          <cell r="BK233">
            <v>0</v>
          </cell>
          <cell r="BL233">
            <v>0</v>
          </cell>
          <cell r="BM233">
            <v>0</v>
          </cell>
          <cell r="BP233">
            <v>0</v>
          </cell>
          <cell r="BQ233">
            <v>0</v>
          </cell>
          <cell r="BR233">
            <v>0</v>
          </cell>
          <cell r="BS233">
            <v>0</v>
          </cell>
          <cell r="BT233">
            <v>0</v>
          </cell>
          <cell r="BU233">
            <v>13274</v>
          </cell>
          <cell r="BV233">
            <v>0</v>
          </cell>
          <cell r="BW233">
            <v>0</v>
          </cell>
          <cell r="BX233">
            <v>13274</v>
          </cell>
          <cell r="BY233">
            <v>0</v>
          </cell>
          <cell r="BZ233">
            <v>13274</v>
          </cell>
        </row>
        <row r="234">
          <cell r="B234" t="str">
            <v>9.1.6.6</v>
          </cell>
          <cell r="C234" t="str">
            <v>National Training and Operation Monitoring Plan -  Supervision</v>
          </cell>
          <cell r="E234" t="str">
            <v>WHO</v>
          </cell>
          <cell r="F234" t="str">
            <v>2. Transport, travel and related costs</v>
          </cell>
          <cell r="G234" t="str">
            <v>2.5 Other transport costs</v>
          </cell>
          <cell r="J234">
            <v>0</v>
          </cell>
          <cell r="M234">
            <v>0</v>
          </cell>
          <cell r="P234">
            <v>0</v>
          </cell>
          <cell r="S234">
            <v>0</v>
          </cell>
          <cell r="T234">
            <v>0</v>
          </cell>
          <cell r="W234">
            <v>0</v>
          </cell>
          <cell r="Z234">
            <v>0</v>
          </cell>
          <cell r="AC234">
            <v>0</v>
          </cell>
          <cell r="AD234">
            <v>519.44444444444446</v>
          </cell>
          <cell r="AE234">
            <v>6</v>
          </cell>
          <cell r="AF234">
            <v>3116.666666666667</v>
          </cell>
          <cell r="AG234">
            <v>3116.666666666667</v>
          </cell>
          <cell r="AJ234">
            <v>0</v>
          </cell>
          <cell r="AK234">
            <v>519.44444444444446</v>
          </cell>
          <cell r="AL234">
            <v>6</v>
          </cell>
          <cell r="AM234">
            <v>3116.666666666667</v>
          </cell>
          <cell r="AP234">
            <v>0</v>
          </cell>
          <cell r="AS234">
            <v>0</v>
          </cell>
          <cell r="AT234">
            <v>3116.666666666667</v>
          </cell>
          <cell r="AW234">
            <v>0</v>
          </cell>
          <cell r="AZ234">
            <v>0</v>
          </cell>
          <cell r="BC234">
            <v>0</v>
          </cell>
          <cell r="BD234">
            <v>0</v>
          </cell>
          <cell r="BE234">
            <v>0</v>
          </cell>
          <cell r="BF234">
            <v>0</v>
          </cell>
          <cell r="BG234">
            <v>0</v>
          </cell>
          <cell r="BJ234">
            <v>0</v>
          </cell>
          <cell r="BK234">
            <v>0</v>
          </cell>
          <cell r="BL234">
            <v>0</v>
          </cell>
          <cell r="BM234">
            <v>0</v>
          </cell>
          <cell r="BP234">
            <v>0</v>
          </cell>
          <cell r="BQ234">
            <v>0</v>
          </cell>
          <cell r="BR234">
            <v>0</v>
          </cell>
          <cell r="BS234">
            <v>0</v>
          </cell>
          <cell r="BT234">
            <v>0</v>
          </cell>
          <cell r="BU234">
            <v>6233.3333333333339</v>
          </cell>
          <cell r="BV234">
            <v>0</v>
          </cell>
          <cell r="BW234">
            <v>0</v>
          </cell>
          <cell r="BX234">
            <v>6233.3333333333339</v>
          </cell>
          <cell r="BY234">
            <v>0</v>
          </cell>
          <cell r="BZ234">
            <v>6233.3333333333339</v>
          </cell>
        </row>
        <row r="235">
          <cell r="B235" t="str">
            <v>9.1.7.1</v>
          </cell>
          <cell r="C235" t="str">
            <v>Micro planning -  Per diem</v>
          </cell>
          <cell r="E235" t="str">
            <v>UNICEF</v>
          </cell>
          <cell r="F235" t="str">
            <v>2. Transport, travel and related costs</v>
          </cell>
          <cell r="G235" t="str">
            <v>2.4 Per diems, allowances, refreshments</v>
          </cell>
          <cell r="J235">
            <v>0</v>
          </cell>
          <cell r="M235">
            <v>0</v>
          </cell>
          <cell r="P235">
            <v>0</v>
          </cell>
          <cell r="S235">
            <v>0</v>
          </cell>
          <cell r="T235">
            <v>0</v>
          </cell>
          <cell r="W235">
            <v>0</v>
          </cell>
          <cell r="Z235">
            <v>0</v>
          </cell>
          <cell r="AC235">
            <v>0</v>
          </cell>
          <cell r="AD235">
            <v>181.11111111111111</v>
          </cell>
          <cell r="AE235">
            <v>25</v>
          </cell>
          <cell r="AF235">
            <v>4527.7777777777783</v>
          </cell>
          <cell r="AG235">
            <v>4527.7777777777783</v>
          </cell>
          <cell r="AJ235">
            <v>0</v>
          </cell>
          <cell r="AK235">
            <v>181.11111111111111</v>
          </cell>
          <cell r="AL235">
            <v>25</v>
          </cell>
          <cell r="AM235">
            <v>4527.7777777777783</v>
          </cell>
          <cell r="AP235">
            <v>0</v>
          </cell>
          <cell r="AQ235">
            <v>46.900728560128066</v>
          </cell>
          <cell r="AR235">
            <v>407</v>
          </cell>
          <cell r="AS235">
            <v>19088.596523972123</v>
          </cell>
          <cell r="AT235">
            <v>23616.3743017499</v>
          </cell>
          <cell r="AW235">
            <v>0</v>
          </cell>
          <cell r="AZ235">
            <v>0</v>
          </cell>
          <cell r="BC235">
            <v>0</v>
          </cell>
          <cell r="BD235">
            <v>0</v>
          </cell>
          <cell r="BE235">
            <v>0</v>
          </cell>
          <cell r="BF235">
            <v>0</v>
          </cell>
          <cell r="BG235">
            <v>0</v>
          </cell>
          <cell r="BJ235">
            <v>0</v>
          </cell>
          <cell r="BK235">
            <v>0</v>
          </cell>
          <cell r="BL235">
            <v>0</v>
          </cell>
          <cell r="BM235">
            <v>0</v>
          </cell>
          <cell r="BP235">
            <v>0</v>
          </cell>
          <cell r="BQ235">
            <v>0</v>
          </cell>
          <cell r="BR235">
            <v>0</v>
          </cell>
          <cell r="BS235">
            <v>0</v>
          </cell>
          <cell r="BT235">
            <v>0</v>
          </cell>
          <cell r="BU235">
            <v>28144.152079527677</v>
          </cell>
          <cell r="BV235">
            <v>0</v>
          </cell>
          <cell r="BW235">
            <v>28144.152079527677</v>
          </cell>
          <cell r="BX235">
            <v>0</v>
          </cell>
          <cell r="BY235">
            <v>0</v>
          </cell>
          <cell r="BZ235">
            <v>28144.152079527677</v>
          </cell>
        </row>
        <row r="236">
          <cell r="B236" t="str">
            <v>9.1.7.2</v>
          </cell>
          <cell r="C236" t="str">
            <v>Micro planning -  Round trip transport</v>
          </cell>
          <cell r="E236" t="str">
            <v>UNICEF</v>
          </cell>
          <cell r="F236" t="str">
            <v>2. Transport, travel and related costs</v>
          </cell>
          <cell r="G236" t="str">
            <v>2.5 Other transport costs</v>
          </cell>
          <cell r="J236">
            <v>0</v>
          </cell>
          <cell r="M236">
            <v>0</v>
          </cell>
          <cell r="P236">
            <v>0</v>
          </cell>
          <cell r="S236">
            <v>0</v>
          </cell>
          <cell r="T236">
            <v>0</v>
          </cell>
          <cell r="W236">
            <v>0</v>
          </cell>
          <cell r="Z236">
            <v>0</v>
          </cell>
          <cell r="AC236">
            <v>0</v>
          </cell>
          <cell r="AD236">
            <v>299.44444444444446</v>
          </cell>
          <cell r="AE236">
            <v>12.5</v>
          </cell>
          <cell r="AF236">
            <v>3743.0555555555557</v>
          </cell>
          <cell r="AG236">
            <v>3743.0555555555557</v>
          </cell>
          <cell r="AJ236">
            <v>0</v>
          </cell>
          <cell r="AK236">
            <v>299.44444444444446</v>
          </cell>
          <cell r="AL236">
            <v>12.5</v>
          </cell>
          <cell r="AM236">
            <v>3743.0555555555557</v>
          </cell>
          <cell r="AP236">
            <v>0</v>
          </cell>
          <cell r="AQ236">
            <v>26.638129120317217</v>
          </cell>
          <cell r="AR236">
            <v>179</v>
          </cell>
          <cell r="AS236">
            <v>4768.225112536782</v>
          </cell>
          <cell r="AT236">
            <v>8511.2806680923386</v>
          </cell>
          <cell r="AW236">
            <v>0</v>
          </cell>
          <cell r="AZ236">
            <v>0</v>
          </cell>
          <cell r="BC236">
            <v>0</v>
          </cell>
          <cell r="BD236">
            <v>0</v>
          </cell>
          <cell r="BE236">
            <v>0</v>
          </cell>
          <cell r="BF236">
            <v>0</v>
          </cell>
          <cell r="BG236">
            <v>0</v>
          </cell>
          <cell r="BJ236">
            <v>0</v>
          </cell>
          <cell r="BK236">
            <v>0</v>
          </cell>
          <cell r="BL236">
            <v>0</v>
          </cell>
          <cell r="BM236">
            <v>0</v>
          </cell>
          <cell r="BP236">
            <v>0</v>
          </cell>
          <cell r="BQ236">
            <v>0</v>
          </cell>
          <cell r="BR236">
            <v>0</v>
          </cell>
          <cell r="BS236">
            <v>0</v>
          </cell>
          <cell r="BT236">
            <v>0</v>
          </cell>
          <cell r="BU236">
            <v>12254.336223647893</v>
          </cell>
          <cell r="BV236">
            <v>0</v>
          </cell>
          <cell r="BW236">
            <v>12254.336223647893</v>
          </cell>
          <cell r="BX236">
            <v>0</v>
          </cell>
          <cell r="BY236">
            <v>0</v>
          </cell>
          <cell r="BZ236">
            <v>12254.336223647893</v>
          </cell>
        </row>
        <row r="237">
          <cell r="B237" t="str">
            <v>9.1.7.3</v>
          </cell>
          <cell r="C237" t="str">
            <v>Micro planning -  Flight cost</v>
          </cell>
          <cell r="E237" t="str">
            <v>UNICEF</v>
          </cell>
          <cell r="F237" t="str">
            <v>2. Transport, travel and related costs</v>
          </cell>
          <cell r="G237" t="str">
            <v>2.5 Other transport costs</v>
          </cell>
          <cell r="J237">
            <v>0</v>
          </cell>
          <cell r="M237">
            <v>0</v>
          </cell>
          <cell r="P237">
            <v>0</v>
          </cell>
          <cell r="S237">
            <v>0</v>
          </cell>
          <cell r="T237">
            <v>0</v>
          </cell>
          <cell r="W237">
            <v>0</v>
          </cell>
          <cell r="Z237">
            <v>0</v>
          </cell>
          <cell r="AC237">
            <v>0</v>
          </cell>
          <cell r="AD237">
            <v>7380</v>
          </cell>
          <cell r="AE237">
            <v>20</v>
          </cell>
          <cell r="AF237">
            <v>147600</v>
          </cell>
          <cell r="AG237">
            <v>147600</v>
          </cell>
          <cell r="AJ237">
            <v>0</v>
          </cell>
          <cell r="AK237">
            <v>7380</v>
          </cell>
          <cell r="AL237">
            <v>20</v>
          </cell>
          <cell r="AM237">
            <v>147600</v>
          </cell>
          <cell r="AP237">
            <v>0</v>
          </cell>
          <cell r="AQ237">
            <v>211.10795952789766</v>
          </cell>
          <cell r="AR237">
            <v>15</v>
          </cell>
          <cell r="AS237">
            <v>3166.6193929184651</v>
          </cell>
          <cell r="AT237">
            <v>150766.61939291845</v>
          </cell>
          <cell r="AW237">
            <v>0</v>
          </cell>
          <cell r="AZ237">
            <v>0</v>
          </cell>
          <cell r="BC237">
            <v>0</v>
          </cell>
          <cell r="BD237">
            <v>0</v>
          </cell>
          <cell r="BE237">
            <v>0</v>
          </cell>
          <cell r="BF237">
            <v>0</v>
          </cell>
          <cell r="BG237">
            <v>0</v>
          </cell>
          <cell r="BJ237">
            <v>0</v>
          </cell>
          <cell r="BK237">
            <v>0</v>
          </cell>
          <cell r="BL237">
            <v>0</v>
          </cell>
          <cell r="BM237">
            <v>0</v>
          </cell>
          <cell r="BP237">
            <v>0</v>
          </cell>
          <cell r="BQ237">
            <v>0</v>
          </cell>
          <cell r="BR237">
            <v>0</v>
          </cell>
          <cell r="BS237">
            <v>0</v>
          </cell>
          <cell r="BT237">
            <v>0</v>
          </cell>
          <cell r="BU237">
            <v>298366.61939291842</v>
          </cell>
          <cell r="BV237">
            <v>0</v>
          </cell>
          <cell r="BW237">
            <v>298366.61939291842</v>
          </cell>
          <cell r="BX237">
            <v>0</v>
          </cell>
          <cell r="BY237">
            <v>0</v>
          </cell>
          <cell r="BZ237">
            <v>298366.61939291842</v>
          </cell>
        </row>
        <row r="238">
          <cell r="B238" t="str">
            <v>9.1.7.4</v>
          </cell>
          <cell r="C238" t="str">
            <v>Micro planning -  Supervision</v>
          </cell>
          <cell r="E238" t="str">
            <v>UNICEF</v>
          </cell>
          <cell r="F238" t="str">
            <v>2. Transport, travel and related costs</v>
          </cell>
          <cell r="G238" t="str">
            <v>2.2 Vehicle rental</v>
          </cell>
          <cell r="J238">
            <v>0</v>
          </cell>
          <cell r="M238">
            <v>0</v>
          </cell>
          <cell r="P238">
            <v>0</v>
          </cell>
          <cell r="S238">
            <v>0</v>
          </cell>
          <cell r="T238">
            <v>0</v>
          </cell>
          <cell r="W238">
            <v>0</v>
          </cell>
          <cell r="Z238">
            <v>0</v>
          </cell>
          <cell r="AC238">
            <v>0</v>
          </cell>
          <cell r="AD238">
            <v>27.777777777777779</v>
          </cell>
          <cell r="AE238">
            <v>60</v>
          </cell>
          <cell r="AF238">
            <v>1666.6666666666667</v>
          </cell>
          <cell r="AG238">
            <v>1666.6666666666667</v>
          </cell>
          <cell r="AJ238">
            <v>0</v>
          </cell>
          <cell r="AK238">
            <v>27.777777777777779</v>
          </cell>
          <cell r="AL238">
            <v>60</v>
          </cell>
          <cell r="AM238">
            <v>1666.6666666666667</v>
          </cell>
          <cell r="AP238">
            <v>0</v>
          </cell>
          <cell r="AQ238">
            <v>28.147727937053023</v>
          </cell>
          <cell r="AR238">
            <v>276</v>
          </cell>
          <cell r="AS238">
            <v>7768.7729106266343</v>
          </cell>
          <cell r="AT238">
            <v>9435.4395772933003</v>
          </cell>
          <cell r="AW238">
            <v>0</v>
          </cell>
          <cell r="AZ238">
            <v>0</v>
          </cell>
          <cell r="BC238">
            <v>0</v>
          </cell>
          <cell r="BD238">
            <v>0</v>
          </cell>
          <cell r="BE238">
            <v>0</v>
          </cell>
          <cell r="BF238">
            <v>0</v>
          </cell>
          <cell r="BG238">
            <v>0</v>
          </cell>
          <cell r="BJ238">
            <v>0</v>
          </cell>
          <cell r="BK238">
            <v>0</v>
          </cell>
          <cell r="BL238">
            <v>0</v>
          </cell>
          <cell r="BM238">
            <v>0</v>
          </cell>
          <cell r="BP238">
            <v>0</v>
          </cell>
          <cell r="BQ238">
            <v>0</v>
          </cell>
          <cell r="BR238">
            <v>0</v>
          </cell>
          <cell r="BS238">
            <v>0</v>
          </cell>
          <cell r="BT238">
            <v>0</v>
          </cell>
          <cell r="BU238">
            <v>11102.106243959966</v>
          </cell>
          <cell r="BV238">
            <v>0</v>
          </cell>
          <cell r="BW238">
            <v>11102.106243959966</v>
          </cell>
          <cell r="BX238">
            <v>0</v>
          </cell>
          <cell r="BY238">
            <v>0</v>
          </cell>
          <cell r="BZ238">
            <v>11102.106243959966</v>
          </cell>
        </row>
        <row r="239">
          <cell r="B239" t="str">
            <v>9.1.8.1</v>
          </cell>
          <cell r="C239" t="str">
            <v>Readiness Assessment -  Per diem</v>
          </cell>
          <cell r="E239" t="str">
            <v>UNICEF</v>
          </cell>
          <cell r="F239" t="str">
            <v>5. Event related (trainings, meetings, workshops, launches)</v>
          </cell>
          <cell r="G239" t="str">
            <v>5.1 Per diems/allowances related to events</v>
          </cell>
          <cell r="J239">
            <v>0</v>
          </cell>
          <cell r="M239">
            <v>0</v>
          </cell>
          <cell r="P239">
            <v>0</v>
          </cell>
          <cell r="S239">
            <v>0</v>
          </cell>
          <cell r="T239">
            <v>0</v>
          </cell>
          <cell r="W239">
            <v>0</v>
          </cell>
          <cell r="Z239">
            <v>0</v>
          </cell>
          <cell r="AC239">
            <v>0</v>
          </cell>
          <cell r="AD239">
            <v>158.61111111111111</v>
          </cell>
          <cell r="AE239">
            <v>0</v>
          </cell>
          <cell r="AF239">
            <v>0</v>
          </cell>
          <cell r="AG239">
            <v>0</v>
          </cell>
          <cell r="AJ239">
            <v>0</v>
          </cell>
          <cell r="AK239">
            <v>158.61111111111111</v>
          </cell>
          <cell r="AL239">
            <v>0</v>
          </cell>
          <cell r="AM239">
            <v>0</v>
          </cell>
          <cell r="AP239">
            <v>0</v>
          </cell>
          <cell r="AQ239">
            <v>47.5638054862087</v>
          </cell>
          <cell r="AR239">
            <v>198</v>
          </cell>
          <cell r="AS239">
            <v>9417.633486269322</v>
          </cell>
          <cell r="AT239">
            <v>9417.633486269322</v>
          </cell>
          <cell r="AW239">
            <v>0</v>
          </cell>
          <cell r="AZ239">
            <v>0</v>
          </cell>
          <cell r="BC239">
            <v>0</v>
          </cell>
          <cell r="BD239">
            <v>0</v>
          </cell>
          <cell r="BE239">
            <v>0</v>
          </cell>
          <cell r="BF239">
            <v>0</v>
          </cell>
          <cell r="BG239">
            <v>0</v>
          </cell>
          <cell r="BJ239">
            <v>0</v>
          </cell>
          <cell r="BK239">
            <v>0</v>
          </cell>
          <cell r="BL239">
            <v>0</v>
          </cell>
          <cell r="BM239">
            <v>0</v>
          </cell>
          <cell r="BP239">
            <v>0</v>
          </cell>
          <cell r="BQ239">
            <v>0</v>
          </cell>
          <cell r="BR239">
            <v>0</v>
          </cell>
          <cell r="BS239">
            <v>0</v>
          </cell>
          <cell r="BT239">
            <v>0</v>
          </cell>
          <cell r="BU239">
            <v>9417.633486269322</v>
          </cell>
          <cell r="BV239">
            <v>0</v>
          </cell>
          <cell r="BW239">
            <v>9417.633486269322</v>
          </cell>
          <cell r="BX239">
            <v>0</v>
          </cell>
          <cell r="BY239">
            <v>0</v>
          </cell>
          <cell r="BZ239">
            <v>9417.633486269322</v>
          </cell>
        </row>
        <row r="240">
          <cell r="B240" t="str">
            <v>9.1.8.2</v>
          </cell>
          <cell r="C240" t="str">
            <v>Readiness Assessment -  Round trip transport</v>
          </cell>
          <cell r="E240" t="str">
            <v>UNICEF</v>
          </cell>
          <cell r="F240" t="str">
            <v>2. Transport, travel and related costs</v>
          </cell>
          <cell r="G240" t="str">
            <v>2.4 Per diems, allowances, refreshments</v>
          </cell>
          <cell r="J240">
            <v>0</v>
          </cell>
          <cell r="M240">
            <v>0</v>
          </cell>
          <cell r="P240">
            <v>0</v>
          </cell>
          <cell r="S240">
            <v>0</v>
          </cell>
          <cell r="T240">
            <v>0</v>
          </cell>
          <cell r="W240">
            <v>0</v>
          </cell>
          <cell r="Z240">
            <v>0</v>
          </cell>
          <cell r="AC240">
            <v>0</v>
          </cell>
          <cell r="AD240">
            <v>73.333333333333329</v>
          </cell>
          <cell r="AE240">
            <v>780</v>
          </cell>
          <cell r="AF240">
            <v>57199.999999999993</v>
          </cell>
          <cell r="AG240">
            <v>57199.999999999993</v>
          </cell>
          <cell r="AJ240">
            <v>0</v>
          </cell>
          <cell r="AK240">
            <v>73.333333333333329</v>
          </cell>
          <cell r="AL240">
            <v>780</v>
          </cell>
          <cell r="AM240">
            <v>57199.999999999993</v>
          </cell>
          <cell r="AP240">
            <v>0</v>
          </cell>
          <cell r="AQ240">
            <v>26.693428660305283</v>
          </cell>
          <cell r="AR240">
            <v>30</v>
          </cell>
          <cell r="AS240">
            <v>800.80285980915846</v>
          </cell>
          <cell r="AT240">
            <v>58000.802859809148</v>
          </cell>
          <cell r="AW240">
            <v>0</v>
          </cell>
          <cell r="AZ240">
            <v>0</v>
          </cell>
          <cell r="BC240">
            <v>0</v>
          </cell>
          <cell r="BD240">
            <v>0</v>
          </cell>
          <cell r="BE240">
            <v>0</v>
          </cell>
          <cell r="BF240">
            <v>0</v>
          </cell>
          <cell r="BG240">
            <v>0</v>
          </cell>
          <cell r="BJ240">
            <v>0</v>
          </cell>
          <cell r="BK240">
            <v>0</v>
          </cell>
          <cell r="BL240">
            <v>0</v>
          </cell>
          <cell r="BM240">
            <v>0</v>
          </cell>
          <cell r="BP240">
            <v>0</v>
          </cell>
          <cell r="BQ240">
            <v>0</v>
          </cell>
          <cell r="BR240">
            <v>0</v>
          </cell>
          <cell r="BS240">
            <v>0</v>
          </cell>
          <cell r="BT240">
            <v>0</v>
          </cell>
          <cell r="BU240">
            <v>115200.80285980913</v>
          </cell>
          <cell r="BV240">
            <v>0</v>
          </cell>
          <cell r="BW240">
            <v>115200.80285980913</v>
          </cell>
          <cell r="BX240">
            <v>0</v>
          </cell>
          <cell r="BY240">
            <v>0</v>
          </cell>
          <cell r="BZ240">
            <v>115200.80285980913</v>
          </cell>
        </row>
        <row r="241">
          <cell r="B241" t="str">
            <v>9.1.8.3</v>
          </cell>
          <cell r="C241" t="str">
            <v>Readiness Assessment -  Flight cost</v>
          </cell>
          <cell r="E241" t="str">
            <v>UNICEF</v>
          </cell>
          <cell r="F241" t="str">
            <v>2. Transport, travel and related costs</v>
          </cell>
          <cell r="G241" t="str">
            <v>2.5 Other transport costs</v>
          </cell>
          <cell r="J241">
            <v>0</v>
          </cell>
          <cell r="M241">
            <v>0</v>
          </cell>
          <cell r="P241">
            <v>0</v>
          </cell>
          <cell r="S241">
            <v>0</v>
          </cell>
          <cell r="T241">
            <v>0</v>
          </cell>
          <cell r="W241">
            <v>0</v>
          </cell>
          <cell r="Z241">
            <v>0</v>
          </cell>
          <cell r="AC241">
            <v>0</v>
          </cell>
          <cell r="AD241">
            <v>8555.5555555555547</v>
          </cell>
          <cell r="AE241">
            <v>0</v>
          </cell>
          <cell r="AF241">
            <v>0</v>
          </cell>
          <cell r="AG241">
            <v>0</v>
          </cell>
          <cell r="AJ241">
            <v>0</v>
          </cell>
          <cell r="AK241">
            <v>8555.5555555555547</v>
          </cell>
          <cell r="AL241">
            <v>0</v>
          </cell>
          <cell r="AM241">
            <v>0</v>
          </cell>
          <cell r="AP241">
            <v>0</v>
          </cell>
          <cell r="AQ241">
            <v>121.79305357378712</v>
          </cell>
          <cell r="AR241">
            <v>26</v>
          </cell>
          <cell r="AS241">
            <v>3166.6193929184651</v>
          </cell>
          <cell r="AT241">
            <v>3166.6193929184651</v>
          </cell>
          <cell r="AW241">
            <v>0</v>
          </cell>
          <cell r="AZ241">
            <v>0</v>
          </cell>
          <cell r="BC241">
            <v>0</v>
          </cell>
          <cell r="BD241">
            <v>0</v>
          </cell>
          <cell r="BE241">
            <v>0</v>
          </cell>
          <cell r="BF241">
            <v>0</v>
          </cell>
          <cell r="BG241">
            <v>0</v>
          </cell>
          <cell r="BJ241">
            <v>0</v>
          </cell>
          <cell r="BK241">
            <v>0</v>
          </cell>
          <cell r="BL241">
            <v>0</v>
          </cell>
          <cell r="BM241">
            <v>0</v>
          </cell>
          <cell r="BP241">
            <v>0</v>
          </cell>
          <cell r="BQ241">
            <v>0</v>
          </cell>
          <cell r="BR241">
            <v>0</v>
          </cell>
          <cell r="BS241">
            <v>0</v>
          </cell>
          <cell r="BT241">
            <v>0</v>
          </cell>
          <cell r="BU241">
            <v>3166.6193929184651</v>
          </cell>
          <cell r="BV241">
            <v>0</v>
          </cell>
          <cell r="BW241">
            <v>3166.6193929184651</v>
          </cell>
          <cell r="BX241">
            <v>0</v>
          </cell>
          <cell r="BY241">
            <v>0</v>
          </cell>
          <cell r="BZ241">
            <v>3166.6193929184651</v>
          </cell>
        </row>
        <row r="242">
          <cell r="B242" t="str">
            <v>9.1.9.1</v>
          </cell>
          <cell r="C242" t="str">
            <v>Per diem - Training Identificaiton of IDPs and slum populations</v>
          </cell>
          <cell r="E242" t="str">
            <v>UNICEF</v>
          </cell>
          <cell r="F242" t="str">
            <v>5. Event related (trainings, meetings, workshops, launches)</v>
          </cell>
          <cell r="G242" t="str">
            <v>5.1 Per diems/allowances related to events</v>
          </cell>
          <cell r="J242">
            <v>0</v>
          </cell>
          <cell r="M242">
            <v>0</v>
          </cell>
          <cell r="P242">
            <v>0</v>
          </cell>
          <cell r="S242">
            <v>0</v>
          </cell>
          <cell r="T242">
            <v>0</v>
          </cell>
          <cell r="W242">
            <v>0</v>
          </cell>
          <cell r="Z242">
            <v>0</v>
          </cell>
          <cell r="AC242">
            <v>0</v>
          </cell>
          <cell r="AD242">
            <v>2.2222222222222223</v>
          </cell>
          <cell r="AE242">
            <v>5500</v>
          </cell>
          <cell r="AF242">
            <v>12222.222222222223</v>
          </cell>
          <cell r="AG242">
            <v>12222.222222222223</v>
          </cell>
          <cell r="AJ242">
            <v>0</v>
          </cell>
          <cell r="AK242">
            <v>2.2222222222222223</v>
          </cell>
          <cell r="AL242">
            <v>5500</v>
          </cell>
          <cell r="AM242">
            <v>12222.222222222223</v>
          </cell>
          <cell r="AP242">
            <v>0</v>
          </cell>
          <cell r="AQ242">
            <v>70.37</v>
          </cell>
          <cell r="AR242">
            <v>20</v>
          </cell>
          <cell r="AS242">
            <v>1407.4</v>
          </cell>
          <cell r="AT242">
            <v>13629.622222222222</v>
          </cell>
          <cell r="AW242">
            <v>0</v>
          </cell>
          <cell r="AZ242">
            <v>0</v>
          </cell>
          <cell r="BC242">
            <v>0</v>
          </cell>
          <cell r="BD242">
            <v>0</v>
          </cell>
          <cell r="BE242">
            <v>0</v>
          </cell>
          <cell r="BF242">
            <v>0</v>
          </cell>
          <cell r="BG242">
            <v>0</v>
          </cell>
          <cell r="BJ242">
            <v>0</v>
          </cell>
          <cell r="BK242">
            <v>0</v>
          </cell>
          <cell r="BL242">
            <v>0</v>
          </cell>
          <cell r="BM242">
            <v>0</v>
          </cell>
          <cell r="BP242">
            <v>0</v>
          </cell>
          <cell r="BQ242">
            <v>0</v>
          </cell>
          <cell r="BR242">
            <v>0</v>
          </cell>
          <cell r="BS242">
            <v>0</v>
          </cell>
          <cell r="BT242">
            <v>0</v>
          </cell>
          <cell r="BU242">
            <v>25851.844444444447</v>
          </cell>
          <cell r="BV242">
            <v>0</v>
          </cell>
          <cell r="BW242">
            <v>25851.844444444447</v>
          </cell>
          <cell r="BX242">
            <v>0</v>
          </cell>
          <cell r="BY242">
            <v>0</v>
          </cell>
          <cell r="BZ242">
            <v>25851.844444444447</v>
          </cell>
        </row>
        <row r="243">
          <cell r="B243" t="str">
            <v>9.1.9.2</v>
          </cell>
          <cell r="C243" t="str">
            <v>Per diem - Operation Identificaiton of IDPs and slum populations</v>
          </cell>
          <cell r="E243" t="str">
            <v>UNICEF</v>
          </cell>
          <cell r="F243" t="str">
            <v>2. Transport, travel and related costs</v>
          </cell>
          <cell r="G243" t="str">
            <v>2.4 Per diems, allowances, refreshments</v>
          </cell>
          <cell r="J243">
            <v>0</v>
          </cell>
          <cell r="M243">
            <v>0</v>
          </cell>
          <cell r="P243">
            <v>0</v>
          </cell>
          <cell r="S243">
            <v>0</v>
          </cell>
          <cell r="T243">
            <v>0</v>
          </cell>
          <cell r="W243">
            <v>0</v>
          </cell>
          <cell r="Z243">
            <v>0</v>
          </cell>
          <cell r="AC243">
            <v>0</v>
          </cell>
          <cell r="AD243">
            <v>219.44444444444446</v>
          </cell>
          <cell r="AE243">
            <v>4</v>
          </cell>
          <cell r="AF243">
            <v>877.77777777777783</v>
          </cell>
          <cell r="AG243">
            <v>877.77777777777783</v>
          </cell>
          <cell r="AJ243">
            <v>0</v>
          </cell>
          <cell r="AK243">
            <v>219.44444444444446</v>
          </cell>
          <cell r="AL243">
            <v>4</v>
          </cell>
          <cell r="AM243">
            <v>877.77777777777783</v>
          </cell>
          <cell r="AP243">
            <v>0</v>
          </cell>
          <cell r="AQ243">
            <v>4222.16</v>
          </cell>
          <cell r="AR243">
            <v>6</v>
          </cell>
          <cell r="AS243">
            <v>25332.959999999999</v>
          </cell>
          <cell r="AT243">
            <v>26210.737777777777</v>
          </cell>
          <cell r="AW243">
            <v>0</v>
          </cell>
          <cell r="AZ243">
            <v>0</v>
          </cell>
          <cell r="BC243">
            <v>0</v>
          </cell>
          <cell r="BD243">
            <v>0</v>
          </cell>
          <cell r="BE243">
            <v>0</v>
          </cell>
          <cell r="BF243">
            <v>0</v>
          </cell>
          <cell r="BG243">
            <v>0</v>
          </cell>
          <cell r="BJ243">
            <v>0</v>
          </cell>
          <cell r="BK243">
            <v>0</v>
          </cell>
          <cell r="BL243">
            <v>0</v>
          </cell>
          <cell r="BM243">
            <v>0</v>
          </cell>
          <cell r="BP243">
            <v>0</v>
          </cell>
          <cell r="BQ243">
            <v>0</v>
          </cell>
          <cell r="BR243">
            <v>0</v>
          </cell>
          <cell r="BS243">
            <v>0</v>
          </cell>
          <cell r="BT243">
            <v>0</v>
          </cell>
          <cell r="BU243">
            <v>27088.515555555554</v>
          </cell>
          <cell r="BV243">
            <v>0</v>
          </cell>
          <cell r="BW243">
            <v>27088.515555555554</v>
          </cell>
          <cell r="BX243">
            <v>0</v>
          </cell>
          <cell r="BY243">
            <v>0</v>
          </cell>
          <cell r="BZ243">
            <v>27088.515555555554</v>
          </cell>
        </row>
        <row r="244">
          <cell r="B244" t="str">
            <v>9.1.9.3</v>
          </cell>
          <cell r="C244" t="str">
            <v>Transport - Operation Identificaiton of IDPs and slum populations</v>
          </cell>
          <cell r="E244" t="str">
            <v>UNICEF</v>
          </cell>
          <cell r="F244" t="str">
            <v>2. Transport, travel and related costs</v>
          </cell>
          <cell r="G244" t="str">
            <v>2.5 Other transport costs</v>
          </cell>
          <cell r="J244">
            <v>0</v>
          </cell>
          <cell r="M244">
            <v>0</v>
          </cell>
          <cell r="P244">
            <v>0</v>
          </cell>
          <cell r="S244">
            <v>0</v>
          </cell>
          <cell r="T244">
            <v>0</v>
          </cell>
          <cell r="W244">
            <v>0</v>
          </cell>
          <cell r="Z244">
            <v>0</v>
          </cell>
          <cell r="AC244">
            <v>0</v>
          </cell>
          <cell r="AF244">
            <v>0</v>
          </cell>
          <cell r="AG244">
            <v>0</v>
          </cell>
          <cell r="AJ244">
            <v>0</v>
          </cell>
          <cell r="AM244">
            <v>0</v>
          </cell>
          <cell r="AP244">
            <v>0</v>
          </cell>
          <cell r="AQ244">
            <v>4644.3751096137485</v>
          </cell>
          <cell r="AR244">
            <v>6</v>
          </cell>
          <cell r="AS244">
            <v>27866.250657682489</v>
          </cell>
          <cell r="AT244">
            <v>27866.250657682489</v>
          </cell>
          <cell r="AW244">
            <v>0</v>
          </cell>
          <cell r="AZ244">
            <v>0</v>
          </cell>
          <cell r="BC244">
            <v>0</v>
          </cell>
          <cell r="BD244">
            <v>0</v>
          </cell>
          <cell r="BE244">
            <v>0</v>
          </cell>
          <cell r="BF244">
            <v>0</v>
          </cell>
          <cell r="BG244">
            <v>0</v>
          </cell>
          <cell r="BJ244">
            <v>0</v>
          </cell>
          <cell r="BK244">
            <v>0</v>
          </cell>
          <cell r="BL244">
            <v>0</v>
          </cell>
          <cell r="BM244">
            <v>0</v>
          </cell>
          <cell r="BP244">
            <v>0</v>
          </cell>
          <cell r="BQ244">
            <v>0</v>
          </cell>
          <cell r="BR244">
            <v>0</v>
          </cell>
          <cell r="BS244">
            <v>0</v>
          </cell>
          <cell r="BT244">
            <v>0</v>
          </cell>
          <cell r="BU244">
            <v>27866.250657682489</v>
          </cell>
          <cell r="BV244">
            <v>0</v>
          </cell>
          <cell r="BW244">
            <v>27866.250657682489</v>
          </cell>
          <cell r="BX244">
            <v>0</v>
          </cell>
          <cell r="BY244">
            <v>0</v>
          </cell>
          <cell r="BZ244">
            <v>27866.250657682489</v>
          </cell>
        </row>
        <row r="245">
          <cell r="B245" t="str">
            <v>9.1.9.4</v>
          </cell>
          <cell r="C245" t="str">
            <v>DDM Charges - Identificaiton of IDPs and slum populations</v>
          </cell>
          <cell r="E245" t="str">
            <v>UNICEF</v>
          </cell>
          <cell r="F245" t="str">
            <v>9. Programme Administration (PA)</v>
          </cell>
          <cell r="G245" t="str">
            <v xml:space="preserve">9.2 Program support costs (PSC) </v>
          </cell>
          <cell r="J245">
            <v>0</v>
          </cell>
          <cell r="M245">
            <v>0</v>
          </cell>
          <cell r="P245">
            <v>0</v>
          </cell>
          <cell r="S245">
            <v>0</v>
          </cell>
          <cell r="T245">
            <v>0</v>
          </cell>
          <cell r="W245">
            <v>0</v>
          </cell>
          <cell r="Z245">
            <v>0</v>
          </cell>
          <cell r="AC245">
            <v>0</v>
          </cell>
          <cell r="AD245">
            <v>167.22222222222223</v>
          </cell>
          <cell r="AE245">
            <v>0</v>
          </cell>
          <cell r="AF245">
            <v>0</v>
          </cell>
          <cell r="AG245">
            <v>0</v>
          </cell>
          <cell r="AJ245">
            <v>0</v>
          </cell>
          <cell r="AK245">
            <v>167.22222222222223</v>
          </cell>
          <cell r="AL245">
            <v>0</v>
          </cell>
          <cell r="AM245">
            <v>0</v>
          </cell>
          <cell r="AP245">
            <v>0</v>
          </cell>
          <cell r="AQ245">
            <v>56.3</v>
          </cell>
          <cell r="AR245">
            <v>6</v>
          </cell>
          <cell r="AS245">
            <v>337.79999999999995</v>
          </cell>
          <cell r="AT245">
            <v>337.79999999999995</v>
          </cell>
          <cell r="AW245">
            <v>0</v>
          </cell>
          <cell r="AZ245">
            <v>0</v>
          </cell>
          <cell r="BC245">
            <v>0</v>
          </cell>
          <cell r="BD245">
            <v>0</v>
          </cell>
          <cell r="BE245">
            <v>0</v>
          </cell>
          <cell r="BF245">
            <v>0</v>
          </cell>
          <cell r="BG245">
            <v>0</v>
          </cell>
          <cell r="BJ245">
            <v>0</v>
          </cell>
          <cell r="BK245">
            <v>0</v>
          </cell>
          <cell r="BL245">
            <v>0</v>
          </cell>
          <cell r="BM245">
            <v>0</v>
          </cell>
          <cell r="BP245">
            <v>0</v>
          </cell>
          <cell r="BQ245">
            <v>0</v>
          </cell>
          <cell r="BR245">
            <v>0</v>
          </cell>
          <cell r="BS245">
            <v>0</v>
          </cell>
          <cell r="BT245">
            <v>0</v>
          </cell>
          <cell r="BU245">
            <v>337.79999999999995</v>
          </cell>
          <cell r="BV245">
            <v>0</v>
          </cell>
          <cell r="BW245">
            <v>337.79999999999995</v>
          </cell>
          <cell r="BX245">
            <v>0</v>
          </cell>
          <cell r="BY245">
            <v>0</v>
          </cell>
          <cell r="BZ245">
            <v>337.79999999999995</v>
          </cell>
        </row>
        <row r="246">
          <cell r="B246" t="str">
            <v>10.1.1.1</v>
          </cell>
          <cell r="C246" t="str">
            <v>WHO PSC Cost</v>
          </cell>
          <cell r="E246" t="str">
            <v>UNICEF</v>
          </cell>
          <cell r="F246" t="str">
            <v>9. Programme Administration (PA)</v>
          </cell>
          <cell r="G246" t="str">
            <v xml:space="preserve">9.2 Program support costs (PSC) </v>
          </cell>
          <cell r="J246">
            <v>0</v>
          </cell>
          <cell r="M246">
            <v>0</v>
          </cell>
          <cell r="P246">
            <v>0</v>
          </cell>
          <cell r="S246">
            <v>0</v>
          </cell>
          <cell r="T246">
            <v>0</v>
          </cell>
          <cell r="W246">
            <v>0</v>
          </cell>
          <cell r="Z246">
            <v>0</v>
          </cell>
          <cell r="AC246">
            <v>0</v>
          </cell>
          <cell r="AD246">
            <v>26.19444444444445</v>
          </cell>
          <cell r="AE246">
            <v>750</v>
          </cell>
          <cell r="AF246">
            <v>19645.833333333336</v>
          </cell>
          <cell r="AG246">
            <v>19645.833333333336</v>
          </cell>
          <cell r="AJ246">
            <v>0</v>
          </cell>
          <cell r="AK246">
            <v>26.19444444444445</v>
          </cell>
          <cell r="AL246">
            <v>750</v>
          </cell>
          <cell r="AM246">
            <v>19645.833333333336</v>
          </cell>
          <cell r="AP246">
            <v>0</v>
          </cell>
          <cell r="AQ246">
            <v>690820.60726318555</v>
          </cell>
          <cell r="AR246">
            <v>1</v>
          </cell>
          <cell r="AS246">
            <v>690820.60726318555</v>
          </cell>
          <cell r="AT246">
            <v>710466.44059651892</v>
          </cell>
          <cell r="AW246">
            <v>0</v>
          </cell>
          <cell r="AZ246">
            <v>0</v>
          </cell>
          <cell r="BC246">
            <v>0</v>
          </cell>
          <cell r="BD246">
            <v>0</v>
          </cell>
          <cell r="BE246">
            <v>0</v>
          </cell>
          <cell r="BF246">
            <v>0</v>
          </cell>
          <cell r="BG246">
            <v>0</v>
          </cell>
          <cell r="BJ246">
            <v>0</v>
          </cell>
          <cell r="BK246">
            <v>0</v>
          </cell>
          <cell r="BL246">
            <v>0</v>
          </cell>
          <cell r="BM246">
            <v>0</v>
          </cell>
          <cell r="BP246">
            <v>0</v>
          </cell>
          <cell r="BQ246">
            <v>0</v>
          </cell>
          <cell r="BR246">
            <v>0</v>
          </cell>
          <cell r="BS246">
            <v>0</v>
          </cell>
          <cell r="BT246">
            <v>0</v>
          </cell>
          <cell r="BU246">
            <v>730112.27392985229</v>
          </cell>
          <cell r="BV246">
            <v>0</v>
          </cell>
          <cell r="BW246">
            <v>730112.27392985229</v>
          </cell>
          <cell r="BX246">
            <v>0</v>
          </cell>
          <cell r="BY246">
            <v>0</v>
          </cell>
          <cell r="BZ246">
            <v>730112.27392985229</v>
          </cell>
        </row>
        <row r="247">
          <cell r="B247" t="str">
            <v>10.1.2.1</v>
          </cell>
          <cell r="C247" t="str">
            <v xml:space="preserve">Designing of IEC Materials </v>
          </cell>
          <cell r="E247" t="str">
            <v>UNICEF</v>
          </cell>
          <cell r="F247" t="str">
            <v>8. Communication materials and Publications</v>
          </cell>
          <cell r="G247" t="str">
            <v xml:space="preserve">8.1 Printed materials </v>
          </cell>
          <cell r="J247">
            <v>0</v>
          </cell>
          <cell r="M247">
            <v>0</v>
          </cell>
          <cell r="P247">
            <v>0</v>
          </cell>
          <cell r="S247">
            <v>0</v>
          </cell>
          <cell r="T247">
            <v>0</v>
          </cell>
          <cell r="W247">
            <v>0</v>
          </cell>
          <cell r="Z247">
            <v>0</v>
          </cell>
          <cell r="AC247">
            <v>0</v>
          </cell>
          <cell r="AD247">
            <v>2.2222222222222223</v>
          </cell>
          <cell r="AE247">
            <v>0</v>
          </cell>
          <cell r="AF247">
            <v>0</v>
          </cell>
          <cell r="AG247">
            <v>0</v>
          </cell>
          <cell r="AJ247">
            <v>0</v>
          </cell>
          <cell r="AK247">
            <v>2.2222222222222223</v>
          </cell>
          <cell r="AL247">
            <v>0</v>
          </cell>
          <cell r="AM247">
            <v>0</v>
          </cell>
          <cell r="AP247">
            <v>0</v>
          </cell>
          <cell r="AQ247">
            <v>284.06</v>
          </cell>
          <cell r="AR247">
            <v>7</v>
          </cell>
          <cell r="AS247">
            <v>1988.42</v>
          </cell>
          <cell r="AT247">
            <v>1988.42</v>
          </cell>
          <cell r="AW247">
            <v>0</v>
          </cell>
          <cell r="AZ247">
            <v>0</v>
          </cell>
          <cell r="BC247">
            <v>0</v>
          </cell>
          <cell r="BD247">
            <v>0</v>
          </cell>
          <cell r="BE247">
            <v>0</v>
          </cell>
          <cell r="BF247">
            <v>0</v>
          </cell>
          <cell r="BG247">
            <v>0</v>
          </cell>
          <cell r="BJ247">
            <v>0</v>
          </cell>
          <cell r="BK247">
            <v>0</v>
          </cell>
          <cell r="BL247">
            <v>0</v>
          </cell>
          <cell r="BM247">
            <v>0</v>
          </cell>
          <cell r="BP247">
            <v>0</v>
          </cell>
          <cell r="BQ247">
            <v>0</v>
          </cell>
          <cell r="BR247">
            <v>0</v>
          </cell>
          <cell r="BS247">
            <v>0</v>
          </cell>
          <cell r="BT247">
            <v>0</v>
          </cell>
          <cell r="BU247">
            <v>1988.42</v>
          </cell>
          <cell r="BV247">
            <v>0</v>
          </cell>
          <cell r="BW247">
            <v>1988.42</v>
          </cell>
          <cell r="BX247">
            <v>0</v>
          </cell>
          <cell r="BY247">
            <v>0</v>
          </cell>
          <cell r="BZ247">
            <v>1988.42</v>
          </cell>
        </row>
        <row r="248">
          <cell r="B248" t="str">
            <v>10.1.2.2</v>
          </cell>
          <cell r="C248" t="str">
            <v>Printing of Poster</v>
          </cell>
          <cell r="E248" t="str">
            <v>UNICEF</v>
          </cell>
          <cell r="F248" t="str">
            <v>8. Communication materials and Publications</v>
          </cell>
          <cell r="G248" t="str">
            <v xml:space="preserve">8.1 Printed materials </v>
          </cell>
          <cell r="J248">
            <v>0</v>
          </cell>
          <cell r="M248">
            <v>0</v>
          </cell>
          <cell r="P248">
            <v>0</v>
          </cell>
          <cell r="S248">
            <v>0</v>
          </cell>
          <cell r="T248">
            <v>0</v>
          </cell>
          <cell r="W248">
            <v>0</v>
          </cell>
          <cell r="Z248">
            <v>0</v>
          </cell>
          <cell r="AC248">
            <v>0</v>
          </cell>
          <cell r="AD248">
            <v>202.77777777777777</v>
          </cell>
          <cell r="AE248">
            <v>5</v>
          </cell>
          <cell r="AF248">
            <v>1013.8888888888889</v>
          </cell>
          <cell r="AG248">
            <v>1013.8888888888889</v>
          </cell>
          <cell r="AJ248">
            <v>0</v>
          </cell>
          <cell r="AK248">
            <v>202.77777777777777</v>
          </cell>
          <cell r="AL248">
            <v>5</v>
          </cell>
          <cell r="AM248">
            <v>1013.8888888888889</v>
          </cell>
          <cell r="AP248">
            <v>0</v>
          </cell>
          <cell r="AQ248">
            <v>0.21299999999999999</v>
          </cell>
          <cell r="AR248">
            <v>45000</v>
          </cell>
          <cell r="AS248">
            <v>9585</v>
          </cell>
          <cell r="AT248">
            <v>10598.888888888889</v>
          </cell>
          <cell r="AW248">
            <v>0</v>
          </cell>
          <cell r="AZ248">
            <v>0</v>
          </cell>
          <cell r="BC248">
            <v>0</v>
          </cell>
          <cell r="BD248">
            <v>0</v>
          </cell>
          <cell r="BE248">
            <v>0</v>
          </cell>
          <cell r="BF248">
            <v>0</v>
          </cell>
          <cell r="BG248">
            <v>0</v>
          </cell>
          <cell r="BJ248">
            <v>0</v>
          </cell>
          <cell r="BK248">
            <v>0</v>
          </cell>
          <cell r="BL248">
            <v>0</v>
          </cell>
          <cell r="BM248">
            <v>0</v>
          </cell>
          <cell r="BP248">
            <v>0</v>
          </cell>
          <cell r="BQ248">
            <v>0</v>
          </cell>
          <cell r="BR248">
            <v>0</v>
          </cell>
          <cell r="BS248">
            <v>0</v>
          </cell>
          <cell r="BT248">
            <v>0</v>
          </cell>
          <cell r="BU248">
            <v>11612.777777777777</v>
          </cell>
          <cell r="BV248">
            <v>0</v>
          </cell>
          <cell r="BW248">
            <v>11612.777777777777</v>
          </cell>
          <cell r="BX248">
            <v>0</v>
          </cell>
          <cell r="BY248">
            <v>0</v>
          </cell>
          <cell r="BZ248">
            <v>11612.777777777777</v>
          </cell>
        </row>
        <row r="249">
          <cell r="B249" t="str">
            <v>10.1.2.3</v>
          </cell>
          <cell r="C249" t="str">
            <v>Printing of Leaflet</v>
          </cell>
          <cell r="E249" t="str">
            <v>UNICEF</v>
          </cell>
          <cell r="F249" t="str">
            <v>8. Communication materials and Publications</v>
          </cell>
          <cell r="G249" t="str">
            <v xml:space="preserve">8.1 Printed materials </v>
          </cell>
          <cell r="J249">
            <v>0</v>
          </cell>
          <cell r="M249">
            <v>0</v>
          </cell>
          <cell r="P249">
            <v>0</v>
          </cell>
          <cell r="S249">
            <v>0</v>
          </cell>
          <cell r="T249">
            <v>0</v>
          </cell>
          <cell r="W249">
            <v>0</v>
          </cell>
          <cell r="Z249">
            <v>0</v>
          </cell>
          <cell r="AC249">
            <v>0</v>
          </cell>
          <cell r="AD249">
            <v>27.777777777777779</v>
          </cell>
          <cell r="AE249">
            <v>68</v>
          </cell>
          <cell r="AF249">
            <v>1888.8888888888889</v>
          </cell>
          <cell r="AG249">
            <v>1888.8888888888889</v>
          </cell>
          <cell r="AJ249">
            <v>0</v>
          </cell>
          <cell r="AK249">
            <v>27.777777777777779</v>
          </cell>
          <cell r="AL249">
            <v>68</v>
          </cell>
          <cell r="AM249">
            <v>1888.8888888888889</v>
          </cell>
          <cell r="AP249">
            <v>0</v>
          </cell>
          <cell r="AQ249">
            <v>1.7000000000000001E-2</v>
          </cell>
          <cell r="AR249">
            <v>2000000</v>
          </cell>
          <cell r="AS249">
            <v>34000</v>
          </cell>
          <cell r="AT249">
            <v>35888.888888888891</v>
          </cell>
          <cell r="AW249">
            <v>0</v>
          </cell>
          <cell r="AZ249">
            <v>0</v>
          </cell>
          <cell r="BC249">
            <v>0</v>
          </cell>
          <cell r="BD249">
            <v>0</v>
          </cell>
          <cell r="BE249">
            <v>0</v>
          </cell>
          <cell r="BF249">
            <v>0</v>
          </cell>
          <cell r="BG249">
            <v>0</v>
          </cell>
          <cell r="BJ249">
            <v>0</v>
          </cell>
          <cell r="BK249">
            <v>0</v>
          </cell>
          <cell r="BL249">
            <v>0</v>
          </cell>
          <cell r="BM249">
            <v>0</v>
          </cell>
          <cell r="BP249">
            <v>0</v>
          </cell>
          <cell r="BQ249">
            <v>0</v>
          </cell>
          <cell r="BR249">
            <v>0</v>
          </cell>
          <cell r="BS249">
            <v>0</v>
          </cell>
          <cell r="BT249">
            <v>0</v>
          </cell>
          <cell r="BU249">
            <v>37777.777777777781</v>
          </cell>
          <cell r="BV249">
            <v>0</v>
          </cell>
          <cell r="BW249">
            <v>37777.777777777781</v>
          </cell>
          <cell r="BX249">
            <v>0</v>
          </cell>
          <cell r="BY249">
            <v>0</v>
          </cell>
          <cell r="BZ249">
            <v>37777.777777777781</v>
          </cell>
        </row>
        <row r="250">
          <cell r="B250" t="str">
            <v>10.1.2.4</v>
          </cell>
          <cell r="C250" t="str">
            <v>Printing of booklet</v>
          </cell>
          <cell r="E250" t="str">
            <v>UNICEF</v>
          </cell>
          <cell r="F250" t="str">
            <v>8. Communication materials and Publications</v>
          </cell>
          <cell r="G250" t="str">
            <v xml:space="preserve">8.1 Printed materials </v>
          </cell>
          <cell r="J250">
            <v>0</v>
          </cell>
          <cell r="M250">
            <v>0</v>
          </cell>
          <cell r="P250">
            <v>0</v>
          </cell>
          <cell r="S250">
            <v>0</v>
          </cell>
          <cell r="T250">
            <v>0</v>
          </cell>
          <cell r="W250">
            <v>0</v>
          </cell>
          <cell r="Z250">
            <v>0</v>
          </cell>
          <cell r="AC250">
            <v>0</v>
          </cell>
          <cell r="AF250">
            <v>0</v>
          </cell>
          <cell r="AG250">
            <v>0</v>
          </cell>
          <cell r="AJ250">
            <v>0</v>
          </cell>
          <cell r="AM250">
            <v>0</v>
          </cell>
          <cell r="AP250">
            <v>0</v>
          </cell>
          <cell r="AQ250">
            <v>0.85199999999999998</v>
          </cell>
          <cell r="AR250">
            <v>10000</v>
          </cell>
          <cell r="AS250">
            <v>8520</v>
          </cell>
          <cell r="AT250">
            <v>8520</v>
          </cell>
          <cell r="AW250">
            <v>0</v>
          </cell>
          <cell r="AZ250">
            <v>0</v>
          </cell>
          <cell r="BC250">
            <v>0</v>
          </cell>
          <cell r="BD250">
            <v>0</v>
          </cell>
          <cell r="BE250">
            <v>0</v>
          </cell>
          <cell r="BF250">
            <v>0</v>
          </cell>
          <cell r="BG250">
            <v>0</v>
          </cell>
          <cell r="BJ250">
            <v>0</v>
          </cell>
          <cell r="BK250">
            <v>0</v>
          </cell>
          <cell r="BL250">
            <v>0</v>
          </cell>
          <cell r="BM250">
            <v>0</v>
          </cell>
          <cell r="BP250">
            <v>0</v>
          </cell>
          <cell r="BQ250">
            <v>0</v>
          </cell>
          <cell r="BR250">
            <v>0</v>
          </cell>
          <cell r="BS250">
            <v>0</v>
          </cell>
          <cell r="BT250">
            <v>0</v>
          </cell>
          <cell r="BU250">
            <v>8520</v>
          </cell>
          <cell r="BV250">
            <v>0</v>
          </cell>
          <cell r="BW250">
            <v>8520</v>
          </cell>
          <cell r="BX250">
            <v>0</v>
          </cell>
          <cell r="BY250">
            <v>0</v>
          </cell>
          <cell r="BZ250">
            <v>8520</v>
          </cell>
        </row>
        <row r="251">
          <cell r="B251" t="str">
            <v>10.1.2.5</v>
          </cell>
          <cell r="C251" t="str">
            <v>Printing of folder</v>
          </cell>
          <cell r="E251" t="str">
            <v>UNICEF</v>
          </cell>
          <cell r="F251" t="str">
            <v>8. Communication materials and Publications</v>
          </cell>
          <cell r="G251" t="str">
            <v xml:space="preserve">8.1 Printed materials </v>
          </cell>
          <cell r="J251">
            <v>0</v>
          </cell>
          <cell r="M251">
            <v>0</v>
          </cell>
          <cell r="P251">
            <v>0</v>
          </cell>
          <cell r="S251">
            <v>0</v>
          </cell>
          <cell r="T251">
            <v>0</v>
          </cell>
          <cell r="W251">
            <v>0</v>
          </cell>
          <cell r="Z251">
            <v>0</v>
          </cell>
          <cell r="AC251">
            <v>0</v>
          </cell>
          <cell r="AD251">
            <v>422.22222222222223</v>
          </cell>
          <cell r="AE251">
            <v>78</v>
          </cell>
          <cell r="AF251">
            <v>32933.333333333336</v>
          </cell>
          <cell r="AG251">
            <v>32933.333333333336</v>
          </cell>
          <cell r="AJ251">
            <v>0</v>
          </cell>
          <cell r="AK251">
            <v>422.22222222222223</v>
          </cell>
          <cell r="AL251">
            <v>78</v>
          </cell>
          <cell r="AM251">
            <v>32933.333333333336</v>
          </cell>
          <cell r="AP251">
            <v>0</v>
          </cell>
          <cell r="AQ251">
            <v>0.28399999999999997</v>
          </cell>
          <cell r="AR251">
            <v>20000</v>
          </cell>
          <cell r="AS251">
            <v>5679.9999999999991</v>
          </cell>
          <cell r="AT251">
            <v>38613.333333333336</v>
          </cell>
          <cell r="AW251">
            <v>0</v>
          </cell>
          <cell r="AZ251">
            <v>0</v>
          </cell>
          <cell r="BC251">
            <v>0</v>
          </cell>
          <cell r="BD251">
            <v>0</v>
          </cell>
          <cell r="BE251">
            <v>0</v>
          </cell>
          <cell r="BF251">
            <v>0</v>
          </cell>
          <cell r="BG251">
            <v>0</v>
          </cell>
          <cell r="BJ251">
            <v>0</v>
          </cell>
          <cell r="BK251">
            <v>0</v>
          </cell>
          <cell r="BL251">
            <v>0</v>
          </cell>
          <cell r="BM251">
            <v>0</v>
          </cell>
          <cell r="BP251">
            <v>0</v>
          </cell>
          <cell r="BQ251">
            <v>0</v>
          </cell>
          <cell r="BR251">
            <v>0</v>
          </cell>
          <cell r="BS251">
            <v>0</v>
          </cell>
          <cell r="BT251">
            <v>0</v>
          </cell>
          <cell r="BU251">
            <v>71546.666666666672</v>
          </cell>
          <cell r="BV251">
            <v>0</v>
          </cell>
          <cell r="BW251">
            <v>71546.666666666672</v>
          </cell>
          <cell r="BX251">
            <v>0</v>
          </cell>
          <cell r="BY251">
            <v>0</v>
          </cell>
          <cell r="BZ251">
            <v>71546.666666666672</v>
          </cell>
        </row>
        <row r="252">
          <cell r="B252" t="str">
            <v>10.1.2.6</v>
          </cell>
          <cell r="C252" t="str">
            <v>Print of Measles SIA  banners</v>
          </cell>
          <cell r="E252" t="str">
            <v>UNICEF</v>
          </cell>
          <cell r="F252" t="str">
            <v>8. Communication materials and Publications</v>
          </cell>
          <cell r="G252" t="str">
            <v xml:space="preserve">8.1 Printed materials </v>
          </cell>
          <cell r="J252">
            <v>0</v>
          </cell>
          <cell r="M252">
            <v>0</v>
          </cell>
          <cell r="P252">
            <v>0</v>
          </cell>
          <cell r="S252">
            <v>0</v>
          </cell>
          <cell r="T252">
            <v>0</v>
          </cell>
          <cell r="W252">
            <v>0</v>
          </cell>
          <cell r="Z252">
            <v>0</v>
          </cell>
          <cell r="AC252">
            <v>0</v>
          </cell>
          <cell r="AD252">
            <v>27.777777777777779</v>
          </cell>
          <cell r="AE252">
            <v>78</v>
          </cell>
          <cell r="AF252">
            <v>2166.6666666666665</v>
          </cell>
          <cell r="AG252">
            <v>2166.6666666666665</v>
          </cell>
          <cell r="AJ252">
            <v>0</v>
          </cell>
          <cell r="AK252">
            <v>27.777777777777779</v>
          </cell>
          <cell r="AL252">
            <v>78</v>
          </cell>
          <cell r="AM252">
            <v>2166.6666666666665</v>
          </cell>
          <cell r="AP252">
            <v>0</v>
          </cell>
          <cell r="AQ252">
            <v>7.101</v>
          </cell>
          <cell r="AR252">
            <v>10000</v>
          </cell>
          <cell r="AS252">
            <v>71010</v>
          </cell>
          <cell r="AT252">
            <v>73176.666666666672</v>
          </cell>
          <cell r="AW252">
            <v>0</v>
          </cell>
          <cell r="AZ252">
            <v>0</v>
          </cell>
          <cell r="BC252">
            <v>0</v>
          </cell>
          <cell r="BD252">
            <v>0</v>
          </cell>
          <cell r="BE252">
            <v>0</v>
          </cell>
          <cell r="BF252">
            <v>0</v>
          </cell>
          <cell r="BG252">
            <v>0</v>
          </cell>
          <cell r="BJ252">
            <v>0</v>
          </cell>
          <cell r="BK252">
            <v>0</v>
          </cell>
          <cell r="BL252">
            <v>0</v>
          </cell>
          <cell r="BM252">
            <v>0</v>
          </cell>
          <cell r="BP252">
            <v>0</v>
          </cell>
          <cell r="BQ252">
            <v>0</v>
          </cell>
          <cell r="BR252">
            <v>0</v>
          </cell>
          <cell r="BS252">
            <v>0</v>
          </cell>
          <cell r="BT252">
            <v>0</v>
          </cell>
          <cell r="BU252">
            <v>75343.333333333343</v>
          </cell>
          <cell r="BV252">
            <v>0</v>
          </cell>
          <cell r="BW252">
            <v>75343.333333333343</v>
          </cell>
          <cell r="BX252">
            <v>0</v>
          </cell>
          <cell r="BY252">
            <v>0</v>
          </cell>
          <cell r="BZ252">
            <v>75343.333333333343</v>
          </cell>
        </row>
        <row r="253">
          <cell r="B253" t="str">
            <v>10.1.2.7</v>
          </cell>
          <cell r="C253" t="str">
            <v>Print Measles SIAs  launching banners</v>
          </cell>
          <cell r="E253" t="str">
            <v>UNICEF</v>
          </cell>
          <cell r="F253" t="str">
            <v>8. Communication materials and Publications</v>
          </cell>
          <cell r="G253" t="str">
            <v xml:space="preserve">8.1 Printed materials </v>
          </cell>
          <cell r="J253">
            <v>0</v>
          </cell>
          <cell r="M253">
            <v>0</v>
          </cell>
          <cell r="P253">
            <v>0</v>
          </cell>
          <cell r="S253">
            <v>0</v>
          </cell>
          <cell r="T253">
            <v>0</v>
          </cell>
          <cell r="W253">
            <v>0</v>
          </cell>
          <cell r="Z253">
            <v>0</v>
          </cell>
          <cell r="AC253">
            <v>0</v>
          </cell>
          <cell r="AF253">
            <v>0</v>
          </cell>
          <cell r="AG253">
            <v>0</v>
          </cell>
          <cell r="AJ253">
            <v>0</v>
          </cell>
          <cell r="AM253">
            <v>0</v>
          </cell>
          <cell r="AP253">
            <v>0</v>
          </cell>
          <cell r="AQ253">
            <v>14.202999999999999</v>
          </cell>
          <cell r="AR253">
            <v>38</v>
          </cell>
          <cell r="AS253">
            <v>539.71399999999994</v>
          </cell>
          <cell r="AT253">
            <v>539.71399999999994</v>
          </cell>
          <cell r="AW253">
            <v>0</v>
          </cell>
          <cell r="AZ253">
            <v>0</v>
          </cell>
          <cell r="BC253">
            <v>0</v>
          </cell>
          <cell r="BD253">
            <v>0</v>
          </cell>
          <cell r="BE253">
            <v>0</v>
          </cell>
          <cell r="BF253">
            <v>0</v>
          </cell>
          <cell r="BG253">
            <v>0</v>
          </cell>
          <cell r="BJ253">
            <v>0</v>
          </cell>
          <cell r="BK253">
            <v>0</v>
          </cell>
          <cell r="BL253">
            <v>0</v>
          </cell>
          <cell r="BM253">
            <v>0</v>
          </cell>
          <cell r="BP253">
            <v>0</v>
          </cell>
          <cell r="BQ253">
            <v>0</v>
          </cell>
          <cell r="BR253">
            <v>0</v>
          </cell>
          <cell r="BS253">
            <v>0</v>
          </cell>
          <cell r="BT253">
            <v>0</v>
          </cell>
          <cell r="BU253">
            <v>539.71399999999994</v>
          </cell>
          <cell r="BV253">
            <v>0</v>
          </cell>
          <cell r="BW253">
            <v>539.71399999999994</v>
          </cell>
          <cell r="BX253">
            <v>0</v>
          </cell>
          <cell r="BY253">
            <v>0</v>
          </cell>
          <cell r="BZ253">
            <v>539.71399999999994</v>
          </cell>
        </row>
        <row r="254">
          <cell r="B254" t="str">
            <v>10.1.3.1</v>
          </cell>
          <cell r="C254" t="str">
            <v xml:space="preserve">Standy for Measles Inauguration </v>
          </cell>
          <cell r="E254" t="str">
            <v>UNICEF</v>
          </cell>
          <cell r="F254" t="str">
            <v>8. Communication materials and Publications</v>
          </cell>
          <cell r="G254" t="str">
            <v xml:space="preserve">8.1 Printed materials </v>
          </cell>
          <cell r="J254">
            <v>0</v>
          </cell>
          <cell r="M254">
            <v>0</v>
          </cell>
          <cell r="P254">
            <v>0</v>
          </cell>
          <cell r="S254">
            <v>0</v>
          </cell>
          <cell r="T254">
            <v>0</v>
          </cell>
          <cell r="W254">
            <v>0</v>
          </cell>
          <cell r="Z254">
            <v>0</v>
          </cell>
          <cell r="AC254">
            <v>0</v>
          </cell>
          <cell r="AF254">
            <v>0</v>
          </cell>
          <cell r="AG254">
            <v>0</v>
          </cell>
          <cell r="AJ254">
            <v>0</v>
          </cell>
          <cell r="AM254">
            <v>0</v>
          </cell>
          <cell r="AP254">
            <v>0</v>
          </cell>
          <cell r="AQ254">
            <v>42.609000000000002</v>
          </cell>
          <cell r="AR254">
            <v>150</v>
          </cell>
          <cell r="AS254">
            <v>6391.35</v>
          </cell>
          <cell r="AT254">
            <v>6391.35</v>
          </cell>
          <cell r="AW254">
            <v>0</v>
          </cell>
          <cell r="AZ254">
            <v>0</v>
          </cell>
          <cell r="BC254">
            <v>0</v>
          </cell>
          <cell r="BD254">
            <v>0</v>
          </cell>
          <cell r="BE254">
            <v>0</v>
          </cell>
          <cell r="BF254">
            <v>0</v>
          </cell>
          <cell r="BG254">
            <v>0</v>
          </cell>
          <cell r="BJ254">
            <v>0</v>
          </cell>
          <cell r="BK254">
            <v>0</v>
          </cell>
          <cell r="BL254">
            <v>0</v>
          </cell>
          <cell r="BM254">
            <v>0</v>
          </cell>
          <cell r="BP254">
            <v>0</v>
          </cell>
          <cell r="BQ254">
            <v>0</v>
          </cell>
          <cell r="BR254">
            <v>0</v>
          </cell>
          <cell r="BS254">
            <v>0</v>
          </cell>
          <cell r="BT254">
            <v>0</v>
          </cell>
          <cell r="BU254">
            <v>6391.35</v>
          </cell>
          <cell r="BV254">
            <v>0</v>
          </cell>
          <cell r="BW254">
            <v>6391.35</v>
          </cell>
          <cell r="BX254">
            <v>0</v>
          </cell>
          <cell r="BY254">
            <v>0</v>
          </cell>
          <cell r="BZ254">
            <v>6391.35</v>
          </cell>
        </row>
        <row r="255">
          <cell r="B255" t="str">
            <v>10.1.3.2</v>
          </cell>
          <cell r="C255" t="str">
            <v>Rope for placing Banner</v>
          </cell>
          <cell r="E255" t="str">
            <v>UNICEF</v>
          </cell>
          <cell r="F255" t="str">
            <v>4. Health Products, consumables and equipment</v>
          </cell>
          <cell r="G255" t="str">
            <v>4.1 Immunisation session supplies</v>
          </cell>
          <cell r="J255">
            <v>0</v>
          </cell>
          <cell r="M255">
            <v>0</v>
          </cell>
          <cell r="P255">
            <v>0</v>
          </cell>
          <cell r="S255">
            <v>0</v>
          </cell>
          <cell r="T255">
            <v>0</v>
          </cell>
          <cell r="W255">
            <v>0</v>
          </cell>
          <cell r="Z255">
            <v>0</v>
          </cell>
          <cell r="AC255">
            <v>0</v>
          </cell>
          <cell r="AF255">
            <v>0</v>
          </cell>
          <cell r="AG255">
            <v>0</v>
          </cell>
          <cell r="AJ255">
            <v>0</v>
          </cell>
          <cell r="AM255">
            <v>0</v>
          </cell>
          <cell r="AP255">
            <v>0</v>
          </cell>
          <cell r="AQ255">
            <v>4.26</v>
          </cell>
          <cell r="AR255">
            <v>40</v>
          </cell>
          <cell r="AS255">
            <v>170.39999999999998</v>
          </cell>
          <cell r="AT255">
            <v>170.39999999999998</v>
          </cell>
          <cell r="AW255">
            <v>0</v>
          </cell>
          <cell r="AZ255">
            <v>0</v>
          </cell>
          <cell r="BC255">
            <v>0</v>
          </cell>
          <cell r="BD255">
            <v>0</v>
          </cell>
          <cell r="BE255">
            <v>0</v>
          </cell>
          <cell r="BF255">
            <v>0</v>
          </cell>
          <cell r="BG255">
            <v>0</v>
          </cell>
          <cell r="BJ255">
            <v>0</v>
          </cell>
          <cell r="BK255">
            <v>0</v>
          </cell>
          <cell r="BL255">
            <v>0</v>
          </cell>
          <cell r="BM255">
            <v>0</v>
          </cell>
          <cell r="BP255">
            <v>0</v>
          </cell>
          <cell r="BQ255">
            <v>0</v>
          </cell>
          <cell r="BR255">
            <v>0</v>
          </cell>
          <cell r="BS255">
            <v>0</v>
          </cell>
          <cell r="BT255">
            <v>0</v>
          </cell>
          <cell r="BU255">
            <v>170.39999999999998</v>
          </cell>
          <cell r="BV255">
            <v>0</v>
          </cell>
          <cell r="BW255">
            <v>170.39999999999998</v>
          </cell>
          <cell r="BX255">
            <v>0</v>
          </cell>
          <cell r="BY255">
            <v>0</v>
          </cell>
          <cell r="BZ255">
            <v>170.39999999999998</v>
          </cell>
        </row>
        <row r="256">
          <cell r="B256" t="str">
            <v>10.1.3.3</v>
          </cell>
          <cell r="C256" t="str">
            <v>Transportation to 33 provinces</v>
          </cell>
          <cell r="E256" t="str">
            <v>UNICEF</v>
          </cell>
          <cell r="F256" t="str">
            <v>2. Transport, travel and related costs</v>
          </cell>
          <cell r="G256" t="str">
            <v>2.2 Vehicle rental</v>
          </cell>
          <cell r="J256">
            <v>0</v>
          </cell>
          <cell r="M256">
            <v>0</v>
          </cell>
          <cell r="P256">
            <v>0</v>
          </cell>
          <cell r="S256">
            <v>0</v>
          </cell>
          <cell r="T256">
            <v>0</v>
          </cell>
          <cell r="W256">
            <v>0</v>
          </cell>
          <cell r="Z256">
            <v>0</v>
          </cell>
          <cell r="AC256">
            <v>0</v>
          </cell>
          <cell r="AF256">
            <v>0</v>
          </cell>
          <cell r="AG256">
            <v>0</v>
          </cell>
          <cell r="AJ256">
            <v>0</v>
          </cell>
          <cell r="AM256">
            <v>0</v>
          </cell>
          <cell r="AP256">
            <v>0</v>
          </cell>
          <cell r="AQ256">
            <v>284.05900000000003</v>
          </cell>
          <cell r="AR256">
            <v>33</v>
          </cell>
          <cell r="AS256">
            <v>9373.9470000000001</v>
          </cell>
          <cell r="AT256">
            <v>9373.9470000000001</v>
          </cell>
          <cell r="AW256">
            <v>0</v>
          </cell>
          <cell r="AZ256">
            <v>0</v>
          </cell>
          <cell r="BC256">
            <v>0</v>
          </cell>
          <cell r="BD256">
            <v>0</v>
          </cell>
          <cell r="BE256">
            <v>0</v>
          </cell>
          <cell r="BF256">
            <v>0</v>
          </cell>
          <cell r="BG256">
            <v>0</v>
          </cell>
          <cell r="BJ256">
            <v>0</v>
          </cell>
          <cell r="BK256">
            <v>0</v>
          </cell>
          <cell r="BL256">
            <v>0</v>
          </cell>
          <cell r="BM256">
            <v>0</v>
          </cell>
          <cell r="BP256">
            <v>0</v>
          </cell>
          <cell r="BQ256">
            <v>0</v>
          </cell>
          <cell r="BR256">
            <v>0</v>
          </cell>
          <cell r="BS256">
            <v>0</v>
          </cell>
          <cell r="BT256">
            <v>0</v>
          </cell>
          <cell r="BU256">
            <v>9373.9470000000001</v>
          </cell>
          <cell r="BV256">
            <v>0</v>
          </cell>
          <cell r="BW256">
            <v>9373.9470000000001</v>
          </cell>
          <cell r="BX256">
            <v>0</v>
          </cell>
          <cell r="BY256">
            <v>0</v>
          </cell>
          <cell r="BZ256">
            <v>9373.9470000000001</v>
          </cell>
        </row>
        <row r="257">
          <cell r="B257" t="str">
            <v>10.1.3.4</v>
          </cell>
          <cell r="C257" t="str">
            <v>Conduct community engagement through CHWs/GMGs and Health shura members</v>
          </cell>
          <cell r="E257" t="str">
            <v>UNICEF</v>
          </cell>
          <cell r="F257" t="str">
            <v>5. Event related (trainings, meetings, workshops, launches)</v>
          </cell>
          <cell r="G257" t="str">
            <v>5.1 Per diems/allowances related to events</v>
          </cell>
          <cell r="J257">
            <v>0</v>
          </cell>
          <cell r="M257">
            <v>0</v>
          </cell>
          <cell r="P257">
            <v>0</v>
          </cell>
          <cell r="S257">
            <v>0</v>
          </cell>
          <cell r="T257">
            <v>0</v>
          </cell>
          <cell r="W257">
            <v>0</v>
          </cell>
          <cell r="Z257">
            <v>0</v>
          </cell>
          <cell r="AC257">
            <v>0</v>
          </cell>
          <cell r="AD257">
            <v>11.111111111111111</v>
          </cell>
          <cell r="AE257">
            <v>800</v>
          </cell>
          <cell r="AF257">
            <v>8888.8888888888887</v>
          </cell>
          <cell r="AG257">
            <v>8888.8888888888887</v>
          </cell>
          <cell r="AJ257">
            <v>0</v>
          </cell>
          <cell r="AK257">
            <v>11.111111111111111</v>
          </cell>
          <cell r="AL257">
            <v>800</v>
          </cell>
          <cell r="AM257">
            <v>8888.8888888888887</v>
          </cell>
          <cell r="AP257">
            <v>0</v>
          </cell>
          <cell r="AQ257">
            <v>42.609000000000002</v>
          </cell>
          <cell r="AR257">
            <v>120</v>
          </cell>
          <cell r="AS257">
            <v>5113.08</v>
          </cell>
          <cell r="AT257">
            <v>14001.968888888889</v>
          </cell>
          <cell r="AW257">
            <v>0</v>
          </cell>
          <cell r="AZ257">
            <v>0</v>
          </cell>
          <cell r="BC257">
            <v>0</v>
          </cell>
          <cell r="BD257">
            <v>0</v>
          </cell>
          <cell r="BE257">
            <v>0</v>
          </cell>
          <cell r="BF257">
            <v>0</v>
          </cell>
          <cell r="BG257">
            <v>0</v>
          </cell>
          <cell r="BJ257">
            <v>0</v>
          </cell>
          <cell r="BK257">
            <v>0</v>
          </cell>
          <cell r="BL257">
            <v>0</v>
          </cell>
          <cell r="BM257">
            <v>0</v>
          </cell>
          <cell r="BP257">
            <v>0</v>
          </cell>
          <cell r="BQ257">
            <v>0</v>
          </cell>
          <cell r="BR257">
            <v>0</v>
          </cell>
          <cell r="BS257">
            <v>0</v>
          </cell>
          <cell r="BT257">
            <v>0</v>
          </cell>
          <cell r="BU257">
            <v>22890.857777777775</v>
          </cell>
          <cell r="BV257">
            <v>0</v>
          </cell>
          <cell r="BW257">
            <v>22890.857777777775</v>
          </cell>
          <cell r="BX257">
            <v>0</v>
          </cell>
          <cell r="BY257">
            <v>0</v>
          </cell>
          <cell r="BZ257">
            <v>22890.857777777775</v>
          </cell>
        </row>
        <row r="258">
          <cell r="B258" t="str">
            <v>10.1.3.5</v>
          </cell>
          <cell r="C258" t="str">
            <v>Production of TV/Radio Spot</v>
          </cell>
          <cell r="E258" t="str">
            <v>UNICEF</v>
          </cell>
          <cell r="F258" t="str">
            <v>8. Communication materials and Publications</v>
          </cell>
          <cell r="G258" t="str">
            <v xml:space="preserve">8.1 Printed materials </v>
          </cell>
          <cell r="J258">
            <v>0</v>
          </cell>
          <cell r="M258">
            <v>0</v>
          </cell>
          <cell r="P258">
            <v>0</v>
          </cell>
          <cell r="S258">
            <v>0</v>
          </cell>
          <cell r="T258">
            <v>0</v>
          </cell>
          <cell r="W258">
            <v>0</v>
          </cell>
          <cell r="Z258">
            <v>0</v>
          </cell>
          <cell r="AC258">
            <v>0</v>
          </cell>
          <cell r="AD258">
            <v>1.6666666666666667</v>
          </cell>
          <cell r="AE258">
            <v>2500</v>
          </cell>
          <cell r="AF258">
            <v>4166.666666666667</v>
          </cell>
          <cell r="AG258">
            <v>4166.666666666667</v>
          </cell>
          <cell r="AJ258">
            <v>0</v>
          </cell>
          <cell r="AK258">
            <v>1.6666666666666667</v>
          </cell>
          <cell r="AL258">
            <v>2500</v>
          </cell>
          <cell r="AM258">
            <v>4166.666666666667</v>
          </cell>
          <cell r="AP258">
            <v>0</v>
          </cell>
          <cell r="AQ258">
            <v>1775.366</v>
          </cell>
          <cell r="AR258">
            <v>6</v>
          </cell>
          <cell r="AS258">
            <v>10652.196</v>
          </cell>
          <cell r="AT258">
            <v>14818.862666666668</v>
          </cell>
          <cell r="AW258">
            <v>0</v>
          </cell>
          <cell r="AZ258">
            <v>0</v>
          </cell>
          <cell r="BC258">
            <v>0</v>
          </cell>
          <cell r="BD258">
            <v>0</v>
          </cell>
          <cell r="BE258">
            <v>0</v>
          </cell>
          <cell r="BF258">
            <v>0</v>
          </cell>
          <cell r="BG258">
            <v>0</v>
          </cell>
          <cell r="BJ258">
            <v>0</v>
          </cell>
          <cell r="BK258">
            <v>0</v>
          </cell>
          <cell r="BL258">
            <v>0</v>
          </cell>
          <cell r="BM258">
            <v>0</v>
          </cell>
          <cell r="BP258">
            <v>0</v>
          </cell>
          <cell r="BQ258">
            <v>0</v>
          </cell>
          <cell r="BR258">
            <v>0</v>
          </cell>
          <cell r="BS258">
            <v>0</v>
          </cell>
          <cell r="BT258">
            <v>0</v>
          </cell>
          <cell r="BU258">
            <v>18985.529333333336</v>
          </cell>
          <cell r="BV258">
            <v>0</v>
          </cell>
          <cell r="BW258">
            <v>18985.529333333336</v>
          </cell>
          <cell r="BX258">
            <v>0</v>
          </cell>
          <cell r="BY258">
            <v>0</v>
          </cell>
          <cell r="BZ258">
            <v>18985.529333333336</v>
          </cell>
        </row>
        <row r="259">
          <cell r="B259" t="str">
            <v>10.1.3.6</v>
          </cell>
          <cell r="C259" t="str">
            <v>Airing of TV Spot at the National Level</v>
          </cell>
          <cell r="E259" t="str">
            <v>UNICEF</v>
          </cell>
          <cell r="F259" t="str">
            <v>8. Communication materials and Publications</v>
          </cell>
          <cell r="G259" t="str">
            <v xml:space="preserve">8.1 Printed materials </v>
          </cell>
          <cell r="J259">
            <v>0</v>
          </cell>
          <cell r="M259">
            <v>0</v>
          </cell>
          <cell r="P259">
            <v>0</v>
          </cell>
          <cell r="S259">
            <v>0</v>
          </cell>
          <cell r="T259">
            <v>0</v>
          </cell>
          <cell r="W259">
            <v>0</v>
          </cell>
          <cell r="Z259">
            <v>0</v>
          </cell>
          <cell r="AC259">
            <v>0</v>
          </cell>
          <cell r="AF259">
            <v>0</v>
          </cell>
          <cell r="AG259">
            <v>0</v>
          </cell>
          <cell r="AJ259">
            <v>0</v>
          </cell>
          <cell r="AM259">
            <v>0</v>
          </cell>
          <cell r="AP259">
            <v>0</v>
          </cell>
          <cell r="AQ259">
            <v>426.08800000000002</v>
          </cell>
          <cell r="AR259">
            <v>160</v>
          </cell>
          <cell r="AS259">
            <v>68174.080000000002</v>
          </cell>
          <cell r="AT259">
            <v>68174.080000000002</v>
          </cell>
          <cell r="AW259">
            <v>0</v>
          </cell>
          <cell r="AZ259">
            <v>0</v>
          </cell>
          <cell r="BC259">
            <v>0</v>
          </cell>
          <cell r="BD259">
            <v>0</v>
          </cell>
          <cell r="BE259">
            <v>0</v>
          </cell>
          <cell r="BF259">
            <v>0</v>
          </cell>
          <cell r="BG259">
            <v>0</v>
          </cell>
          <cell r="BJ259">
            <v>0</v>
          </cell>
          <cell r="BK259">
            <v>0</v>
          </cell>
          <cell r="BL259">
            <v>0</v>
          </cell>
          <cell r="BM259">
            <v>0</v>
          </cell>
          <cell r="BP259">
            <v>0</v>
          </cell>
          <cell r="BQ259">
            <v>0</v>
          </cell>
          <cell r="BR259">
            <v>0</v>
          </cell>
          <cell r="BS259">
            <v>0</v>
          </cell>
          <cell r="BT259">
            <v>0</v>
          </cell>
          <cell r="BU259">
            <v>68174.080000000002</v>
          </cell>
          <cell r="BV259">
            <v>0</v>
          </cell>
          <cell r="BW259">
            <v>68174.080000000002</v>
          </cell>
          <cell r="BX259">
            <v>0</v>
          </cell>
          <cell r="BY259">
            <v>0</v>
          </cell>
          <cell r="BZ259">
            <v>68174.080000000002</v>
          </cell>
        </row>
        <row r="260">
          <cell r="B260" t="str">
            <v>10.1.3.7</v>
          </cell>
          <cell r="C260" t="str">
            <v>Airing of TV Spot at the Provincial level</v>
          </cell>
          <cell r="E260" t="str">
            <v>UNICEF</v>
          </cell>
          <cell r="F260" t="str">
            <v>8. Communication materials and Publications</v>
          </cell>
          <cell r="G260" t="str">
            <v xml:space="preserve">8.1 Printed materials </v>
          </cell>
          <cell r="J260">
            <v>0</v>
          </cell>
          <cell r="M260">
            <v>0</v>
          </cell>
          <cell r="P260">
            <v>0</v>
          </cell>
          <cell r="S260">
            <v>0</v>
          </cell>
          <cell r="T260">
            <v>0</v>
          </cell>
          <cell r="W260">
            <v>0</v>
          </cell>
          <cell r="Z260">
            <v>0</v>
          </cell>
          <cell r="AC260">
            <v>0</v>
          </cell>
          <cell r="AF260">
            <v>0</v>
          </cell>
          <cell r="AG260">
            <v>0</v>
          </cell>
          <cell r="AJ260">
            <v>0</v>
          </cell>
          <cell r="AM260">
            <v>0</v>
          </cell>
          <cell r="AP260">
            <v>0</v>
          </cell>
          <cell r="AQ260">
            <v>142.029</v>
          </cell>
          <cell r="AR260">
            <v>680</v>
          </cell>
          <cell r="AS260">
            <v>96579.72</v>
          </cell>
          <cell r="AT260">
            <v>96579.72</v>
          </cell>
          <cell r="AW260">
            <v>0</v>
          </cell>
          <cell r="AZ260">
            <v>0</v>
          </cell>
          <cell r="BC260">
            <v>0</v>
          </cell>
          <cell r="BD260">
            <v>0</v>
          </cell>
          <cell r="BE260">
            <v>0</v>
          </cell>
          <cell r="BF260">
            <v>0</v>
          </cell>
          <cell r="BG260">
            <v>0</v>
          </cell>
          <cell r="BJ260">
            <v>0</v>
          </cell>
          <cell r="BK260">
            <v>0</v>
          </cell>
          <cell r="BL260">
            <v>0</v>
          </cell>
          <cell r="BM260">
            <v>0</v>
          </cell>
          <cell r="BP260">
            <v>0</v>
          </cell>
          <cell r="BQ260">
            <v>0</v>
          </cell>
          <cell r="BR260">
            <v>0</v>
          </cell>
          <cell r="BS260">
            <v>0</v>
          </cell>
          <cell r="BT260">
            <v>0</v>
          </cell>
          <cell r="BU260">
            <v>96579.72</v>
          </cell>
          <cell r="BV260">
            <v>0</v>
          </cell>
          <cell r="BW260">
            <v>96579.72</v>
          </cell>
          <cell r="BX260">
            <v>0</v>
          </cell>
          <cell r="BY260">
            <v>0</v>
          </cell>
          <cell r="BZ260">
            <v>96579.72</v>
          </cell>
        </row>
        <row r="261">
          <cell r="B261" t="str">
            <v>10.1.3.8</v>
          </cell>
          <cell r="C261" t="str">
            <v>Airing of Radio Spot</v>
          </cell>
          <cell r="E261" t="str">
            <v>UNICEF</v>
          </cell>
          <cell r="F261" t="str">
            <v>8. Communication materials and Publications</v>
          </cell>
          <cell r="G261" t="str">
            <v xml:space="preserve">8.1 Printed materials </v>
          </cell>
          <cell r="J261">
            <v>0</v>
          </cell>
          <cell r="M261">
            <v>0</v>
          </cell>
          <cell r="P261">
            <v>0</v>
          </cell>
          <cell r="S261">
            <v>0</v>
          </cell>
          <cell r="T261">
            <v>0</v>
          </cell>
          <cell r="W261">
            <v>0</v>
          </cell>
          <cell r="Z261">
            <v>0</v>
          </cell>
          <cell r="AC261">
            <v>0</v>
          </cell>
          <cell r="AD261">
            <v>200</v>
          </cell>
          <cell r="AE261">
            <v>90</v>
          </cell>
          <cell r="AF261">
            <v>18000</v>
          </cell>
          <cell r="AG261">
            <v>18000</v>
          </cell>
          <cell r="AJ261">
            <v>0</v>
          </cell>
          <cell r="AK261">
            <v>200</v>
          </cell>
          <cell r="AL261">
            <v>90</v>
          </cell>
          <cell r="AM261">
            <v>18000</v>
          </cell>
          <cell r="AP261">
            <v>0</v>
          </cell>
          <cell r="AQ261">
            <v>7.03</v>
          </cell>
          <cell r="AR261">
            <v>4920</v>
          </cell>
          <cell r="AS261">
            <v>34587.599999999999</v>
          </cell>
          <cell r="AT261">
            <v>52587.6</v>
          </cell>
          <cell r="AW261">
            <v>0</v>
          </cell>
          <cell r="AZ261">
            <v>0</v>
          </cell>
          <cell r="BC261">
            <v>0</v>
          </cell>
          <cell r="BD261">
            <v>0</v>
          </cell>
          <cell r="BE261">
            <v>0</v>
          </cell>
          <cell r="BF261">
            <v>0</v>
          </cell>
          <cell r="BG261">
            <v>0</v>
          </cell>
          <cell r="BJ261">
            <v>0</v>
          </cell>
          <cell r="BK261">
            <v>0</v>
          </cell>
          <cell r="BL261">
            <v>0</v>
          </cell>
          <cell r="BM261">
            <v>0</v>
          </cell>
          <cell r="BP261">
            <v>0</v>
          </cell>
          <cell r="BQ261">
            <v>0</v>
          </cell>
          <cell r="BR261">
            <v>0</v>
          </cell>
          <cell r="BS261">
            <v>0</v>
          </cell>
          <cell r="BT261">
            <v>0</v>
          </cell>
          <cell r="BU261">
            <v>70587.600000000006</v>
          </cell>
          <cell r="BV261">
            <v>0</v>
          </cell>
          <cell r="BW261">
            <v>70587.600000000006</v>
          </cell>
          <cell r="BX261">
            <v>0</v>
          </cell>
          <cell r="BY261">
            <v>0</v>
          </cell>
          <cell r="BZ261">
            <v>70587.600000000006</v>
          </cell>
        </row>
        <row r="262">
          <cell r="B262" t="str">
            <v>10.1.4.1</v>
          </cell>
          <cell r="C262" t="str">
            <v>Transport Cost for vaccine and dry supplies, form National level to provinces, and districts</v>
          </cell>
          <cell r="E262" t="str">
            <v>UNICEF</v>
          </cell>
          <cell r="F262" t="str">
            <v>2. Transport, travel and related costs</v>
          </cell>
          <cell r="G262" t="str">
            <v>2.2 Vehicle rental</v>
          </cell>
          <cell r="J262">
            <v>0</v>
          </cell>
          <cell r="M262">
            <v>0</v>
          </cell>
          <cell r="P262">
            <v>0</v>
          </cell>
          <cell r="S262">
            <v>0</v>
          </cell>
          <cell r="T262">
            <v>0</v>
          </cell>
          <cell r="W262">
            <v>0</v>
          </cell>
          <cell r="Z262">
            <v>0</v>
          </cell>
          <cell r="AC262">
            <v>0</v>
          </cell>
          <cell r="AD262">
            <v>27.777777777777779</v>
          </cell>
          <cell r="AE262">
            <v>60</v>
          </cell>
          <cell r="AF262">
            <v>1666.6666666666667</v>
          </cell>
          <cell r="AG262">
            <v>1666.6666666666667</v>
          </cell>
          <cell r="AJ262">
            <v>0</v>
          </cell>
          <cell r="AK262">
            <v>27.777777777777779</v>
          </cell>
          <cell r="AL262">
            <v>60</v>
          </cell>
          <cell r="AM262">
            <v>1666.6666666666667</v>
          </cell>
          <cell r="AP262">
            <v>0</v>
          </cell>
          <cell r="AQ262">
            <v>568.12</v>
          </cell>
          <cell r="AR262">
            <v>284</v>
          </cell>
          <cell r="AS262">
            <v>161346.07999999999</v>
          </cell>
          <cell r="AT262">
            <v>163012.74666666664</v>
          </cell>
          <cell r="AW262">
            <v>0</v>
          </cell>
          <cell r="AZ262">
            <v>0</v>
          </cell>
          <cell r="BC262">
            <v>0</v>
          </cell>
          <cell r="BD262">
            <v>0</v>
          </cell>
          <cell r="BE262">
            <v>0</v>
          </cell>
          <cell r="BF262">
            <v>0</v>
          </cell>
          <cell r="BG262">
            <v>0</v>
          </cell>
          <cell r="BJ262">
            <v>0</v>
          </cell>
          <cell r="BK262">
            <v>0</v>
          </cell>
          <cell r="BL262">
            <v>0</v>
          </cell>
          <cell r="BM262">
            <v>0</v>
          </cell>
          <cell r="BP262">
            <v>0</v>
          </cell>
          <cell r="BQ262">
            <v>0</v>
          </cell>
          <cell r="BR262">
            <v>0</v>
          </cell>
          <cell r="BS262">
            <v>0</v>
          </cell>
          <cell r="BT262">
            <v>0</v>
          </cell>
          <cell r="BU262">
            <v>164679.4133333333</v>
          </cell>
          <cell r="BV262">
            <v>0</v>
          </cell>
          <cell r="BW262">
            <v>164679.4133333333</v>
          </cell>
          <cell r="BX262">
            <v>0</v>
          </cell>
          <cell r="BY262">
            <v>0</v>
          </cell>
          <cell r="BZ262">
            <v>164679.4133333333</v>
          </cell>
        </row>
        <row r="263">
          <cell r="B263" t="str">
            <v>10.1.5.1</v>
          </cell>
          <cell r="C263" t="str">
            <v>Monitoring by UNICEF staff</v>
          </cell>
          <cell r="E263" t="str">
            <v>UNICEF</v>
          </cell>
          <cell r="F263" t="str">
            <v>2. Transport, travel and related costs</v>
          </cell>
          <cell r="G263" t="str">
            <v>2.2 Vehicle rental</v>
          </cell>
          <cell r="J263">
            <v>0</v>
          </cell>
          <cell r="M263">
            <v>0</v>
          </cell>
          <cell r="P263">
            <v>0</v>
          </cell>
          <cell r="S263">
            <v>0</v>
          </cell>
          <cell r="T263">
            <v>0</v>
          </cell>
          <cell r="W263">
            <v>0</v>
          </cell>
          <cell r="Z263">
            <v>0</v>
          </cell>
          <cell r="AC263">
            <v>0</v>
          </cell>
          <cell r="AD263">
            <v>158.61111111111111</v>
          </cell>
          <cell r="AE263">
            <v>0</v>
          </cell>
          <cell r="AF263">
            <v>0</v>
          </cell>
          <cell r="AG263">
            <v>0</v>
          </cell>
          <cell r="AJ263">
            <v>0</v>
          </cell>
          <cell r="AK263">
            <v>158.61111111111111</v>
          </cell>
          <cell r="AL263">
            <v>0</v>
          </cell>
          <cell r="AM263">
            <v>0</v>
          </cell>
          <cell r="AP263">
            <v>0</v>
          </cell>
          <cell r="AQ263">
            <v>800</v>
          </cell>
          <cell r="AR263">
            <v>12</v>
          </cell>
          <cell r="AS263">
            <v>9600</v>
          </cell>
          <cell r="AT263">
            <v>9600</v>
          </cell>
          <cell r="AW263">
            <v>0</v>
          </cell>
          <cell r="AZ263">
            <v>0</v>
          </cell>
          <cell r="BC263">
            <v>0</v>
          </cell>
          <cell r="BD263">
            <v>0</v>
          </cell>
          <cell r="BE263">
            <v>0</v>
          </cell>
          <cell r="BF263">
            <v>0</v>
          </cell>
          <cell r="BG263">
            <v>0</v>
          </cell>
          <cell r="BJ263">
            <v>0</v>
          </cell>
          <cell r="BK263">
            <v>0</v>
          </cell>
          <cell r="BL263">
            <v>0</v>
          </cell>
          <cell r="BM263">
            <v>0</v>
          </cell>
          <cell r="BP263">
            <v>0</v>
          </cell>
          <cell r="BQ263">
            <v>0</v>
          </cell>
          <cell r="BR263">
            <v>0</v>
          </cell>
          <cell r="BS263">
            <v>0</v>
          </cell>
          <cell r="BT263">
            <v>0</v>
          </cell>
          <cell r="BU263">
            <v>9600</v>
          </cell>
          <cell r="BV263">
            <v>0</v>
          </cell>
          <cell r="BW263">
            <v>9600</v>
          </cell>
          <cell r="BX263">
            <v>0</v>
          </cell>
          <cell r="BY263">
            <v>0</v>
          </cell>
          <cell r="BZ263">
            <v>9600</v>
          </cell>
        </row>
        <row r="264">
          <cell r="B264" t="str">
            <v>10.1.6.1</v>
          </cell>
          <cell r="C264" t="str">
            <v>Monitoring by UNICEF's field extenders</v>
          </cell>
          <cell r="E264" t="str">
            <v>UNICEF</v>
          </cell>
          <cell r="F264" t="str">
            <v>2. Transport, travel and related costs</v>
          </cell>
          <cell r="G264" t="str">
            <v>2.2 Vehicle rental</v>
          </cell>
          <cell r="J264">
            <v>0</v>
          </cell>
          <cell r="M264">
            <v>0</v>
          </cell>
          <cell r="P264">
            <v>0</v>
          </cell>
          <cell r="S264">
            <v>0</v>
          </cell>
          <cell r="T264">
            <v>0</v>
          </cell>
          <cell r="W264">
            <v>0</v>
          </cell>
          <cell r="Z264">
            <v>0</v>
          </cell>
          <cell r="AC264">
            <v>0</v>
          </cell>
          <cell r="AD264">
            <v>73.333333333333329</v>
          </cell>
          <cell r="AE264">
            <v>780</v>
          </cell>
          <cell r="AF264">
            <v>57199.999999999993</v>
          </cell>
          <cell r="AG264">
            <v>57199.999999999993</v>
          </cell>
          <cell r="AJ264">
            <v>0</v>
          </cell>
          <cell r="AK264">
            <v>73.333333333333329</v>
          </cell>
          <cell r="AL264">
            <v>780</v>
          </cell>
          <cell r="AM264">
            <v>57199.999999999993</v>
          </cell>
          <cell r="AP264">
            <v>0</v>
          </cell>
          <cell r="AQ264">
            <v>85.22</v>
          </cell>
          <cell r="AR264">
            <v>340</v>
          </cell>
          <cell r="AS264">
            <v>28974.799999999999</v>
          </cell>
          <cell r="AT264">
            <v>86174.799999999988</v>
          </cell>
          <cell r="AW264">
            <v>0</v>
          </cell>
          <cell r="AZ264">
            <v>0</v>
          </cell>
          <cell r="BC264">
            <v>0</v>
          </cell>
          <cell r="BD264">
            <v>0</v>
          </cell>
          <cell r="BE264">
            <v>0</v>
          </cell>
          <cell r="BF264">
            <v>0</v>
          </cell>
          <cell r="BG264">
            <v>0</v>
          </cell>
          <cell r="BJ264">
            <v>0</v>
          </cell>
          <cell r="BK264">
            <v>0</v>
          </cell>
          <cell r="BL264">
            <v>0</v>
          </cell>
          <cell r="BM264">
            <v>0</v>
          </cell>
          <cell r="BP264">
            <v>0</v>
          </cell>
          <cell r="BQ264">
            <v>0</v>
          </cell>
          <cell r="BR264">
            <v>0</v>
          </cell>
          <cell r="BS264">
            <v>0</v>
          </cell>
          <cell r="BT264">
            <v>0</v>
          </cell>
          <cell r="BU264">
            <v>143374.79999999999</v>
          </cell>
          <cell r="BV264">
            <v>0</v>
          </cell>
          <cell r="BW264">
            <v>143374.79999999999</v>
          </cell>
          <cell r="BX264">
            <v>0</v>
          </cell>
          <cell r="BY264">
            <v>0</v>
          </cell>
          <cell r="BZ264">
            <v>143374.79999999999</v>
          </cell>
        </row>
        <row r="265">
          <cell r="B265" t="str">
            <v>10.1.7.1</v>
          </cell>
          <cell r="C265" t="str">
            <v>UNICEF -PSC Cost 8 %</v>
          </cell>
          <cell r="E265" t="str">
            <v>UNICEF</v>
          </cell>
          <cell r="F265" t="str">
            <v>9. Programme Administration (PA)</v>
          </cell>
          <cell r="G265" t="str">
            <v xml:space="preserve">9.2 Program support costs (PSC) </v>
          </cell>
          <cell r="J265">
            <v>0</v>
          </cell>
          <cell r="M265">
            <v>0</v>
          </cell>
          <cell r="P265">
            <v>0</v>
          </cell>
          <cell r="S265">
            <v>0</v>
          </cell>
          <cell r="T265">
            <v>0</v>
          </cell>
          <cell r="W265">
            <v>0</v>
          </cell>
          <cell r="Z265">
            <v>0</v>
          </cell>
          <cell r="AC265">
            <v>0</v>
          </cell>
          <cell r="AD265">
            <v>8555.5555555555547</v>
          </cell>
          <cell r="AE265">
            <v>0</v>
          </cell>
          <cell r="AF265">
            <v>0</v>
          </cell>
          <cell r="AG265">
            <v>0</v>
          </cell>
          <cell r="AJ265">
            <v>0</v>
          </cell>
          <cell r="AK265">
            <v>8555.5555555555547</v>
          </cell>
          <cell r="AL265">
            <v>0</v>
          </cell>
          <cell r="AM265">
            <v>0</v>
          </cell>
          <cell r="AP265">
            <v>0</v>
          </cell>
          <cell r="AQ265">
            <v>44982.910960000001</v>
          </cell>
          <cell r="AR265">
            <v>1</v>
          </cell>
          <cell r="AS265">
            <v>44982.910960000001</v>
          </cell>
          <cell r="AT265">
            <v>44982.910960000001</v>
          </cell>
          <cell r="AW265">
            <v>0</v>
          </cell>
          <cell r="AZ265">
            <v>0</v>
          </cell>
          <cell r="BC265">
            <v>0</v>
          </cell>
          <cell r="BD265">
            <v>0</v>
          </cell>
          <cell r="BE265">
            <v>0</v>
          </cell>
          <cell r="BF265">
            <v>0</v>
          </cell>
          <cell r="BG265">
            <v>0</v>
          </cell>
          <cell r="BJ265">
            <v>0</v>
          </cell>
          <cell r="BK265">
            <v>0</v>
          </cell>
          <cell r="BL265">
            <v>0</v>
          </cell>
          <cell r="BM265">
            <v>0</v>
          </cell>
          <cell r="BP265">
            <v>0</v>
          </cell>
          <cell r="BQ265">
            <v>0</v>
          </cell>
          <cell r="BR265">
            <v>0</v>
          </cell>
          <cell r="BS265">
            <v>0</v>
          </cell>
          <cell r="BT265">
            <v>0</v>
          </cell>
          <cell r="BU265">
            <v>44982.910960000001</v>
          </cell>
          <cell r="BV265">
            <v>0</v>
          </cell>
          <cell r="BW265">
            <v>44982.910960000001</v>
          </cell>
          <cell r="BX265">
            <v>0</v>
          </cell>
          <cell r="BY265">
            <v>0</v>
          </cell>
          <cell r="BZ265">
            <v>44982.910960000001</v>
          </cell>
        </row>
        <row r="266">
          <cell r="B266" t="str">
            <v>12.1.1.1</v>
          </cell>
          <cell r="C266" t="str">
            <v>National ToT Training -   Per diem</v>
          </cell>
          <cell r="E266" t="str">
            <v>WHO</v>
          </cell>
          <cell r="F266" t="str">
            <v>5. Event related (trainings, meetings, workshops, launches)</v>
          </cell>
          <cell r="G266" t="str">
            <v>5.1 Per diems/allowances related to events</v>
          </cell>
          <cell r="J266">
            <v>0</v>
          </cell>
          <cell r="M266">
            <v>0</v>
          </cell>
          <cell r="P266">
            <v>0</v>
          </cell>
          <cell r="S266">
            <v>0</v>
          </cell>
          <cell r="T266">
            <v>0</v>
          </cell>
          <cell r="W266">
            <v>0</v>
          </cell>
          <cell r="Z266">
            <v>0</v>
          </cell>
          <cell r="AC266">
            <v>0</v>
          </cell>
          <cell r="AD266">
            <v>1126.7996870109546</v>
          </cell>
          <cell r="AE266">
            <v>200</v>
          </cell>
          <cell r="AF266">
            <v>225359.93740219093</v>
          </cell>
          <cell r="AG266">
            <v>225359.93740219093</v>
          </cell>
          <cell r="AJ266">
            <v>0</v>
          </cell>
          <cell r="AM266">
            <v>0</v>
          </cell>
          <cell r="AP266">
            <v>0</v>
          </cell>
          <cell r="AS266">
            <v>0</v>
          </cell>
          <cell r="AT266">
            <v>0</v>
          </cell>
          <cell r="AW266">
            <v>0</v>
          </cell>
          <cell r="AZ266">
            <v>0</v>
          </cell>
          <cell r="BC266">
            <v>0</v>
          </cell>
          <cell r="BD266">
            <v>0</v>
          </cell>
          <cell r="BE266">
            <v>0</v>
          </cell>
          <cell r="BF266">
            <v>0</v>
          </cell>
          <cell r="BG266">
            <v>0</v>
          </cell>
          <cell r="BJ266">
            <v>0</v>
          </cell>
          <cell r="BK266">
            <v>0</v>
          </cell>
          <cell r="BL266">
            <v>0</v>
          </cell>
          <cell r="BM266">
            <v>0</v>
          </cell>
          <cell r="BP266">
            <v>0</v>
          </cell>
          <cell r="BQ266">
            <v>0</v>
          </cell>
          <cell r="BR266">
            <v>0</v>
          </cell>
          <cell r="BS266">
            <v>0</v>
          </cell>
          <cell r="BT266">
            <v>0</v>
          </cell>
          <cell r="BU266">
            <v>225359.93740219093</v>
          </cell>
          <cell r="BV266">
            <v>0</v>
          </cell>
          <cell r="BW266">
            <v>0</v>
          </cell>
          <cell r="BX266">
            <v>225359.93740219093</v>
          </cell>
          <cell r="BY266">
            <v>0</v>
          </cell>
          <cell r="BZ266">
            <v>225359.93740219093</v>
          </cell>
        </row>
        <row r="267">
          <cell r="B267" t="str">
            <v>12.1.1.2</v>
          </cell>
          <cell r="C267" t="str">
            <v>National ToT Training -   Round trip transport  between provinces</v>
          </cell>
          <cell r="E267" t="str">
            <v>WHO</v>
          </cell>
          <cell r="F267" t="str">
            <v>2. Transport, travel and related costs</v>
          </cell>
          <cell r="G267" t="str">
            <v>2.1 Vehicle procurement</v>
          </cell>
          <cell r="J267">
            <v>0</v>
          </cell>
          <cell r="M267">
            <v>0</v>
          </cell>
          <cell r="P267">
            <v>0</v>
          </cell>
          <cell r="S267">
            <v>0</v>
          </cell>
          <cell r="T267">
            <v>0</v>
          </cell>
          <cell r="W267">
            <v>0</v>
          </cell>
          <cell r="Z267">
            <v>0</v>
          </cell>
          <cell r="AC267">
            <v>0</v>
          </cell>
          <cell r="AD267">
            <v>333.33333333333331</v>
          </cell>
          <cell r="AE267">
            <v>5</v>
          </cell>
          <cell r="AF267">
            <v>1666.6666666666665</v>
          </cell>
          <cell r="AG267">
            <v>1666.6666666666665</v>
          </cell>
          <cell r="AJ267">
            <v>0</v>
          </cell>
          <cell r="AM267">
            <v>0</v>
          </cell>
          <cell r="AP267">
            <v>0</v>
          </cell>
          <cell r="AS267">
            <v>0</v>
          </cell>
          <cell r="AT267">
            <v>0</v>
          </cell>
          <cell r="AW267">
            <v>0</v>
          </cell>
          <cell r="AZ267">
            <v>0</v>
          </cell>
          <cell r="BC267">
            <v>0</v>
          </cell>
          <cell r="BD267">
            <v>0</v>
          </cell>
          <cell r="BE267">
            <v>0</v>
          </cell>
          <cell r="BF267">
            <v>0</v>
          </cell>
          <cell r="BG267">
            <v>0</v>
          </cell>
          <cell r="BJ267">
            <v>0</v>
          </cell>
          <cell r="BK267">
            <v>0</v>
          </cell>
          <cell r="BL267">
            <v>0</v>
          </cell>
          <cell r="BM267">
            <v>0</v>
          </cell>
          <cell r="BP267">
            <v>0</v>
          </cell>
          <cell r="BQ267">
            <v>0</v>
          </cell>
          <cell r="BR267">
            <v>0</v>
          </cell>
          <cell r="BS267">
            <v>0</v>
          </cell>
          <cell r="BT267">
            <v>0</v>
          </cell>
          <cell r="BU267">
            <v>1666.6666666666665</v>
          </cell>
          <cell r="BV267">
            <v>0</v>
          </cell>
          <cell r="BW267">
            <v>0</v>
          </cell>
          <cell r="BX267">
            <v>1666.6666666666665</v>
          </cell>
          <cell r="BY267">
            <v>0</v>
          </cell>
          <cell r="BZ267">
            <v>1666.6666666666665</v>
          </cell>
        </row>
        <row r="268">
          <cell r="B268" t="str">
            <v>12.1.1.3</v>
          </cell>
          <cell r="C268" t="str">
            <v>National ToT Training -   Flight cost</v>
          </cell>
          <cell r="E268" t="str">
            <v>WHO</v>
          </cell>
          <cell r="F268" t="str">
            <v>2. Transport, travel and related costs</v>
          </cell>
          <cell r="G268" t="str">
            <v>2.1 Vehicle procurement</v>
          </cell>
          <cell r="J268">
            <v>0</v>
          </cell>
          <cell r="M268">
            <v>0</v>
          </cell>
          <cell r="P268">
            <v>0</v>
          </cell>
          <cell r="S268">
            <v>0</v>
          </cell>
          <cell r="T268">
            <v>0</v>
          </cell>
          <cell r="W268">
            <v>0</v>
          </cell>
          <cell r="Z268">
            <v>0</v>
          </cell>
          <cell r="AC268">
            <v>0</v>
          </cell>
          <cell r="AD268">
            <v>991.61111111111109</v>
          </cell>
          <cell r="AE268">
            <v>6</v>
          </cell>
          <cell r="AF268">
            <v>5949.6666666666661</v>
          </cell>
          <cell r="AG268">
            <v>5949.6666666666661</v>
          </cell>
          <cell r="AJ268">
            <v>0</v>
          </cell>
          <cell r="AM268">
            <v>0</v>
          </cell>
          <cell r="AP268">
            <v>0</v>
          </cell>
          <cell r="AS268">
            <v>0</v>
          </cell>
          <cell r="AT268">
            <v>0</v>
          </cell>
          <cell r="AW268">
            <v>0</v>
          </cell>
          <cell r="AZ268">
            <v>0</v>
          </cell>
          <cell r="BC268">
            <v>0</v>
          </cell>
          <cell r="BD268">
            <v>0</v>
          </cell>
          <cell r="BE268">
            <v>0</v>
          </cell>
          <cell r="BF268">
            <v>0</v>
          </cell>
          <cell r="BG268">
            <v>0</v>
          </cell>
          <cell r="BJ268">
            <v>0</v>
          </cell>
          <cell r="BK268">
            <v>0</v>
          </cell>
          <cell r="BL268">
            <v>0</v>
          </cell>
          <cell r="BM268">
            <v>0</v>
          </cell>
          <cell r="BP268">
            <v>0</v>
          </cell>
          <cell r="BQ268">
            <v>0</v>
          </cell>
          <cell r="BR268">
            <v>0</v>
          </cell>
          <cell r="BS268">
            <v>0</v>
          </cell>
          <cell r="BT268">
            <v>0</v>
          </cell>
          <cell r="BU268">
            <v>5949.6666666666661</v>
          </cell>
          <cell r="BV268">
            <v>0</v>
          </cell>
          <cell r="BW268">
            <v>0</v>
          </cell>
          <cell r="BX268">
            <v>5949.6666666666661</v>
          </cell>
          <cell r="BY268">
            <v>0</v>
          </cell>
          <cell r="BZ268">
            <v>5949.6666666666661</v>
          </cell>
        </row>
        <row r="269">
          <cell r="B269" t="str">
            <v>12.1.1.4</v>
          </cell>
          <cell r="C269" t="str">
            <v>National ToT Training -   Refreshment</v>
          </cell>
          <cell r="E269" t="str">
            <v>WHO</v>
          </cell>
          <cell r="F269" t="str">
            <v>5. Event related (trainings, meetings, workshops, launches)</v>
          </cell>
          <cell r="G269" t="str">
            <v>5.1 Per diems/allowances related to events</v>
          </cell>
          <cell r="J269">
            <v>0</v>
          </cell>
          <cell r="M269">
            <v>0</v>
          </cell>
          <cell r="P269">
            <v>0</v>
          </cell>
          <cell r="S269">
            <v>0</v>
          </cell>
          <cell r="T269">
            <v>0</v>
          </cell>
          <cell r="W269">
            <v>0</v>
          </cell>
          <cell r="Z269">
            <v>0</v>
          </cell>
          <cell r="AC269">
            <v>0</v>
          </cell>
          <cell r="AD269">
            <v>96.155555555555551</v>
          </cell>
          <cell r="AE269">
            <v>25</v>
          </cell>
          <cell r="AF269">
            <v>2403.8888888888887</v>
          </cell>
          <cell r="AG269">
            <v>2403.8888888888887</v>
          </cell>
          <cell r="AJ269">
            <v>0</v>
          </cell>
          <cell r="AM269">
            <v>0</v>
          </cell>
          <cell r="AP269">
            <v>0</v>
          </cell>
          <cell r="AS269">
            <v>0</v>
          </cell>
          <cell r="AT269">
            <v>0</v>
          </cell>
          <cell r="AW269">
            <v>0</v>
          </cell>
          <cell r="AZ269">
            <v>0</v>
          </cell>
          <cell r="BC269">
            <v>0</v>
          </cell>
          <cell r="BD269">
            <v>0</v>
          </cell>
          <cell r="BE269">
            <v>0</v>
          </cell>
          <cell r="BF269">
            <v>0</v>
          </cell>
          <cell r="BG269">
            <v>0</v>
          </cell>
          <cell r="BJ269">
            <v>0</v>
          </cell>
          <cell r="BK269">
            <v>0</v>
          </cell>
          <cell r="BL269">
            <v>0</v>
          </cell>
          <cell r="BM269">
            <v>0</v>
          </cell>
          <cell r="BP269">
            <v>0</v>
          </cell>
          <cell r="BQ269">
            <v>0</v>
          </cell>
          <cell r="BR269">
            <v>0</v>
          </cell>
          <cell r="BS269">
            <v>0</v>
          </cell>
          <cell r="BT269">
            <v>0</v>
          </cell>
          <cell r="BU269">
            <v>2403.8888888888887</v>
          </cell>
          <cell r="BV269">
            <v>0</v>
          </cell>
          <cell r="BW269">
            <v>0</v>
          </cell>
          <cell r="BX269">
            <v>2403.8888888888887</v>
          </cell>
          <cell r="BY269">
            <v>0</v>
          </cell>
          <cell r="BZ269">
            <v>2403.8888888888887</v>
          </cell>
        </row>
        <row r="270">
          <cell r="B270" t="str">
            <v>12.1.1.5</v>
          </cell>
          <cell r="C270" t="str">
            <v>National ToT Training -   Stationary</v>
          </cell>
          <cell r="E270" t="str">
            <v>WHO</v>
          </cell>
          <cell r="F270" t="str">
            <v>5. Event related (trainings, meetings, workshops, launches)</v>
          </cell>
          <cell r="G270" t="str">
            <v>5.1 Per diems/allowances related to events</v>
          </cell>
          <cell r="J270">
            <v>0</v>
          </cell>
          <cell r="M270">
            <v>0</v>
          </cell>
          <cell r="P270">
            <v>0</v>
          </cell>
          <cell r="S270">
            <v>0</v>
          </cell>
          <cell r="T270">
            <v>0</v>
          </cell>
          <cell r="W270">
            <v>0</v>
          </cell>
          <cell r="Z270">
            <v>0</v>
          </cell>
          <cell r="AC270">
            <v>0</v>
          </cell>
          <cell r="AD270">
            <v>333.33333333333331</v>
          </cell>
          <cell r="AE270">
            <v>4</v>
          </cell>
          <cell r="AF270">
            <v>1333.3333333333333</v>
          </cell>
          <cell r="AG270">
            <v>1333.3333333333333</v>
          </cell>
          <cell r="AJ270">
            <v>0</v>
          </cell>
          <cell r="AM270">
            <v>0</v>
          </cell>
          <cell r="AP270">
            <v>0</v>
          </cell>
          <cell r="AS270">
            <v>0</v>
          </cell>
          <cell r="AT270">
            <v>0</v>
          </cell>
          <cell r="AW270">
            <v>0</v>
          </cell>
          <cell r="AZ270">
            <v>0</v>
          </cell>
          <cell r="BC270">
            <v>0</v>
          </cell>
          <cell r="BD270">
            <v>0</v>
          </cell>
          <cell r="BE270">
            <v>0</v>
          </cell>
          <cell r="BF270">
            <v>0</v>
          </cell>
          <cell r="BG270">
            <v>0</v>
          </cell>
          <cell r="BJ270">
            <v>0</v>
          </cell>
          <cell r="BK270">
            <v>0</v>
          </cell>
          <cell r="BL270">
            <v>0</v>
          </cell>
          <cell r="BM270">
            <v>0</v>
          </cell>
          <cell r="BP270">
            <v>0</v>
          </cell>
          <cell r="BQ270">
            <v>0</v>
          </cell>
          <cell r="BR270">
            <v>0</v>
          </cell>
          <cell r="BS270">
            <v>0</v>
          </cell>
          <cell r="BT270">
            <v>0</v>
          </cell>
          <cell r="BU270">
            <v>1333.3333333333333</v>
          </cell>
          <cell r="BV270">
            <v>0</v>
          </cell>
          <cell r="BW270">
            <v>0</v>
          </cell>
          <cell r="BX270">
            <v>1333.3333333333333</v>
          </cell>
          <cell r="BY270">
            <v>0</v>
          </cell>
          <cell r="BZ270">
            <v>1333.3333333333333</v>
          </cell>
        </row>
        <row r="271">
          <cell r="B271" t="str">
            <v>12.1.1.6</v>
          </cell>
          <cell r="C271" t="str">
            <v>National ToT Training -   DDM/Bank Charges</v>
          </cell>
          <cell r="E271" t="str">
            <v>WHO</v>
          </cell>
          <cell r="F271" t="str">
            <v>9. Programme Administration (PA)</v>
          </cell>
          <cell r="G271" t="str">
            <v xml:space="preserve">9.2 Program support costs (PSC) </v>
          </cell>
          <cell r="J271">
            <v>0</v>
          </cell>
          <cell r="M271">
            <v>0</v>
          </cell>
          <cell r="P271">
            <v>0</v>
          </cell>
          <cell r="S271">
            <v>0</v>
          </cell>
          <cell r="T271">
            <v>0</v>
          </cell>
          <cell r="W271">
            <v>0</v>
          </cell>
          <cell r="Z271">
            <v>0</v>
          </cell>
          <cell r="AC271">
            <v>0</v>
          </cell>
          <cell r="AD271">
            <v>233.07705555555557</v>
          </cell>
          <cell r="AE271">
            <v>200</v>
          </cell>
          <cell r="AF271">
            <v>46615.411111111112</v>
          </cell>
          <cell r="AG271">
            <v>46615.411111111112</v>
          </cell>
          <cell r="AJ271">
            <v>0</v>
          </cell>
          <cell r="AM271">
            <v>0</v>
          </cell>
          <cell r="AP271">
            <v>0</v>
          </cell>
          <cell r="AS271">
            <v>0</v>
          </cell>
          <cell r="AT271">
            <v>0</v>
          </cell>
          <cell r="AW271">
            <v>0</v>
          </cell>
          <cell r="AZ271">
            <v>0</v>
          </cell>
          <cell r="BC271">
            <v>0</v>
          </cell>
          <cell r="BD271">
            <v>0</v>
          </cell>
          <cell r="BE271">
            <v>0</v>
          </cell>
          <cell r="BF271">
            <v>0</v>
          </cell>
          <cell r="BG271">
            <v>0</v>
          </cell>
          <cell r="BJ271">
            <v>0</v>
          </cell>
          <cell r="BK271">
            <v>0</v>
          </cell>
          <cell r="BL271">
            <v>0</v>
          </cell>
          <cell r="BM271">
            <v>0</v>
          </cell>
          <cell r="BP271">
            <v>0</v>
          </cell>
          <cell r="BQ271">
            <v>0</v>
          </cell>
          <cell r="BR271">
            <v>0</v>
          </cell>
          <cell r="BS271">
            <v>0</v>
          </cell>
          <cell r="BT271">
            <v>0</v>
          </cell>
          <cell r="BU271">
            <v>46615.411111111112</v>
          </cell>
          <cell r="BV271">
            <v>0</v>
          </cell>
          <cell r="BW271">
            <v>0</v>
          </cell>
          <cell r="BX271">
            <v>46615.411111111112</v>
          </cell>
          <cell r="BY271">
            <v>0</v>
          </cell>
          <cell r="BZ271">
            <v>46615.411111111112</v>
          </cell>
        </row>
        <row r="272">
          <cell r="B272" t="str">
            <v>12.1.2.1</v>
          </cell>
          <cell r="C272" t="str">
            <v>Cascade Training -   Per diem</v>
          </cell>
          <cell r="E272" t="str">
            <v>UNICEF</v>
          </cell>
          <cell r="F272" t="str">
            <v>5. Event related (trainings, meetings, workshops, launches)</v>
          </cell>
          <cell r="G272" t="str">
            <v>5.1 Per diems/allowances related to events</v>
          </cell>
          <cell r="J272">
            <v>0</v>
          </cell>
          <cell r="M272">
            <v>0</v>
          </cell>
          <cell r="P272">
            <v>0</v>
          </cell>
          <cell r="S272">
            <v>0</v>
          </cell>
          <cell r="T272">
            <v>0</v>
          </cell>
          <cell r="W272">
            <v>0</v>
          </cell>
          <cell r="Z272">
            <v>0</v>
          </cell>
          <cell r="AC272">
            <v>0</v>
          </cell>
          <cell r="AD272">
            <v>243.8688888888889</v>
          </cell>
          <cell r="AE272">
            <v>300</v>
          </cell>
          <cell r="AF272">
            <v>73160.666666666672</v>
          </cell>
          <cell r="AG272">
            <v>73160.666666666672</v>
          </cell>
          <cell r="AJ272">
            <v>0</v>
          </cell>
          <cell r="AM272">
            <v>0</v>
          </cell>
          <cell r="AP272">
            <v>0</v>
          </cell>
          <cell r="AS272">
            <v>0</v>
          </cell>
          <cell r="AT272">
            <v>0</v>
          </cell>
          <cell r="AW272">
            <v>0</v>
          </cell>
          <cell r="AZ272">
            <v>0</v>
          </cell>
          <cell r="BC272">
            <v>0</v>
          </cell>
          <cell r="BD272">
            <v>0</v>
          </cell>
          <cell r="BE272">
            <v>0</v>
          </cell>
          <cell r="BF272">
            <v>0</v>
          </cell>
          <cell r="BG272">
            <v>0</v>
          </cell>
          <cell r="BJ272">
            <v>0</v>
          </cell>
          <cell r="BK272">
            <v>0</v>
          </cell>
          <cell r="BL272">
            <v>0</v>
          </cell>
          <cell r="BM272">
            <v>0</v>
          </cell>
          <cell r="BP272">
            <v>0</v>
          </cell>
          <cell r="BQ272">
            <v>0</v>
          </cell>
          <cell r="BR272">
            <v>0</v>
          </cell>
          <cell r="BS272">
            <v>0</v>
          </cell>
          <cell r="BT272">
            <v>0</v>
          </cell>
          <cell r="BU272">
            <v>73160.666666666672</v>
          </cell>
          <cell r="BV272">
            <v>0</v>
          </cell>
          <cell r="BW272">
            <v>73160.666666666672</v>
          </cell>
          <cell r="BX272">
            <v>0</v>
          </cell>
          <cell r="BY272">
            <v>0</v>
          </cell>
          <cell r="BZ272">
            <v>73160.666666666672</v>
          </cell>
        </row>
        <row r="273">
          <cell r="B273" t="str">
            <v>12.1.2.2</v>
          </cell>
          <cell r="C273" t="str">
            <v>Cascade Training -   Round Trip Transport</v>
          </cell>
          <cell r="E273" t="str">
            <v>UNICEF</v>
          </cell>
          <cell r="F273" t="str">
            <v>2. Transport, travel and related costs</v>
          </cell>
          <cell r="G273" t="str">
            <v>2.1 Vehicle procurement</v>
          </cell>
          <cell r="J273">
            <v>0</v>
          </cell>
          <cell r="M273">
            <v>0</v>
          </cell>
          <cell r="P273">
            <v>0</v>
          </cell>
          <cell r="S273">
            <v>0</v>
          </cell>
          <cell r="T273">
            <v>0</v>
          </cell>
          <cell r="W273">
            <v>0</v>
          </cell>
          <cell r="Z273">
            <v>0</v>
          </cell>
          <cell r="AC273">
            <v>0</v>
          </cell>
          <cell r="AD273">
            <v>333.33333333333331</v>
          </cell>
          <cell r="AE273">
            <v>5</v>
          </cell>
          <cell r="AF273">
            <v>1666.6666666666665</v>
          </cell>
          <cell r="AG273">
            <v>1666.6666666666665</v>
          </cell>
          <cell r="AJ273">
            <v>0</v>
          </cell>
          <cell r="AM273">
            <v>0</v>
          </cell>
          <cell r="AP273">
            <v>0</v>
          </cell>
          <cell r="AS273">
            <v>0</v>
          </cell>
          <cell r="AT273">
            <v>0</v>
          </cell>
          <cell r="AW273">
            <v>0</v>
          </cell>
          <cell r="AZ273">
            <v>0</v>
          </cell>
          <cell r="BC273">
            <v>0</v>
          </cell>
          <cell r="BD273">
            <v>0</v>
          </cell>
          <cell r="BE273">
            <v>0</v>
          </cell>
          <cell r="BF273">
            <v>0</v>
          </cell>
          <cell r="BG273">
            <v>0</v>
          </cell>
          <cell r="BJ273">
            <v>0</v>
          </cell>
          <cell r="BK273">
            <v>0</v>
          </cell>
          <cell r="BL273">
            <v>0</v>
          </cell>
          <cell r="BM273">
            <v>0</v>
          </cell>
          <cell r="BP273">
            <v>0</v>
          </cell>
          <cell r="BQ273">
            <v>0</v>
          </cell>
          <cell r="BR273">
            <v>0</v>
          </cell>
          <cell r="BS273">
            <v>0</v>
          </cell>
          <cell r="BT273">
            <v>0</v>
          </cell>
          <cell r="BU273">
            <v>1666.6666666666665</v>
          </cell>
          <cell r="BV273">
            <v>0</v>
          </cell>
          <cell r="BW273">
            <v>1666.6666666666665</v>
          </cell>
          <cell r="BX273">
            <v>0</v>
          </cell>
          <cell r="BY273">
            <v>0</v>
          </cell>
          <cell r="BZ273">
            <v>1666.6666666666665</v>
          </cell>
        </row>
        <row r="274">
          <cell r="B274" t="str">
            <v>12.1.2.3</v>
          </cell>
          <cell r="C274" t="str">
            <v>Cascade Training -   Refreshment</v>
          </cell>
          <cell r="E274" t="str">
            <v>UNICEF</v>
          </cell>
          <cell r="F274" t="str">
            <v>5. Event related (trainings, meetings, workshops, launches)</v>
          </cell>
          <cell r="G274" t="str">
            <v>5.1 Per diems/allowances related to events</v>
          </cell>
          <cell r="J274">
            <v>0</v>
          </cell>
          <cell r="K274">
            <v>0</v>
          </cell>
          <cell r="L274">
            <v>0</v>
          </cell>
          <cell r="M274">
            <v>0</v>
          </cell>
          <cell r="P274">
            <v>0</v>
          </cell>
          <cell r="S274">
            <v>0</v>
          </cell>
          <cell r="T274">
            <v>0</v>
          </cell>
          <cell r="W274">
            <v>0</v>
          </cell>
          <cell r="Z274">
            <v>0</v>
          </cell>
          <cell r="AC274">
            <v>0</v>
          </cell>
          <cell r="AD274">
            <v>274.02222222222224</v>
          </cell>
          <cell r="AE274">
            <v>42</v>
          </cell>
          <cell r="AF274">
            <v>11508.933333333334</v>
          </cell>
          <cell r="AG274">
            <v>11508.933333333334</v>
          </cell>
          <cell r="AJ274">
            <v>0</v>
          </cell>
          <cell r="AM274">
            <v>0</v>
          </cell>
          <cell r="AP274">
            <v>0</v>
          </cell>
          <cell r="AS274">
            <v>0</v>
          </cell>
          <cell r="AT274">
            <v>0</v>
          </cell>
          <cell r="AW274">
            <v>0</v>
          </cell>
          <cell r="AZ274">
            <v>0</v>
          </cell>
          <cell r="BC274">
            <v>0</v>
          </cell>
          <cell r="BD274">
            <v>0</v>
          </cell>
          <cell r="BE274">
            <v>0</v>
          </cell>
          <cell r="BF274">
            <v>0</v>
          </cell>
          <cell r="BG274">
            <v>0</v>
          </cell>
          <cell r="BJ274">
            <v>0</v>
          </cell>
          <cell r="BK274">
            <v>0</v>
          </cell>
          <cell r="BL274">
            <v>0</v>
          </cell>
          <cell r="BM274">
            <v>0</v>
          </cell>
          <cell r="BP274">
            <v>0</v>
          </cell>
          <cell r="BQ274">
            <v>0</v>
          </cell>
          <cell r="BR274">
            <v>0</v>
          </cell>
          <cell r="BS274">
            <v>0</v>
          </cell>
          <cell r="BT274">
            <v>0</v>
          </cell>
          <cell r="BU274">
            <v>11508.933333333334</v>
          </cell>
          <cell r="BV274">
            <v>0</v>
          </cell>
          <cell r="BW274">
            <v>11508.933333333334</v>
          </cell>
          <cell r="BX274">
            <v>0</v>
          </cell>
          <cell r="BY274">
            <v>0</v>
          </cell>
          <cell r="BZ274">
            <v>11508.933333333334</v>
          </cell>
        </row>
        <row r="275">
          <cell r="B275" t="str">
            <v>12.1.2.4</v>
          </cell>
          <cell r="C275" t="str">
            <v>Cascade Training -   Stationary</v>
          </cell>
          <cell r="E275" t="str">
            <v>UNICEF</v>
          </cell>
          <cell r="F275" t="str">
            <v>5. Event related (trainings, meetings, workshops, launches)</v>
          </cell>
          <cell r="G275" t="str">
            <v>5.1 Per diems/allowances related to events</v>
          </cell>
          <cell r="J275">
            <v>0</v>
          </cell>
          <cell r="K275">
            <v>0</v>
          </cell>
          <cell r="L275">
            <v>0</v>
          </cell>
          <cell r="M275">
            <v>0</v>
          </cell>
          <cell r="P275">
            <v>0</v>
          </cell>
          <cell r="S275">
            <v>0</v>
          </cell>
          <cell r="T275">
            <v>0</v>
          </cell>
          <cell r="W275">
            <v>0</v>
          </cell>
          <cell r="Z275">
            <v>0</v>
          </cell>
          <cell r="AC275">
            <v>0</v>
          </cell>
          <cell r="AD275">
            <v>500</v>
          </cell>
          <cell r="AE275">
            <v>15</v>
          </cell>
          <cell r="AF275">
            <v>7500</v>
          </cell>
          <cell r="AG275">
            <v>7500</v>
          </cell>
          <cell r="AJ275">
            <v>0</v>
          </cell>
          <cell r="AM275">
            <v>0</v>
          </cell>
          <cell r="AP275">
            <v>0</v>
          </cell>
          <cell r="AS275">
            <v>0</v>
          </cell>
          <cell r="AT275">
            <v>0</v>
          </cell>
          <cell r="AW275">
            <v>0</v>
          </cell>
          <cell r="AZ275">
            <v>0</v>
          </cell>
          <cell r="BC275">
            <v>0</v>
          </cell>
          <cell r="BD275">
            <v>0</v>
          </cell>
          <cell r="BE275">
            <v>0</v>
          </cell>
          <cell r="BF275">
            <v>0</v>
          </cell>
          <cell r="BG275">
            <v>0</v>
          </cell>
          <cell r="BJ275">
            <v>0</v>
          </cell>
          <cell r="BK275">
            <v>0</v>
          </cell>
          <cell r="BL275">
            <v>0</v>
          </cell>
          <cell r="BM275">
            <v>0</v>
          </cell>
          <cell r="BP275">
            <v>0</v>
          </cell>
          <cell r="BQ275">
            <v>0</v>
          </cell>
          <cell r="BR275">
            <v>0</v>
          </cell>
          <cell r="BS275">
            <v>0</v>
          </cell>
          <cell r="BT275">
            <v>0</v>
          </cell>
          <cell r="BU275">
            <v>7500</v>
          </cell>
          <cell r="BV275">
            <v>0</v>
          </cell>
          <cell r="BW275">
            <v>7500</v>
          </cell>
          <cell r="BX275">
            <v>0</v>
          </cell>
          <cell r="BY275">
            <v>0</v>
          </cell>
          <cell r="BZ275">
            <v>7500</v>
          </cell>
        </row>
        <row r="276">
          <cell r="B276" t="str">
            <v>12.1.2.5</v>
          </cell>
          <cell r="C276" t="str">
            <v>Cascade Training -   DDM/Bank Charges Branch level</v>
          </cell>
          <cell r="E276" t="str">
            <v>UNICEF</v>
          </cell>
          <cell r="F276" t="str">
            <v>9. Programme Administration (PA)</v>
          </cell>
          <cell r="G276" t="str">
            <v xml:space="preserve">9.2 Program support costs (PSC) </v>
          </cell>
          <cell r="J276">
            <v>0</v>
          </cell>
          <cell r="K276">
            <v>0</v>
          </cell>
          <cell r="L276">
            <v>0</v>
          </cell>
          <cell r="M276">
            <v>0</v>
          </cell>
          <cell r="P276">
            <v>0</v>
          </cell>
          <cell r="S276">
            <v>0</v>
          </cell>
          <cell r="T276">
            <v>0</v>
          </cell>
          <cell r="W276">
            <v>0</v>
          </cell>
          <cell r="Z276">
            <v>0</v>
          </cell>
          <cell r="AC276">
            <v>0</v>
          </cell>
          <cell r="AD276">
            <v>392.23968060077738</v>
          </cell>
          <cell r="AE276">
            <v>153</v>
          </cell>
          <cell r="AF276">
            <v>60012.671131918942</v>
          </cell>
          <cell r="AG276">
            <v>60012.671131918942</v>
          </cell>
          <cell r="AJ276">
            <v>0</v>
          </cell>
          <cell r="AM276">
            <v>0</v>
          </cell>
          <cell r="AP276">
            <v>0</v>
          </cell>
          <cell r="AS276">
            <v>0</v>
          </cell>
          <cell r="AT276">
            <v>0</v>
          </cell>
          <cell r="AW276">
            <v>0</v>
          </cell>
          <cell r="AZ276">
            <v>0</v>
          </cell>
          <cell r="BC276">
            <v>0</v>
          </cell>
          <cell r="BD276">
            <v>0</v>
          </cell>
          <cell r="BE276">
            <v>0</v>
          </cell>
          <cell r="BF276">
            <v>0</v>
          </cell>
          <cell r="BG276">
            <v>0</v>
          </cell>
          <cell r="BJ276">
            <v>0</v>
          </cell>
          <cell r="BK276">
            <v>0</v>
          </cell>
          <cell r="BL276">
            <v>0</v>
          </cell>
          <cell r="BM276">
            <v>0</v>
          </cell>
          <cell r="BP276">
            <v>0</v>
          </cell>
          <cell r="BQ276">
            <v>0</v>
          </cell>
          <cell r="BR276">
            <v>0</v>
          </cell>
          <cell r="BS276">
            <v>0</v>
          </cell>
          <cell r="BT276">
            <v>0</v>
          </cell>
          <cell r="BU276">
            <v>60012.671131918942</v>
          </cell>
          <cell r="BV276">
            <v>0</v>
          </cell>
          <cell r="BW276">
            <v>60012.671131918942</v>
          </cell>
          <cell r="BX276">
            <v>0</v>
          </cell>
          <cell r="BY276">
            <v>0</v>
          </cell>
          <cell r="BZ276">
            <v>60012.671131918942</v>
          </cell>
        </row>
        <row r="277">
          <cell r="B277" t="str">
            <v>12.1.2.6</v>
          </cell>
          <cell r="C277" t="str">
            <v>Cascade Training -   DDM/Bank Charges Agent level</v>
          </cell>
          <cell r="E277" t="str">
            <v>UNICEF</v>
          </cell>
          <cell r="F277" t="str">
            <v>9. Programme Administration (PA)</v>
          </cell>
          <cell r="G277" t="str">
            <v xml:space="preserve">9.2 Program support costs (PSC) </v>
          </cell>
          <cell r="J277">
            <v>0</v>
          </cell>
          <cell r="K277">
            <v>0</v>
          </cell>
          <cell r="L277">
            <v>0</v>
          </cell>
          <cell r="M277">
            <v>0</v>
          </cell>
          <cell r="P277">
            <v>0</v>
          </cell>
          <cell r="S277">
            <v>0</v>
          </cell>
          <cell r="T277">
            <v>0</v>
          </cell>
          <cell r="W277">
            <v>0</v>
          </cell>
          <cell r="Z277">
            <v>0</v>
          </cell>
          <cell r="AC277">
            <v>0</v>
          </cell>
          <cell r="AD277">
            <v>1699.3666666666666</v>
          </cell>
          <cell r="AE277">
            <v>6</v>
          </cell>
          <cell r="AF277">
            <v>10196.199999999999</v>
          </cell>
          <cell r="AG277">
            <v>10196.199999999999</v>
          </cell>
          <cell r="AJ277">
            <v>0</v>
          </cell>
          <cell r="AM277">
            <v>0</v>
          </cell>
          <cell r="AP277">
            <v>0</v>
          </cell>
          <cell r="AS277">
            <v>0</v>
          </cell>
          <cell r="AT277">
            <v>0</v>
          </cell>
          <cell r="AW277">
            <v>0</v>
          </cell>
          <cell r="AZ277">
            <v>0</v>
          </cell>
          <cell r="BC277">
            <v>0</v>
          </cell>
          <cell r="BD277">
            <v>0</v>
          </cell>
          <cell r="BE277">
            <v>0</v>
          </cell>
          <cell r="BF277">
            <v>0</v>
          </cell>
          <cell r="BG277">
            <v>0</v>
          </cell>
          <cell r="BJ277">
            <v>0</v>
          </cell>
          <cell r="BK277">
            <v>0</v>
          </cell>
          <cell r="BL277">
            <v>0</v>
          </cell>
          <cell r="BM277">
            <v>0</v>
          </cell>
          <cell r="BP277">
            <v>0</v>
          </cell>
          <cell r="BQ277">
            <v>0</v>
          </cell>
          <cell r="BR277">
            <v>0</v>
          </cell>
          <cell r="BS277">
            <v>0</v>
          </cell>
          <cell r="BT277">
            <v>0</v>
          </cell>
          <cell r="BU277">
            <v>10196.199999999999</v>
          </cell>
          <cell r="BV277">
            <v>0</v>
          </cell>
          <cell r="BW277">
            <v>10196.199999999999</v>
          </cell>
          <cell r="BX277">
            <v>0</v>
          </cell>
          <cell r="BY277">
            <v>0</v>
          </cell>
          <cell r="BZ277">
            <v>10196.199999999999</v>
          </cell>
        </row>
        <row r="278">
          <cell r="B278" t="str">
            <v>12.1.3.1</v>
          </cell>
          <cell r="C278" t="str">
            <v>Operation -  Per diem</v>
          </cell>
          <cell r="E278" t="str">
            <v>UNICEF</v>
          </cell>
          <cell r="F278" t="str">
            <v>2. Transport, travel and related costs</v>
          </cell>
          <cell r="G278" t="str">
            <v>2.4 Per diems, allowances, refreshments</v>
          </cell>
          <cell r="J278">
            <v>0</v>
          </cell>
          <cell r="K278">
            <v>0</v>
          </cell>
          <cell r="L278">
            <v>0</v>
          </cell>
          <cell r="M278">
            <v>0</v>
          </cell>
          <cell r="P278">
            <v>0</v>
          </cell>
          <cell r="S278">
            <v>0</v>
          </cell>
          <cell r="T278">
            <v>0</v>
          </cell>
          <cell r="W278">
            <v>0</v>
          </cell>
          <cell r="Z278">
            <v>0</v>
          </cell>
          <cell r="AC278">
            <v>0</v>
          </cell>
          <cell r="AD278">
            <v>1699.3666666666666</v>
          </cell>
          <cell r="AE278">
            <v>6</v>
          </cell>
          <cell r="AF278">
            <v>10196.199999999999</v>
          </cell>
          <cell r="AG278">
            <v>10196.199999999999</v>
          </cell>
          <cell r="AJ278">
            <v>0</v>
          </cell>
          <cell r="AM278">
            <v>0</v>
          </cell>
          <cell r="AP278">
            <v>0</v>
          </cell>
          <cell r="AS278">
            <v>0</v>
          </cell>
          <cell r="AT278">
            <v>0</v>
          </cell>
          <cell r="AW278">
            <v>0</v>
          </cell>
          <cell r="AZ278">
            <v>0</v>
          </cell>
          <cell r="BC278">
            <v>0</v>
          </cell>
          <cell r="BD278">
            <v>0</v>
          </cell>
          <cell r="BE278">
            <v>0</v>
          </cell>
          <cell r="BF278">
            <v>0</v>
          </cell>
          <cell r="BG278">
            <v>0</v>
          </cell>
          <cell r="BJ278">
            <v>0</v>
          </cell>
          <cell r="BK278">
            <v>0</v>
          </cell>
          <cell r="BL278">
            <v>0</v>
          </cell>
          <cell r="BM278">
            <v>0</v>
          </cell>
          <cell r="BP278">
            <v>0</v>
          </cell>
          <cell r="BQ278">
            <v>0</v>
          </cell>
          <cell r="BR278">
            <v>0</v>
          </cell>
          <cell r="BS278">
            <v>0</v>
          </cell>
          <cell r="BT278">
            <v>0</v>
          </cell>
          <cell r="BU278">
            <v>10196.199999999999</v>
          </cell>
          <cell r="BV278">
            <v>0</v>
          </cell>
          <cell r="BW278">
            <v>10196.199999999999</v>
          </cell>
          <cell r="BX278">
            <v>0</v>
          </cell>
          <cell r="BY278">
            <v>0</v>
          </cell>
          <cell r="BZ278">
            <v>10196.199999999999</v>
          </cell>
        </row>
        <row r="279">
          <cell r="B279" t="str">
            <v>12.1.3.2</v>
          </cell>
          <cell r="C279" t="str">
            <v>Operation -  Transportation (Supervisors)</v>
          </cell>
          <cell r="E279" t="str">
            <v>UNICEF</v>
          </cell>
          <cell r="F279" t="str">
            <v>2. Transport, travel and related costs</v>
          </cell>
          <cell r="G279" t="str">
            <v>2.2 Vehicle rental</v>
          </cell>
          <cell r="J279">
            <v>0</v>
          </cell>
          <cell r="K279">
            <v>0</v>
          </cell>
          <cell r="L279">
            <v>0</v>
          </cell>
          <cell r="M279">
            <v>0</v>
          </cell>
          <cell r="P279">
            <v>0</v>
          </cell>
          <cell r="S279">
            <v>0</v>
          </cell>
          <cell r="T279">
            <v>0</v>
          </cell>
          <cell r="W279">
            <v>0</v>
          </cell>
          <cell r="Z279">
            <v>0</v>
          </cell>
          <cell r="AC279">
            <v>0</v>
          </cell>
          <cell r="AD279">
            <v>1699.3666666666666</v>
          </cell>
          <cell r="AE279">
            <v>6</v>
          </cell>
          <cell r="AF279">
            <v>10196.199999999999</v>
          </cell>
          <cell r="AG279">
            <v>10196.199999999999</v>
          </cell>
          <cell r="AJ279">
            <v>0</v>
          </cell>
          <cell r="AM279">
            <v>0</v>
          </cell>
          <cell r="AP279">
            <v>0</v>
          </cell>
          <cell r="AS279">
            <v>0</v>
          </cell>
          <cell r="AT279">
            <v>0</v>
          </cell>
          <cell r="AW279">
            <v>0</v>
          </cell>
          <cell r="AZ279">
            <v>0</v>
          </cell>
          <cell r="BC279">
            <v>0</v>
          </cell>
          <cell r="BD279">
            <v>0</v>
          </cell>
          <cell r="BE279">
            <v>0</v>
          </cell>
          <cell r="BF279">
            <v>0</v>
          </cell>
          <cell r="BG279">
            <v>0</v>
          </cell>
          <cell r="BJ279">
            <v>0</v>
          </cell>
          <cell r="BK279">
            <v>0</v>
          </cell>
          <cell r="BL279">
            <v>0</v>
          </cell>
          <cell r="BM279">
            <v>0</v>
          </cell>
          <cell r="BP279">
            <v>0</v>
          </cell>
          <cell r="BQ279">
            <v>0</v>
          </cell>
          <cell r="BR279">
            <v>0</v>
          </cell>
          <cell r="BS279">
            <v>0</v>
          </cell>
          <cell r="BT279">
            <v>0</v>
          </cell>
          <cell r="BU279">
            <v>10196.199999999999</v>
          </cell>
          <cell r="BV279">
            <v>0</v>
          </cell>
          <cell r="BW279">
            <v>10196.199999999999</v>
          </cell>
          <cell r="BX279">
            <v>0</v>
          </cell>
          <cell r="BY279">
            <v>0</v>
          </cell>
          <cell r="BZ279">
            <v>10196.199999999999</v>
          </cell>
        </row>
        <row r="280">
          <cell r="B280" t="str">
            <v>12.1.3.3</v>
          </cell>
          <cell r="C280" t="str">
            <v>Operation -  Transportation (Supervisors)</v>
          </cell>
          <cell r="E280" t="str">
            <v>UNICEF</v>
          </cell>
          <cell r="F280" t="str">
            <v>2. Transport, travel and related costs</v>
          </cell>
          <cell r="G280" t="str">
            <v>2.2 Vehicle rental</v>
          </cell>
          <cell r="J280">
            <v>0</v>
          </cell>
          <cell r="K280">
            <v>0</v>
          </cell>
          <cell r="L280">
            <v>0</v>
          </cell>
          <cell r="M280">
            <v>0</v>
          </cell>
          <cell r="P280">
            <v>0</v>
          </cell>
          <cell r="S280">
            <v>0</v>
          </cell>
          <cell r="T280">
            <v>0</v>
          </cell>
          <cell r="W280">
            <v>0</v>
          </cell>
          <cell r="Z280">
            <v>0</v>
          </cell>
          <cell r="AC280">
            <v>0</v>
          </cell>
          <cell r="AD280">
            <v>1699.3666666666666</v>
          </cell>
          <cell r="AE280">
            <v>6</v>
          </cell>
          <cell r="AF280">
            <v>10196.199999999999</v>
          </cell>
          <cell r="AG280">
            <v>10196.199999999999</v>
          </cell>
          <cell r="AJ280">
            <v>0</v>
          </cell>
          <cell r="AM280">
            <v>0</v>
          </cell>
          <cell r="AP280">
            <v>0</v>
          </cell>
          <cell r="AS280">
            <v>0</v>
          </cell>
          <cell r="AT280">
            <v>0</v>
          </cell>
          <cell r="AW280">
            <v>0</v>
          </cell>
          <cell r="AZ280">
            <v>0</v>
          </cell>
          <cell r="BC280">
            <v>0</v>
          </cell>
          <cell r="BD280">
            <v>0</v>
          </cell>
          <cell r="BE280">
            <v>0</v>
          </cell>
          <cell r="BF280">
            <v>0</v>
          </cell>
          <cell r="BG280">
            <v>0</v>
          </cell>
          <cell r="BJ280">
            <v>0</v>
          </cell>
          <cell r="BK280">
            <v>0</v>
          </cell>
          <cell r="BL280">
            <v>0</v>
          </cell>
          <cell r="BM280">
            <v>0</v>
          </cell>
          <cell r="BP280">
            <v>0</v>
          </cell>
          <cell r="BQ280">
            <v>0</v>
          </cell>
          <cell r="BR280">
            <v>0</v>
          </cell>
          <cell r="BS280">
            <v>0</v>
          </cell>
          <cell r="BT280">
            <v>0</v>
          </cell>
          <cell r="BU280">
            <v>10196.199999999999</v>
          </cell>
          <cell r="BV280">
            <v>0</v>
          </cell>
          <cell r="BW280">
            <v>10196.199999999999</v>
          </cell>
          <cell r="BX280">
            <v>0</v>
          </cell>
          <cell r="BY280">
            <v>0</v>
          </cell>
          <cell r="BZ280">
            <v>10196.199999999999</v>
          </cell>
        </row>
        <row r="281">
          <cell r="B281" t="str">
            <v>12.1.3.4</v>
          </cell>
          <cell r="C281" t="str">
            <v>Operation -  Transportation (Supervisors)</v>
          </cell>
          <cell r="E281" t="str">
            <v>UNICEF</v>
          </cell>
          <cell r="F281" t="str">
            <v>2. Transport, travel and related costs</v>
          </cell>
          <cell r="G281" t="str">
            <v>2.2 Vehicle rental</v>
          </cell>
          <cell r="J281">
            <v>0</v>
          </cell>
          <cell r="K281">
            <v>0</v>
          </cell>
          <cell r="L281">
            <v>0</v>
          </cell>
          <cell r="M281">
            <v>0</v>
          </cell>
          <cell r="P281">
            <v>0</v>
          </cell>
          <cell r="S281">
            <v>0</v>
          </cell>
          <cell r="T281">
            <v>0</v>
          </cell>
          <cell r="W281">
            <v>0</v>
          </cell>
          <cell r="Z281">
            <v>0</v>
          </cell>
          <cell r="AC281">
            <v>0</v>
          </cell>
          <cell r="AD281">
            <v>1699.3666666666666</v>
          </cell>
          <cell r="AE281">
            <v>6</v>
          </cell>
          <cell r="AF281">
            <v>10196.199999999999</v>
          </cell>
          <cell r="AG281">
            <v>10196.199999999999</v>
          </cell>
          <cell r="AJ281">
            <v>0</v>
          </cell>
          <cell r="AM281">
            <v>0</v>
          </cell>
          <cell r="AP281">
            <v>0</v>
          </cell>
          <cell r="AS281">
            <v>0</v>
          </cell>
          <cell r="AT281">
            <v>0</v>
          </cell>
          <cell r="AW281">
            <v>0</v>
          </cell>
          <cell r="AZ281">
            <v>0</v>
          </cell>
          <cell r="BC281">
            <v>0</v>
          </cell>
          <cell r="BD281">
            <v>0</v>
          </cell>
          <cell r="BE281">
            <v>0</v>
          </cell>
          <cell r="BF281">
            <v>0</v>
          </cell>
          <cell r="BG281">
            <v>0</v>
          </cell>
          <cell r="BJ281">
            <v>0</v>
          </cell>
          <cell r="BK281">
            <v>0</v>
          </cell>
          <cell r="BL281">
            <v>0</v>
          </cell>
          <cell r="BM281">
            <v>0</v>
          </cell>
          <cell r="BP281">
            <v>0</v>
          </cell>
          <cell r="BQ281">
            <v>0</v>
          </cell>
          <cell r="BR281">
            <v>0</v>
          </cell>
          <cell r="BS281">
            <v>0</v>
          </cell>
          <cell r="BT281">
            <v>0</v>
          </cell>
          <cell r="BU281">
            <v>10196.199999999999</v>
          </cell>
          <cell r="BV281">
            <v>0</v>
          </cell>
          <cell r="BW281">
            <v>10196.199999999999</v>
          </cell>
          <cell r="BX281">
            <v>0</v>
          </cell>
          <cell r="BY281">
            <v>0</v>
          </cell>
          <cell r="BZ281">
            <v>10196.199999999999</v>
          </cell>
        </row>
        <row r="282">
          <cell r="B282" t="str">
            <v>12.1.4.1</v>
          </cell>
          <cell r="C282" t="str">
            <v>Post Campaign Assessment -  Per diem</v>
          </cell>
          <cell r="E282" t="str">
            <v>WHO</v>
          </cell>
          <cell r="F282" t="str">
            <v>5. Event related (trainings, meetings, workshops, launches)</v>
          </cell>
          <cell r="G282" t="str">
            <v>5.1 Per diems/allowances related to events</v>
          </cell>
          <cell r="J282">
            <v>0</v>
          </cell>
          <cell r="K282">
            <v>0</v>
          </cell>
          <cell r="L282">
            <v>0</v>
          </cell>
          <cell r="M282">
            <v>0</v>
          </cell>
          <cell r="P282">
            <v>0</v>
          </cell>
          <cell r="S282">
            <v>0</v>
          </cell>
          <cell r="T282">
            <v>0</v>
          </cell>
          <cell r="W282">
            <v>0</v>
          </cell>
          <cell r="Z282">
            <v>0</v>
          </cell>
          <cell r="AC282">
            <v>0</v>
          </cell>
          <cell r="AD282">
            <v>1699.3666666666666</v>
          </cell>
          <cell r="AE282">
            <v>6</v>
          </cell>
          <cell r="AF282">
            <v>10196.199999999999</v>
          </cell>
          <cell r="AG282">
            <v>10196.199999999999</v>
          </cell>
          <cell r="AJ282">
            <v>0</v>
          </cell>
          <cell r="AM282">
            <v>0</v>
          </cell>
          <cell r="AP282">
            <v>0</v>
          </cell>
          <cell r="AS282">
            <v>0</v>
          </cell>
          <cell r="AT282">
            <v>0</v>
          </cell>
          <cell r="AW282">
            <v>0</v>
          </cell>
          <cell r="AZ282">
            <v>0</v>
          </cell>
          <cell r="BC282">
            <v>0</v>
          </cell>
          <cell r="BD282">
            <v>0</v>
          </cell>
          <cell r="BE282">
            <v>0</v>
          </cell>
          <cell r="BF282">
            <v>0</v>
          </cell>
          <cell r="BG282">
            <v>0</v>
          </cell>
          <cell r="BJ282">
            <v>0</v>
          </cell>
          <cell r="BK282">
            <v>0</v>
          </cell>
          <cell r="BL282">
            <v>0</v>
          </cell>
          <cell r="BM282">
            <v>0</v>
          </cell>
          <cell r="BP282">
            <v>0</v>
          </cell>
          <cell r="BQ282">
            <v>0</v>
          </cell>
          <cell r="BR282">
            <v>0</v>
          </cell>
          <cell r="BS282">
            <v>0</v>
          </cell>
          <cell r="BT282">
            <v>0</v>
          </cell>
          <cell r="BU282">
            <v>10196.199999999999</v>
          </cell>
          <cell r="BV282">
            <v>0</v>
          </cell>
          <cell r="BW282">
            <v>0</v>
          </cell>
          <cell r="BX282">
            <v>10196.199999999999</v>
          </cell>
          <cell r="BY282">
            <v>0</v>
          </cell>
          <cell r="BZ282">
            <v>10196.199999999999</v>
          </cell>
        </row>
        <row r="283">
          <cell r="B283" t="str">
            <v>12.1.4.2</v>
          </cell>
          <cell r="C283" t="str">
            <v>Post Campaign Assessment -  Round trip transport</v>
          </cell>
          <cell r="E283" t="str">
            <v>WHO</v>
          </cell>
          <cell r="F283" t="str">
            <v>2. Transport, travel and related costs</v>
          </cell>
          <cell r="G283" t="str">
            <v>2.2 Vehicle rental</v>
          </cell>
          <cell r="J283">
            <v>0</v>
          </cell>
          <cell r="K283">
            <v>0</v>
          </cell>
          <cell r="L283">
            <v>0</v>
          </cell>
          <cell r="M283">
            <v>0</v>
          </cell>
          <cell r="P283">
            <v>0</v>
          </cell>
          <cell r="S283">
            <v>0</v>
          </cell>
          <cell r="T283">
            <v>0</v>
          </cell>
          <cell r="W283">
            <v>0</v>
          </cell>
          <cell r="Z283">
            <v>0</v>
          </cell>
          <cell r="AC283">
            <v>0</v>
          </cell>
          <cell r="AD283">
            <v>1699.3666666666666</v>
          </cell>
          <cell r="AE283">
            <v>6</v>
          </cell>
          <cell r="AF283">
            <v>10196.199999999999</v>
          </cell>
          <cell r="AG283">
            <v>10196.199999999999</v>
          </cell>
          <cell r="AJ283">
            <v>0</v>
          </cell>
          <cell r="AM283">
            <v>0</v>
          </cell>
          <cell r="AP283">
            <v>0</v>
          </cell>
          <cell r="AS283">
            <v>0</v>
          </cell>
          <cell r="AT283">
            <v>0</v>
          </cell>
          <cell r="AW283">
            <v>0</v>
          </cell>
          <cell r="AZ283">
            <v>0</v>
          </cell>
          <cell r="BC283">
            <v>0</v>
          </cell>
          <cell r="BD283">
            <v>0</v>
          </cell>
          <cell r="BE283">
            <v>0</v>
          </cell>
          <cell r="BF283">
            <v>0</v>
          </cell>
          <cell r="BG283">
            <v>0</v>
          </cell>
          <cell r="BJ283">
            <v>0</v>
          </cell>
          <cell r="BK283">
            <v>0</v>
          </cell>
          <cell r="BL283">
            <v>0</v>
          </cell>
          <cell r="BM283">
            <v>0</v>
          </cell>
          <cell r="BP283">
            <v>0</v>
          </cell>
          <cell r="BQ283">
            <v>0</v>
          </cell>
          <cell r="BR283">
            <v>0</v>
          </cell>
          <cell r="BS283">
            <v>0</v>
          </cell>
          <cell r="BT283">
            <v>0</v>
          </cell>
          <cell r="BU283">
            <v>10196.199999999999</v>
          </cell>
          <cell r="BV283">
            <v>0</v>
          </cell>
          <cell r="BW283">
            <v>0</v>
          </cell>
          <cell r="BX283">
            <v>10196.199999999999</v>
          </cell>
          <cell r="BY283">
            <v>0</v>
          </cell>
          <cell r="BZ283">
            <v>10196.199999999999</v>
          </cell>
        </row>
        <row r="284">
          <cell r="B284" t="str">
            <v>12.1.4.3</v>
          </cell>
          <cell r="C284" t="str">
            <v>Post Campaign Assessment -  Refreshment</v>
          </cell>
          <cell r="E284" t="str">
            <v>WHO</v>
          </cell>
          <cell r="F284" t="str">
            <v>5. Event related (trainings, meetings, workshops, launches)</v>
          </cell>
          <cell r="G284" t="str">
            <v>5.1 Per diems/allowances related to events</v>
          </cell>
          <cell r="J284">
            <v>0</v>
          </cell>
          <cell r="K284">
            <v>0</v>
          </cell>
          <cell r="L284">
            <v>0</v>
          </cell>
          <cell r="M284">
            <v>0</v>
          </cell>
          <cell r="P284">
            <v>0</v>
          </cell>
          <cell r="S284">
            <v>0</v>
          </cell>
          <cell r="T284">
            <v>0</v>
          </cell>
          <cell r="W284">
            <v>0</v>
          </cell>
          <cell r="Z284">
            <v>0</v>
          </cell>
          <cell r="AC284">
            <v>0</v>
          </cell>
          <cell r="AD284">
            <v>1699.3666666666666</v>
          </cell>
          <cell r="AE284">
            <v>6</v>
          </cell>
          <cell r="AF284">
            <v>10196.199999999999</v>
          </cell>
          <cell r="AG284">
            <v>10196.199999999999</v>
          </cell>
          <cell r="AJ284">
            <v>0</v>
          </cell>
          <cell r="AM284">
            <v>0</v>
          </cell>
          <cell r="AP284">
            <v>0</v>
          </cell>
          <cell r="AS284">
            <v>0</v>
          </cell>
          <cell r="AT284">
            <v>0</v>
          </cell>
          <cell r="AW284">
            <v>0</v>
          </cell>
          <cell r="AZ284">
            <v>0</v>
          </cell>
          <cell r="BC284">
            <v>0</v>
          </cell>
          <cell r="BD284">
            <v>0</v>
          </cell>
          <cell r="BE284">
            <v>0</v>
          </cell>
          <cell r="BF284">
            <v>0</v>
          </cell>
          <cell r="BG284">
            <v>0</v>
          </cell>
          <cell r="BJ284">
            <v>0</v>
          </cell>
          <cell r="BK284">
            <v>0</v>
          </cell>
          <cell r="BL284">
            <v>0</v>
          </cell>
          <cell r="BM284">
            <v>0</v>
          </cell>
          <cell r="BP284">
            <v>0</v>
          </cell>
          <cell r="BQ284">
            <v>0</v>
          </cell>
          <cell r="BR284">
            <v>0</v>
          </cell>
          <cell r="BS284">
            <v>0</v>
          </cell>
          <cell r="BT284">
            <v>0</v>
          </cell>
          <cell r="BU284">
            <v>10196.199999999999</v>
          </cell>
          <cell r="BV284">
            <v>0</v>
          </cell>
          <cell r="BW284">
            <v>0</v>
          </cell>
          <cell r="BX284">
            <v>10196.199999999999</v>
          </cell>
          <cell r="BY284">
            <v>0</v>
          </cell>
          <cell r="BZ284">
            <v>10196.199999999999</v>
          </cell>
        </row>
        <row r="285">
          <cell r="B285" t="str">
            <v>12.1.4.4</v>
          </cell>
          <cell r="C285" t="str">
            <v>Post Campaign Assessment -  Stationary</v>
          </cell>
          <cell r="E285" t="str">
            <v>WHO</v>
          </cell>
          <cell r="F285" t="str">
            <v>5. Event related (trainings, meetings, workshops, launches)</v>
          </cell>
          <cell r="G285" t="str">
            <v>5.1 Per diems/allowances related to events</v>
          </cell>
          <cell r="J285">
            <v>0</v>
          </cell>
          <cell r="K285">
            <v>0</v>
          </cell>
          <cell r="L285">
            <v>0</v>
          </cell>
          <cell r="M285">
            <v>0</v>
          </cell>
          <cell r="P285">
            <v>0</v>
          </cell>
          <cell r="S285">
            <v>0</v>
          </cell>
          <cell r="T285">
            <v>0</v>
          </cell>
          <cell r="W285">
            <v>0</v>
          </cell>
          <cell r="Z285">
            <v>0</v>
          </cell>
          <cell r="AC285">
            <v>0</v>
          </cell>
          <cell r="AD285">
            <v>222.22222222222223</v>
          </cell>
          <cell r="AE285">
            <v>5</v>
          </cell>
          <cell r="AF285">
            <v>1111.1111111111111</v>
          </cell>
          <cell r="AG285">
            <v>1111.1111111111111</v>
          </cell>
          <cell r="AJ285">
            <v>0</v>
          </cell>
          <cell r="AM285">
            <v>0</v>
          </cell>
          <cell r="AP285">
            <v>0</v>
          </cell>
          <cell r="AS285">
            <v>0</v>
          </cell>
          <cell r="AT285">
            <v>0</v>
          </cell>
          <cell r="AW285">
            <v>0</v>
          </cell>
          <cell r="AZ285">
            <v>0</v>
          </cell>
          <cell r="BC285">
            <v>0</v>
          </cell>
          <cell r="BD285">
            <v>0</v>
          </cell>
          <cell r="BE285">
            <v>0</v>
          </cell>
          <cell r="BF285">
            <v>0</v>
          </cell>
          <cell r="BG285">
            <v>0</v>
          </cell>
          <cell r="BJ285">
            <v>0</v>
          </cell>
          <cell r="BK285">
            <v>0</v>
          </cell>
          <cell r="BL285">
            <v>0</v>
          </cell>
          <cell r="BM285">
            <v>0</v>
          </cell>
          <cell r="BP285">
            <v>0</v>
          </cell>
          <cell r="BQ285">
            <v>0</v>
          </cell>
          <cell r="BR285">
            <v>0</v>
          </cell>
          <cell r="BS285">
            <v>0</v>
          </cell>
          <cell r="BT285">
            <v>0</v>
          </cell>
          <cell r="BU285">
            <v>1111.1111111111111</v>
          </cell>
          <cell r="BV285">
            <v>0</v>
          </cell>
          <cell r="BW285">
            <v>0</v>
          </cell>
          <cell r="BX285">
            <v>1111.1111111111111</v>
          </cell>
          <cell r="BY285">
            <v>0</v>
          </cell>
          <cell r="BZ285">
            <v>1111.1111111111111</v>
          </cell>
        </row>
        <row r="286">
          <cell r="B286" t="str">
            <v>12.1.4.5</v>
          </cell>
          <cell r="C286" t="str">
            <v>Post Campaign Assessment -  DDM/Bank Charges</v>
          </cell>
          <cell r="E286" t="str">
            <v>WHO</v>
          </cell>
          <cell r="F286" t="str">
            <v>9. Programme Administration (PA)</v>
          </cell>
          <cell r="G286" t="str">
            <v xml:space="preserve">9.2 Program support costs (PSC) </v>
          </cell>
          <cell r="J286">
            <v>0</v>
          </cell>
          <cell r="K286">
            <v>0</v>
          </cell>
          <cell r="L286">
            <v>0</v>
          </cell>
          <cell r="M286">
            <v>0</v>
          </cell>
          <cell r="P286">
            <v>0</v>
          </cell>
          <cell r="S286">
            <v>0</v>
          </cell>
          <cell r="T286">
            <v>0</v>
          </cell>
          <cell r="W286">
            <v>0</v>
          </cell>
          <cell r="Z286">
            <v>0</v>
          </cell>
          <cell r="AC286">
            <v>0</v>
          </cell>
          <cell r="AD286">
            <v>6.666666666666667</v>
          </cell>
          <cell r="AE286">
            <v>127.5</v>
          </cell>
          <cell r="AF286">
            <v>850</v>
          </cell>
          <cell r="AG286">
            <v>850</v>
          </cell>
          <cell r="AJ286">
            <v>0</v>
          </cell>
          <cell r="AM286">
            <v>0</v>
          </cell>
          <cell r="AP286">
            <v>0</v>
          </cell>
          <cell r="AS286">
            <v>0</v>
          </cell>
          <cell r="AT286">
            <v>0</v>
          </cell>
          <cell r="AW286">
            <v>0</v>
          </cell>
          <cell r="AZ286">
            <v>0</v>
          </cell>
          <cell r="BC286">
            <v>0</v>
          </cell>
          <cell r="BD286">
            <v>0</v>
          </cell>
          <cell r="BE286">
            <v>0</v>
          </cell>
          <cell r="BF286">
            <v>0</v>
          </cell>
          <cell r="BG286">
            <v>0</v>
          </cell>
          <cell r="BJ286">
            <v>0</v>
          </cell>
          <cell r="BK286">
            <v>0</v>
          </cell>
          <cell r="BL286">
            <v>0</v>
          </cell>
          <cell r="BM286">
            <v>0</v>
          </cell>
          <cell r="BP286">
            <v>0</v>
          </cell>
          <cell r="BQ286">
            <v>0</v>
          </cell>
          <cell r="BR286">
            <v>0</v>
          </cell>
          <cell r="BS286">
            <v>0</v>
          </cell>
          <cell r="BT286">
            <v>0</v>
          </cell>
          <cell r="BU286">
            <v>850</v>
          </cell>
          <cell r="BV286">
            <v>0</v>
          </cell>
          <cell r="BW286">
            <v>0</v>
          </cell>
          <cell r="BX286">
            <v>850</v>
          </cell>
          <cell r="BY286">
            <v>0</v>
          </cell>
          <cell r="BZ286">
            <v>850</v>
          </cell>
        </row>
        <row r="287">
          <cell r="B287" t="str">
            <v>12.1.5.1</v>
          </cell>
          <cell r="C287" t="str">
            <v>Supplies -  Dry supplies</v>
          </cell>
          <cell r="E287" t="str">
            <v>UNICEF</v>
          </cell>
          <cell r="F287" t="str">
            <v>4. Health Products, consumables and equipment</v>
          </cell>
          <cell r="G287" t="str">
            <v>4.1 Immunisation session supplies</v>
          </cell>
          <cell r="J287">
            <v>0</v>
          </cell>
          <cell r="K287">
            <v>0</v>
          </cell>
          <cell r="L287">
            <v>0</v>
          </cell>
          <cell r="M287">
            <v>0</v>
          </cell>
          <cell r="P287">
            <v>0</v>
          </cell>
          <cell r="S287">
            <v>0</v>
          </cell>
          <cell r="T287">
            <v>0</v>
          </cell>
          <cell r="W287">
            <v>0</v>
          </cell>
          <cell r="Z287">
            <v>0</v>
          </cell>
          <cell r="AC287">
            <v>0</v>
          </cell>
          <cell r="AD287">
            <v>3000</v>
          </cell>
          <cell r="AE287">
            <v>17</v>
          </cell>
          <cell r="AF287">
            <v>51000</v>
          </cell>
          <cell r="AG287">
            <v>51000</v>
          </cell>
          <cell r="AJ287">
            <v>0</v>
          </cell>
          <cell r="AM287">
            <v>0</v>
          </cell>
          <cell r="AP287">
            <v>0</v>
          </cell>
          <cell r="AS287">
            <v>0</v>
          </cell>
          <cell r="AT287">
            <v>0</v>
          </cell>
          <cell r="AW287">
            <v>0</v>
          </cell>
          <cell r="AZ287">
            <v>0</v>
          </cell>
          <cell r="BC287">
            <v>0</v>
          </cell>
          <cell r="BD287">
            <v>0</v>
          </cell>
          <cell r="BE287">
            <v>0</v>
          </cell>
          <cell r="BF287">
            <v>0</v>
          </cell>
          <cell r="BG287">
            <v>0</v>
          </cell>
          <cell r="BJ287">
            <v>0</v>
          </cell>
          <cell r="BK287">
            <v>0</v>
          </cell>
          <cell r="BL287">
            <v>0</v>
          </cell>
          <cell r="BM287">
            <v>0</v>
          </cell>
          <cell r="BP287">
            <v>0</v>
          </cell>
          <cell r="BQ287">
            <v>0</v>
          </cell>
          <cell r="BR287">
            <v>0</v>
          </cell>
          <cell r="BS287">
            <v>0</v>
          </cell>
          <cell r="BT287">
            <v>0</v>
          </cell>
          <cell r="BU287">
            <v>51000</v>
          </cell>
          <cell r="BV287">
            <v>0</v>
          </cell>
          <cell r="BW287">
            <v>51000</v>
          </cell>
          <cell r="BX287">
            <v>0</v>
          </cell>
          <cell r="BY287">
            <v>0</v>
          </cell>
          <cell r="BZ287">
            <v>51000</v>
          </cell>
        </row>
        <row r="288">
          <cell r="B288" t="str">
            <v>12.1.5.2</v>
          </cell>
          <cell r="C288" t="str">
            <v xml:space="preserve">Supplies -  Recording and reporting materials </v>
          </cell>
          <cell r="E288" t="str">
            <v>UNICEF</v>
          </cell>
          <cell r="F288" t="str">
            <v>8. Communication materials and Publications</v>
          </cell>
          <cell r="G288" t="str">
            <v xml:space="preserve">8.1 Printed materials </v>
          </cell>
          <cell r="J288">
            <v>0</v>
          </cell>
          <cell r="K288">
            <v>0</v>
          </cell>
          <cell r="L288">
            <v>0</v>
          </cell>
          <cell r="M288">
            <v>0</v>
          </cell>
          <cell r="P288">
            <v>0</v>
          </cell>
          <cell r="S288">
            <v>0</v>
          </cell>
          <cell r="T288">
            <v>0</v>
          </cell>
          <cell r="W288">
            <v>0</v>
          </cell>
          <cell r="Z288">
            <v>0</v>
          </cell>
          <cell r="AC288">
            <v>0</v>
          </cell>
          <cell r="AD288">
            <v>280.55555555555554</v>
          </cell>
          <cell r="AE288">
            <v>23</v>
          </cell>
          <cell r="AF288">
            <v>6452.7777777777774</v>
          </cell>
          <cell r="AG288">
            <v>6452.7777777777774</v>
          </cell>
          <cell r="AJ288">
            <v>0</v>
          </cell>
          <cell r="AM288">
            <v>0</v>
          </cell>
          <cell r="AP288">
            <v>0</v>
          </cell>
          <cell r="AS288">
            <v>0</v>
          </cell>
          <cell r="AT288">
            <v>0</v>
          </cell>
          <cell r="AW288">
            <v>0</v>
          </cell>
          <cell r="AZ288">
            <v>0</v>
          </cell>
          <cell r="BC288">
            <v>0</v>
          </cell>
          <cell r="BD288">
            <v>0</v>
          </cell>
          <cell r="BE288">
            <v>0</v>
          </cell>
          <cell r="BF288">
            <v>0</v>
          </cell>
          <cell r="BG288">
            <v>0</v>
          </cell>
          <cell r="BJ288">
            <v>0</v>
          </cell>
          <cell r="BK288">
            <v>0</v>
          </cell>
          <cell r="BL288">
            <v>0</v>
          </cell>
          <cell r="BM288">
            <v>0</v>
          </cell>
          <cell r="BP288">
            <v>0</v>
          </cell>
          <cell r="BQ288">
            <v>0</v>
          </cell>
          <cell r="BR288">
            <v>0</v>
          </cell>
          <cell r="BS288">
            <v>0</v>
          </cell>
          <cell r="BT288">
            <v>0</v>
          </cell>
          <cell r="BU288">
            <v>6452.7777777777774</v>
          </cell>
          <cell r="BV288">
            <v>0</v>
          </cell>
          <cell r="BW288">
            <v>6452.7777777777774</v>
          </cell>
          <cell r="BX288">
            <v>0</v>
          </cell>
          <cell r="BY288">
            <v>0</v>
          </cell>
          <cell r="BZ288">
            <v>6452.7777777777774</v>
          </cell>
        </row>
        <row r="289">
          <cell r="B289" t="str">
            <v>12.1.5.3</v>
          </cell>
          <cell r="C289" t="str">
            <v>Supplies -  vaccination card</v>
          </cell>
          <cell r="E289" t="str">
            <v>UNICEF</v>
          </cell>
          <cell r="F289" t="str">
            <v>8. Communication materials and Publications</v>
          </cell>
          <cell r="G289" t="str">
            <v xml:space="preserve">8.1 Printed materials </v>
          </cell>
          <cell r="J289">
            <v>0</v>
          </cell>
          <cell r="K289">
            <v>0</v>
          </cell>
          <cell r="L289">
            <v>0</v>
          </cell>
          <cell r="M289">
            <v>0</v>
          </cell>
          <cell r="P289">
            <v>0</v>
          </cell>
          <cell r="S289">
            <v>0</v>
          </cell>
          <cell r="T289">
            <v>0</v>
          </cell>
          <cell r="W289">
            <v>0</v>
          </cell>
          <cell r="Z289">
            <v>0</v>
          </cell>
          <cell r="AC289">
            <v>0</v>
          </cell>
          <cell r="AD289">
            <v>222.22222222222223</v>
          </cell>
          <cell r="AE289">
            <v>90</v>
          </cell>
          <cell r="AF289">
            <v>20000</v>
          </cell>
          <cell r="AG289">
            <v>20000</v>
          </cell>
          <cell r="AJ289">
            <v>0</v>
          </cell>
          <cell r="AM289">
            <v>0</v>
          </cell>
          <cell r="AP289">
            <v>0</v>
          </cell>
          <cell r="AS289">
            <v>0</v>
          </cell>
          <cell r="AT289">
            <v>0</v>
          </cell>
          <cell r="AW289">
            <v>0</v>
          </cell>
          <cell r="AZ289">
            <v>0</v>
          </cell>
          <cell r="BC289">
            <v>0</v>
          </cell>
          <cell r="BD289">
            <v>0</v>
          </cell>
          <cell r="BE289">
            <v>0</v>
          </cell>
          <cell r="BF289">
            <v>0</v>
          </cell>
          <cell r="BG289">
            <v>0</v>
          </cell>
          <cell r="BJ289">
            <v>0</v>
          </cell>
          <cell r="BK289">
            <v>0</v>
          </cell>
          <cell r="BL289">
            <v>0</v>
          </cell>
          <cell r="BM289">
            <v>0</v>
          </cell>
          <cell r="BP289">
            <v>0</v>
          </cell>
          <cell r="BQ289">
            <v>0</v>
          </cell>
          <cell r="BR289">
            <v>0</v>
          </cell>
          <cell r="BS289">
            <v>0</v>
          </cell>
          <cell r="BT289">
            <v>0</v>
          </cell>
          <cell r="BU289">
            <v>20000</v>
          </cell>
          <cell r="BV289">
            <v>0</v>
          </cell>
          <cell r="BW289">
            <v>20000</v>
          </cell>
          <cell r="BX289">
            <v>0</v>
          </cell>
          <cell r="BY289">
            <v>0</v>
          </cell>
          <cell r="BZ289">
            <v>20000</v>
          </cell>
        </row>
        <row r="290">
          <cell r="B290" t="str">
            <v>12.1.5.4</v>
          </cell>
          <cell r="C290" t="str">
            <v>Supplies -  Supplies transportation cost</v>
          </cell>
          <cell r="E290" t="str">
            <v>UNICEF</v>
          </cell>
          <cell r="F290" t="str">
            <v>2. Transport, travel and related costs</v>
          </cell>
          <cell r="G290" t="str">
            <v>2.2 Vehicle rental</v>
          </cell>
          <cell r="J290">
            <v>0</v>
          </cell>
          <cell r="K290">
            <v>0</v>
          </cell>
          <cell r="L290">
            <v>0</v>
          </cell>
          <cell r="M290">
            <v>0</v>
          </cell>
          <cell r="P290">
            <v>0</v>
          </cell>
          <cell r="S290">
            <v>0</v>
          </cell>
          <cell r="T290">
            <v>0</v>
          </cell>
          <cell r="W290">
            <v>0</v>
          </cell>
          <cell r="Z290">
            <v>0</v>
          </cell>
          <cell r="AC290">
            <v>0</v>
          </cell>
          <cell r="AD290">
            <v>20000</v>
          </cell>
          <cell r="AE290">
            <v>5</v>
          </cell>
          <cell r="AF290">
            <v>100000</v>
          </cell>
          <cell r="AG290">
            <v>100000</v>
          </cell>
          <cell r="AJ290">
            <v>0</v>
          </cell>
          <cell r="AM290">
            <v>0</v>
          </cell>
          <cell r="AP290">
            <v>0</v>
          </cell>
          <cell r="AS290">
            <v>0</v>
          </cell>
          <cell r="AT290">
            <v>0</v>
          </cell>
          <cell r="AW290">
            <v>0</v>
          </cell>
          <cell r="AZ290">
            <v>0</v>
          </cell>
          <cell r="BC290">
            <v>0</v>
          </cell>
          <cell r="BD290">
            <v>0</v>
          </cell>
          <cell r="BE290">
            <v>0</v>
          </cell>
          <cell r="BF290">
            <v>0</v>
          </cell>
          <cell r="BG290">
            <v>0</v>
          </cell>
          <cell r="BJ290">
            <v>0</v>
          </cell>
          <cell r="BK290">
            <v>0</v>
          </cell>
          <cell r="BL290">
            <v>0</v>
          </cell>
          <cell r="BM290">
            <v>0</v>
          </cell>
          <cell r="BP290">
            <v>0</v>
          </cell>
          <cell r="BQ290">
            <v>0</v>
          </cell>
          <cell r="BR290">
            <v>0</v>
          </cell>
          <cell r="BS290">
            <v>0</v>
          </cell>
          <cell r="BT290">
            <v>0</v>
          </cell>
          <cell r="BU290">
            <v>100000</v>
          </cell>
          <cell r="BV290">
            <v>0</v>
          </cell>
          <cell r="BW290">
            <v>100000</v>
          </cell>
          <cell r="BX290">
            <v>0</v>
          </cell>
          <cell r="BY290">
            <v>0</v>
          </cell>
          <cell r="BZ290">
            <v>100000</v>
          </cell>
        </row>
        <row r="291">
          <cell r="B291" t="str">
            <v>12.1.6.1</v>
          </cell>
          <cell r="C291" t="str">
            <v>National Training and Operation Monitoring Plan -  Per diem Training</v>
          </cell>
          <cell r="E291" t="str">
            <v>WHO</v>
          </cell>
          <cell r="F291" t="str">
            <v>5. Event related (trainings, meetings, workshops, launches)</v>
          </cell>
          <cell r="G291" t="str">
            <v>5.1 Per diems/allowances related to events</v>
          </cell>
          <cell r="J291">
            <v>0</v>
          </cell>
          <cell r="K291">
            <v>0</v>
          </cell>
          <cell r="L291">
            <v>0</v>
          </cell>
          <cell r="M291">
            <v>0</v>
          </cell>
          <cell r="P291">
            <v>0</v>
          </cell>
          <cell r="S291">
            <v>0</v>
          </cell>
          <cell r="T291">
            <v>0</v>
          </cell>
          <cell r="W291">
            <v>0</v>
          </cell>
          <cell r="Z291">
            <v>0</v>
          </cell>
          <cell r="AC291">
            <v>0</v>
          </cell>
          <cell r="AD291">
            <v>222.22222222222223</v>
          </cell>
          <cell r="AE291">
            <v>9</v>
          </cell>
          <cell r="AF291">
            <v>2000</v>
          </cell>
          <cell r="AG291">
            <v>2000</v>
          </cell>
          <cell r="AJ291">
            <v>0</v>
          </cell>
          <cell r="AM291">
            <v>0</v>
          </cell>
          <cell r="AP291">
            <v>0</v>
          </cell>
          <cell r="AS291">
            <v>0</v>
          </cell>
          <cell r="AT291">
            <v>0</v>
          </cell>
          <cell r="AW291">
            <v>0</v>
          </cell>
          <cell r="AZ291">
            <v>0</v>
          </cell>
          <cell r="BC291">
            <v>0</v>
          </cell>
          <cell r="BD291">
            <v>0</v>
          </cell>
          <cell r="BE291">
            <v>0</v>
          </cell>
          <cell r="BF291">
            <v>0</v>
          </cell>
          <cell r="BG291">
            <v>0</v>
          </cell>
          <cell r="BJ291">
            <v>0</v>
          </cell>
          <cell r="BK291">
            <v>0</v>
          </cell>
          <cell r="BL291">
            <v>0</v>
          </cell>
          <cell r="BM291">
            <v>0</v>
          </cell>
          <cell r="BP291">
            <v>0</v>
          </cell>
          <cell r="BQ291">
            <v>0</v>
          </cell>
          <cell r="BR291">
            <v>0</v>
          </cell>
          <cell r="BS291">
            <v>0</v>
          </cell>
          <cell r="BT291">
            <v>0</v>
          </cell>
          <cell r="BU291">
            <v>2000</v>
          </cell>
          <cell r="BV291">
            <v>0</v>
          </cell>
          <cell r="BW291">
            <v>0</v>
          </cell>
          <cell r="BX291">
            <v>2000</v>
          </cell>
          <cell r="BY291">
            <v>0</v>
          </cell>
          <cell r="BZ291">
            <v>2000</v>
          </cell>
        </row>
        <row r="292">
          <cell r="B292" t="str">
            <v>12.1.6.2</v>
          </cell>
          <cell r="C292" t="str">
            <v>National Training and Operation Monitoring Plan -  Per diem Operation</v>
          </cell>
          <cell r="E292" t="str">
            <v>WHO</v>
          </cell>
          <cell r="F292" t="str">
            <v>2. Transport, travel and related costs</v>
          </cell>
          <cell r="G292" t="str">
            <v>2.4 Per diems, allowances, refreshments</v>
          </cell>
          <cell r="J292">
            <v>0</v>
          </cell>
          <cell r="K292">
            <v>0</v>
          </cell>
          <cell r="L292">
            <v>0</v>
          </cell>
          <cell r="M292">
            <v>0</v>
          </cell>
          <cell r="P292">
            <v>0</v>
          </cell>
          <cell r="S292">
            <v>0</v>
          </cell>
          <cell r="T292">
            <v>0</v>
          </cell>
          <cell r="W292">
            <v>0</v>
          </cell>
          <cell r="Z292">
            <v>0</v>
          </cell>
          <cell r="AC292">
            <v>0</v>
          </cell>
          <cell r="AD292">
            <v>1244.4444444444443</v>
          </cell>
          <cell r="AE292">
            <v>6</v>
          </cell>
          <cell r="AF292">
            <v>7466.6666666666661</v>
          </cell>
          <cell r="AG292">
            <v>7466.6666666666661</v>
          </cell>
          <cell r="AJ292">
            <v>0</v>
          </cell>
          <cell r="AM292">
            <v>0</v>
          </cell>
          <cell r="AP292">
            <v>0</v>
          </cell>
          <cell r="AS292">
            <v>0</v>
          </cell>
          <cell r="AT292">
            <v>0</v>
          </cell>
          <cell r="AW292">
            <v>0</v>
          </cell>
          <cell r="AZ292">
            <v>0</v>
          </cell>
          <cell r="BC292">
            <v>0</v>
          </cell>
          <cell r="BD292">
            <v>0</v>
          </cell>
          <cell r="BE292">
            <v>0</v>
          </cell>
          <cell r="BF292">
            <v>0</v>
          </cell>
          <cell r="BG292">
            <v>0</v>
          </cell>
          <cell r="BJ292">
            <v>0</v>
          </cell>
          <cell r="BK292">
            <v>0</v>
          </cell>
          <cell r="BL292">
            <v>0</v>
          </cell>
          <cell r="BM292">
            <v>0</v>
          </cell>
          <cell r="BP292">
            <v>0</v>
          </cell>
          <cell r="BQ292">
            <v>0</v>
          </cell>
          <cell r="BR292">
            <v>0</v>
          </cell>
          <cell r="BS292">
            <v>0</v>
          </cell>
          <cell r="BT292">
            <v>0</v>
          </cell>
          <cell r="BU292">
            <v>7466.6666666666661</v>
          </cell>
          <cell r="BV292">
            <v>0</v>
          </cell>
          <cell r="BW292">
            <v>0</v>
          </cell>
          <cell r="BX292">
            <v>7466.6666666666661</v>
          </cell>
          <cell r="BY292">
            <v>0</v>
          </cell>
          <cell r="BZ292">
            <v>7466.6666666666661</v>
          </cell>
        </row>
        <row r="293">
          <cell r="B293" t="str">
            <v>12.1.6.3</v>
          </cell>
          <cell r="C293" t="str">
            <v>National Training and Operation Monitoring Plan -  Round trip transport for trainings</v>
          </cell>
          <cell r="E293" t="str">
            <v>WHO</v>
          </cell>
          <cell r="F293" t="str">
            <v>2. Transport, travel and related costs</v>
          </cell>
          <cell r="G293" t="str">
            <v>2.3 Fuel and maintenance for vehicles</v>
          </cell>
          <cell r="J293">
            <v>0</v>
          </cell>
          <cell r="K293">
            <v>0</v>
          </cell>
          <cell r="L293">
            <v>0</v>
          </cell>
          <cell r="M293">
            <v>0</v>
          </cell>
          <cell r="P293">
            <v>0</v>
          </cell>
          <cell r="S293">
            <v>0</v>
          </cell>
          <cell r="T293">
            <v>0</v>
          </cell>
          <cell r="W293">
            <v>0</v>
          </cell>
          <cell r="Z293">
            <v>0</v>
          </cell>
          <cell r="AC293">
            <v>0</v>
          </cell>
          <cell r="AD293">
            <v>1699.3666666666666</v>
          </cell>
          <cell r="AE293">
            <v>6</v>
          </cell>
          <cell r="AF293">
            <v>10196.199999999999</v>
          </cell>
          <cell r="AG293">
            <v>10196.199999999999</v>
          </cell>
          <cell r="AJ293">
            <v>0</v>
          </cell>
          <cell r="AM293">
            <v>0</v>
          </cell>
          <cell r="AP293">
            <v>0</v>
          </cell>
          <cell r="AS293">
            <v>0</v>
          </cell>
          <cell r="AT293">
            <v>0</v>
          </cell>
          <cell r="AW293">
            <v>0</v>
          </cell>
          <cell r="AZ293">
            <v>0</v>
          </cell>
          <cell r="BC293">
            <v>0</v>
          </cell>
          <cell r="BD293">
            <v>0</v>
          </cell>
          <cell r="BE293">
            <v>0</v>
          </cell>
          <cell r="BF293">
            <v>0</v>
          </cell>
          <cell r="BG293">
            <v>0</v>
          </cell>
          <cell r="BJ293">
            <v>0</v>
          </cell>
          <cell r="BK293">
            <v>0</v>
          </cell>
          <cell r="BL293">
            <v>0</v>
          </cell>
          <cell r="BM293">
            <v>0</v>
          </cell>
          <cell r="BP293">
            <v>0</v>
          </cell>
          <cell r="BQ293">
            <v>0</v>
          </cell>
          <cell r="BR293">
            <v>0</v>
          </cell>
          <cell r="BS293">
            <v>0</v>
          </cell>
          <cell r="BT293">
            <v>0</v>
          </cell>
          <cell r="BU293">
            <v>10196.199999999999</v>
          </cell>
          <cell r="BV293">
            <v>0</v>
          </cell>
          <cell r="BW293">
            <v>0</v>
          </cell>
          <cell r="BX293">
            <v>10196.199999999999</v>
          </cell>
          <cell r="BY293">
            <v>0</v>
          </cell>
          <cell r="BZ293">
            <v>10196.199999999999</v>
          </cell>
        </row>
        <row r="294">
          <cell r="B294" t="str">
            <v>12.1.6.4</v>
          </cell>
          <cell r="C294" t="str">
            <v>National Training and Operation Monitoring Plan -  Round trip transport for operations</v>
          </cell>
          <cell r="E294" t="str">
            <v>WHO</v>
          </cell>
          <cell r="F294" t="str">
            <v>2. Transport, travel and related costs</v>
          </cell>
          <cell r="G294" t="str">
            <v>2.3 Fuel and maintenance for vehicles</v>
          </cell>
          <cell r="J294">
            <v>0</v>
          </cell>
          <cell r="K294">
            <v>0</v>
          </cell>
          <cell r="L294">
            <v>0</v>
          </cell>
          <cell r="M294">
            <v>0</v>
          </cell>
          <cell r="P294">
            <v>0</v>
          </cell>
          <cell r="S294">
            <v>0</v>
          </cell>
          <cell r="T294">
            <v>0</v>
          </cell>
          <cell r="W294">
            <v>0</v>
          </cell>
          <cell r="Z294">
            <v>0</v>
          </cell>
          <cell r="AC294">
            <v>0</v>
          </cell>
          <cell r="AD294">
            <v>1699.3666666666666</v>
          </cell>
          <cell r="AE294">
            <v>6</v>
          </cell>
          <cell r="AF294">
            <v>10196.199999999999</v>
          </cell>
          <cell r="AG294">
            <v>10196.199999999999</v>
          </cell>
          <cell r="AJ294">
            <v>0</v>
          </cell>
          <cell r="AM294">
            <v>0</v>
          </cell>
          <cell r="AP294">
            <v>0</v>
          </cell>
          <cell r="AS294">
            <v>0</v>
          </cell>
          <cell r="AT294">
            <v>0</v>
          </cell>
          <cell r="AW294">
            <v>0</v>
          </cell>
          <cell r="AZ294">
            <v>0</v>
          </cell>
          <cell r="BC294">
            <v>0</v>
          </cell>
          <cell r="BD294">
            <v>0</v>
          </cell>
          <cell r="BE294">
            <v>0</v>
          </cell>
          <cell r="BF294">
            <v>0</v>
          </cell>
          <cell r="BG294">
            <v>0</v>
          </cell>
          <cell r="BJ294">
            <v>0</v>
          </cell>
          <cell r="BK294">
            <v>0</v>
          </cell>
          <cell r="BL294">
            <v>0</v>
          </cell>
          <cell r="BM294">
            <v>0</v>
          </cell>
          <cell r="BP294">
            <v>0</v>
          </cell>
          <cell r="BQ294">
            <v>0</v>
          </cell>
          <cell r="BR294">
            <v>0</v>
          </cell>
          <cell r="BS294">
            <v>0</v>
          </cell>
          <cell r="BT294">
            <v>0</v>
          </cell>
          <cell r="BU294">
            <v>10196.199999999999</v>
          </cell>
          <cell r="BV294">
            <v>0</v>
          </cell>
          <cell r="BW294">
            <v>0</v>
          </cell>
          <cell r="BX294">
            <v>10196.199999999999</v>
          </cell>
          <cell r="BY294">
            <v>0</v>
          </cell>
          <cell r="BZ294">
            <v>10196.199999999999</v>
          </cell>
        </row>
        <row r="295">
          <cell r="B295" t="str">
            <v>12.1.6.5</v>
          </cell>
          <cell r="C295" t="str">
            <v>National Training and Operation Monitoring Plan -  Flight cost</v>
          </cell>
          <cell r="E295" t="str">
            <v>WHO</v>
          </cell>
          <cell r="F295" t="str">
            <v>2. Transport, travel and related costs</v>
          </cell>
          <cell r="G295" t="str">
            <v>2.5 Other transport costs</v>
          </cell>
          <cell r="J295">
            <v>0</v>
          </cell>
          <cell r="K295">
            <v>0</v>
          </cell>
          <cell r="L295">
            <v>0</v>
          </cell>
          <cell r="M295">
            <v>0</v>
          </cell>
          <cell r="P295">
            <v>0</v>
          </cell>
          <cell r="S295">
            <v>0</v>
          </cell>
          <cell r="T295">
            <v>0</v>
          </cell>
          <cell r="W295">
            <v>0</v>
          </cell>
          <cell r="Z295">
            <v>0</v>
          </cell>
          <cell r="AC295">
            <v>0</v>
          </cell>
          <cell r="AD295">
            <v>1699.3666666666666</v>
          </cell>
          <cell r="AE295">
            <v>6</v>
          </cell>
          <cell r="AF295">
            <v>10196.199999999999</v>
          </cell>
          <cell r="AG295">
            <v>10196.199999999999</v>
          </cell>
          <cell r="AJ295">
            <v>0</v>
          </cell>
          <cell r="AM295">
            <v>0</v>
          </cell>
          <cell r="AP295">
            <v>0</v>
          </cell>
          <cell r="AS295">
            <v>0</v>
          </cell>
          <cell r="AT295">
            <v>0</v>
          </cell>
          <cell r="AW295">
            <v>0</v>
          </cell>
          <cell r="AZ295">
            <v>0</v>
          </cell>
          <cell r="BC295">
            <v>0</v>
          </cell>
          <cell r="BD295">
            <v>0</v>
          </cell>
          <cell r="BE295">
            <v>0</v>
          </cell>
          <cell r="BF295">
            <v>0</v>
          </cell>
          <cell r="BG295">
            <v>0</v>
          </cell>
          <cell r="BJ295">
            <v>0</v>
          </cell>
          <cell r="BK295">
            <v>0</v>
          </cell>
          <cell r="BL295">
            <v>0</v>
          </cell>
          <cell r="BM295">
            <v>0</v>
          </cell>
          <cell r="BP295">
            <v>0</v>
          </cell>
          <cell r="BQ295">
            <v>0</v>
          </cell>
          <cell r="BR295">
            <v>0</v>
          </cell>
          <cell r="BS295">
            <v>0</v>
          </cell>
          <cell r="BT295">
            <v>0</v>
          </cell>
          <cell r="BU295">
            <v>10196.199999999999</v>
          </cell>
          <cell r="BV295">
            <v>0</v>
          </cell>
          <cell r="BW295">
            <v>0</v>
          </cell>
          <cell r="BX295">
            <v>10196.199999999999</v>
          </cell>
          <cell r="BY295">
            <v>0</v>
          </cell>
          <cell r="BZ295">
            <v>10196.199999999999</v>
          </cell>
        </row>
        <row r="296">
          <cell r="B296" t="str">
            <v>12.1.6.6</v>
          </cell>
          <cell r="C296" t="str">
            <v>National Training and Operation Monitoring Plan -  Supervision</v>
          </cell>
          <cell r="E296" t="str">
            <v>WHO</v>
          </cell>
          <cell r="F296" t="str">
            <v>2. Transport, travel and related costs</v>
          </cell>
          <cell r="G296" t="str">
            <v>2.5 Other transport costs</v>
          </cell>
          <cell r="J296">
            <v>0</v>
          </cell>
          <cell r="K296">
            <v>0</v>
          </cell>
          <cell r="L296">
            <v>0</v>
          </cell>
          <cell r="M296">
            <v>0</v>
          </cell>
          <cell r="P296">
            <v>0</v>
          </cell>
          <cell r="S296">
            <v>0</v>
          </cell>
          <cell r="T296">
            <v>0</v>
          </cell>
          <cell r="W296">
            <v>0</v>
          </cell>
          <cell r="Z296">
            <v>0</v>
          </cell>
          <cell r="AC296">
            <v>0</v>
          </cell>
          <cell r="AD296">
            <v>1699.3666666666666</v>
          </cell>
          <cell r="AE296">
            <v>6</v>
          </cell>
          <cell r="AF296">
            <v>10196.199999999999</v>
          </cell>
          <cell r="AG296">
            <v>10196.199999999999</v>
          </cell>
          <cell r="AJ296">
            <v>0</v>
          </cell>
          <cell r="AM296">
            <v>0</v>
          </cell>
          <cell r="AP296">
            <v>0</v>
          </cell>
          <cell r="AS296">
            <v>0</v>
          </cell>
          <cell r="AT296">
            <v>0</v>
          </cell>
          <cell r="AW296">
            <v>0</v>
          </cell>
          <cell r="AZ296">
            <v>0</v>
          </cell>
          <cell r="BC296">
            <v>0</v>
          </cell>
          <cell r="BD296">
            <v>0</v>
          </cell>
          <cell r="BE296">
            <v>0</v>
          </cell>
          <cell r="BF296">
            <v>0</v>
          </cell>
          <cell r="BG296">
            <v>0</v>
          </cell>
          <cell r="BJ296">
            <v>0</v>
          </cell>
          <cell r="BK296">
            <v>0</v>
          </cell>
          <cell r="BL296">
            <v>0</v>
          </cell>
          <cell r="BM296">
            <v>0</v>
          </cell>
          <cell r="BP296">
            <v>0</v>
          </cell>
          <cell r="BQ296">
            <v>0</v>
          </cell>
          <cell r="BR296">
            <v>0</v>
          </cell>
          <cell r="BS296">
            <v>0</v>
          </cell>
          <cell r="BT296">
            <v>0</v>
          </cell>
          <cell r="BU296">
            <v>10196.199999999999</v>
          </cell>
          <cell r="BV296">
            <v>0</v>
          </cell>
          <cell r="BW296">
            <v>0</v>
          </cell>
          <cell r="BX296">
            <v>10196.199999999999</v>
          </cell>
          <cell r="BY296">
            <v>0</v>
          </cell>
          <cell r="BZ296">
            <v>10196.199999999999</v>
          </cell>
        </row>
        <row r="297">
          <cell r="B297" t="str">
            <v>12.1.7.1</v>
          </cell>
          <cell r="C297" t="str">
            <v>Micro planning -  Per diem</v>
          </cell>
          <cell r="E297" t="str">
            <v>UNICEF</v>
          </cell>
          <cell r="F297" t="str">
            <v>2. Transport, travel and related costs</v>
          </cell>
          <cell r="G297" t="str">
            <v>2.4 Per diems, allowances, refreshments</v>
          </cell>
          <cell r="J297">
            <v>0</v>
          </cell>
          <cell r="K297">
            <v>0</v>
          </cell>
          <cell r="L297">
            <v>0</v>
          </cell>
          <cell r="M297">
            <v>0</v>
          </cell>
          <cell r="P297">
            <v>0</v>
          </cell>
          <cell r="S297">
            <v>0</v>
          </cell>
          <cell r="T297">
            <v>0</v>
          </cell>
          <cell r="W297">
            <v>0</v>
          </cell>
          <cell r="Z297">
            <v>0</v>
          </cell>
          <cell r="AC297">
            <v>0</v>
          </cell>
          <cell r="AD297">
            <v>5.5555555555555554</v>
          </cell>
          <cell r="AE297">
            <v>120</v>
          </cell>
          <cell r="AF297">
            <v>666.66666666666663</v>
          </cell>
          <cell r="AG297">
            <v>666.66666666666663</v>
          </cell>
          <cell r="AJ297">
            <v>0</v>
          </cell>
          <cell r="AM297">
            <v>0</v>
          </cell>
          <cell r="AP297">
            <v>0</v>
          </cell>
          <cell r="AS297">
            <v>0</v>
          </cell>
          <cell r="AT297">
            <v>0</v>
          </cell>
          <cell r="AW297">
            <v>0</v>
          </cell>
          <cell r="AZ297">
            <v>0</v>
          </cell>
          <cell r="BC297">
            <v>0</v>
          </cell>
          <cell r="BD297">
            <v>0</v>
          </cell>
          <cell r="BE297">
            <v>0</v>
          </cell>
          <cell r="BF297">
            <v>0</v>
          </cell>
          <cell r="BG297">
            <v>0</v>
          </cell>
          <cell r="BJ297">
            <v>0</v>
          </cell>
          <cell r="BK297">
            <v>0</v>
          </cell>
          <cell r="BL297">
            <v>0</v>
          </cell>
          <cell r="BM297">
            <v>0</v>
          </cell>
          <cell r="BP297">
            <v>0</v>
          </cell>
          <cell r="BQ297">
            <v>0</v>
          </cell>
          <cell r="BR297">
            <v>0</v>
          </cell>
          <cell r="BS297">
            <v>0</v>
          </cell>
          <cell r="BT297">
            <v>0</v>
          </cell>
          <cell r="BU297">
            <v>666.66666666666663</v>
          </cell>
          <cell r="BV297">
            <v>0</v>
          </cell>
          <cell r="BW297">
            <v>666.66666666666663</v>
          </cell>
          <cell r="BX297">
            <v>0</v>
          </cell>
          <cell r="BY297">
            <v>0</v>
          </cell>
          <cell r="BZ297">
            <v>666.66666666666663</v>
          </cell>
        </row>
        <row r="298">
          <cell r="B298" t="str">
            <v>12.1.7.2</v>
          </cell>
          <cell r="C298" t="str">
            <v>Micro planning -  Round trip transport</v>
          </cell>
          <cell r="E298" t="str">
            <v>UNICEF</v>
          </cell>
          <cell r="F298" t="str">
            <v>2. Transport, travel and related costs</v>
          </cell>
          <cell r="G298" t="str">
            <v>2.5 Other transport costs</v>
          </cell>
          <cell r="J298">
            <v>0</v>
          </cell>
          <cell r="K298">
            <v>0</v>
          </cell>
          <cell r="L298">
            <v>0</v>
          </cell>
          <cell r="M298">
            <v>0</v>
          </cell>
          <cell r="P298">
            <v>0</v>
          </cell>
          <cell r="S298">
            <v>0</v>
          </cell>
          <cell r="T298">
            <v>0</v>
          </cell>
          <cell r="W298">
            <v>0</v>
          </cell>
          <cell r="Z298">
            <v>0</v>
          </cell>
          <cell r="AC298">
            <v>0</v>
          </cell>
          <cell r="AD298">
            <v>500</v>
          </cell>
          <cell r="AE298">
            <v>1</v>
          </cell>
          <cell r="AF298">
            <v>500</v>
          </cell>
          <cell r="AG298">
            <v>500</v>
          </cell>
          <cell r="AJ298">
            <v>0</v>
          </cell>
          <cell r="AM298">
            <v>0</v>
          </cell>
          <cell r="AP298">
            <v>0</v>
          </cell>
          <cell r="AS298">
            <v>0</v>
          </cell>
          <cell r="AT298">
            <v>0</v>
          </cell>
          <cell r="AW298">
            <v>0</v>
          </cell>
          <cell r="AZ298">
            <v>0</v>
          </cell>
          <cell r="BC298">
            <v>0</v>
          </cell>
          <cell r="BD298">
            <v>0</v>
          </cell>
          <cell r="BE298">
            <v>0</v>
          </cell>
          <cell r="BF298">
            <v>0</v>
          </cell>
          <cell r="BG298">
            <v>0</v>
          </cell>
          <cell r="BJ298">
            <v>0</v>
          </cell>
          <cell r="BK298">
            <v>0</v>
          </cell>
          <cell r="BL298">
            <v>0</v>
          </cell>
          <cell r="BM298">
            <v>0</v>
          </cell>
          <cell r="BP298">
            <v>0</v>
          </cell>
          <cell r="BQ298">
            <v>0</v>
          </cell>
          <cell r="BR298">
            <v>0</v>
          </cell>
          <cell r="BS298">
            <v>0</v>
          </cell>
          <cell r="BT298">
            <v>0</v>
          </cell>
          <cell r="BU298">
            <v>500</v>
          </cell>
          <cell r="BV298">
            <v>0</v>
          </cell>
          <cell r="BW298">
            <v>500</v>
          </cell>
          <cell r="BX298">
            <v>0</v>
          </cell>
          <cell r="BY298">
            <v>0</v>
          </cell>
          <cell r="BZ298">
            <v>500</v>
          </cell>
        </row>
        <row r="299">
          <cell r="B299" t="str">
            <v>12.1.7.3</v>
          </cell>
          <cell r="C299" t="str">
            <v>Micro planning -  Flight cost</v>
          </cell>
          <cell r="E299" t="str">
            <v>UNICEF</v>
          </cell>
          <cell r="F299" t="str">
            <v>2. Transport, travel and related costs</v>
          </cell>
          <cell r="G299" t="str">
            <v>2.5 Other transport costs</v>
          </cell>
          <cell r="J299">
            <v>0</v>
          </cell>
          <cell r="K299">
            <v>0</v>
          </cell>
          <cell r="L299">
            <v>0</v>
          </cell>
          <cell r="M299">
            <v>0</v>
          </cell>
          <cell r="P299">
            <v>0</v>
          </cell>
          <cell r="S299">
            <v>0</v>
          </cell>
          <cell r="T299">
            <v>0</v>
          </cell>
          <cell r="W299">
            <v>0</v>
          </cell>
          <cell r="Z299">
            <v>0</v>
          </cell>
          <cell r="AC299">
            <v>0</v>
          </cell>
          <cell r="AD299">
            <v>111.11111111111111</v>
          </cell>
          <cell r="AE299">
            <v>6</v>
          </cell>
          <cell r="AF299">
            <v>666.66666666666674</v>
          </cell>
          <cell r="AG299">
            <v>666.66666666666674</v>
          </cell>
          <cell r="AJ299">
            <v>0</v>
          </cell>
          <cell r="AM299">
            <v>0</v>
          </cell>
          <cell r="AP299">
            <v>0</v>
          </cell>
          <cell r="AS299">
            <v>0</v>
          </cell>
          <cell r="AT299">
            <v>0</v>
          </cell>
          <cell r="AW299">
            <v>0</v>
          </cell>
          <cell r="AZ299">
            <v>0</v>
          </cell>
          <cell r="BC299">
            <v>0</v>
          </cell>
          <cell r="BD299">
            <v>0</v>
          </cell>
          <cell r="BE299">
            <v>0</v>
          </cell>
          <cell r="BF299">
            <v>0</v>
          </cell>
          <cell r="BG299">
            <v>0</v>
          </cell>
          <cell r="BJ299">
            <v>0</v>
          </cell>
          <cell r="BK299">
            <v>0</v>
          </cell>
          <cell r="BL299">
            <v>0</v>
          </cell>
          <cell r="BM299">
            <v>0</v>
          </cell>
          <cell r="BP299">
            <v>0</v>
          </cell>
          <cell r="BQ299">
            <v>0</v>
          </cell>
          <cell r="BR299">
            <v>0</v>
          </cell>
          <cell r="BS299">
            <v>0</v>
          </cell>
          <cell r="BT299">
            <v>0</v>
          </cell>
          <cell r="BU299">
            <v>666.66666666666674</v>
          </cell>
          <cell r="BV299">
            <v>0</v>
          </cell>
          <cell r="BW299">
            <v>666.66666666666674</v>
          </cell>
          <cell r="BX299">
            <v>0</v>
          </cell>
          <cell r="BY299">
            <v>0</v>
          </cell>
          <cell r="BZ299">
            <v>666.66666666666674</v>
          </cell>
        </row>
        <row r="300">
          <cell r="B300" t="str">
            <v>12.1.7.4</v>
          </cell>
          <cell r="C300" t="str">
            <v>Micro planning -  Supervision</v>
          </cell>
          <cell r="E300" t="str">
            <v>UNICEF</v>
          </cell>
          <cell r="F300" t="str">
            <v>2. Transport, travel and related costs</v>
          </cell>
          <cell r="G300" t="str">
            <v>2.2 Vehicle rental</v>
          </cell>
          <cell r="J300">
            <v>0</v>
          </cell>
          <cell r="K300">
            <v>0</v>
          </cell>
          <cell r="L300">
            <v>0</v>
          </cell>
          <cell r="M300">
            <v>0</v>
          </cell>
          <cell r="P300">
            <v>0</v>
          </cell>
          <cell r="S300">
            <v>0</v>
          </cell>
          <cell r="T300">
            <v>0</v>
          </cell>
          <cell r="W300">
            <v>0</v>
          </cell>
          <cell r="Z300">
            <v>0</v>
          </cell>
          <cell r="AC300">
            <v>0</v>
          </cell>
          <cell r="AD300">
            <v>5000</v>
          </cell>
          <cell r="AE300">
            <v>2</v>
          </cell>
          <cell r="AF300">
            <v>10000</v>
          </cell>
          <cell r="AG300">
            <v>10000</v>
          </cell>
          <cell r="AJ300">
            <v>0</v>
          </cell>
          <cell r="AM300">
            <v>0</v>
          </cell>
          <cell r="AP300">
            <v>0</v>
          </cell>
          <cell r="AS300">
            <v>0</v>
          </cell>
          <cell r="AT300">
            <v>0</v>
          </cell>
          <cell r="AW300">
            <v>0</v>
          </cell>
          <cell r="AZ300">
            <v>0</v>
          </cell>
          <cell r="BC300">
            <v>0</v>
          </cell>
          <cell r="BD300">
            <v>0</v>
          </cell>
          <cell r="BE300">
            <v>0</v>
          </cell>
          <cell r="BF300">
            <v>0</v>
          </cell>
          <cell r="BG300">
            <v>0</v>
          </cell>
          <cell r="BJ300">
            <v>0</v>
          </cell>
          <cell r="BK300">
            <v>0</v>
          </cell>
          <cell r="BL300">
            <v>0</v>
          </cell>
          <cell r="BM300">
            <v>0</v>
          </cell>
          <cell r="BP300">
            <v>0</v>
          </cell>
          <cell r="BQ300">
            <v>0</v>
          </cell>
          <cell r="BR300">
            <v>0</v>
          </cell>
          <cell r="BS300">
            <v>0</v>
          </cell>
          <cell r="BT300">
            <v>0</v>
          </cell>
          <cell r="BU300">
            <v>10000</v>
          </cell>
          <cell r="BV300">
            <v>0</v>
          </cell>
          <cell r="BW300">
            <v>10000</v>
          </cell>
          <cell r="BX300">
            <v>0</v>
          </cell>
          <cell r="BY300">
            <v>0</v>
          </cell>
          <cell r="BZ300">
            <v>10000</v>
          </cell>
        </row>
        <row r="301">
          <cell r="B301" t="str">
            <v>12.1.8.1</v>
          </cell>
          <cell r="C301" t="str">
            <v>Readiness Assessment -  Per diem</v>
          </cell>
          <cell r="E301" t="str">
            <v>UNICEF</v>
          </cell>
          <cell r="F301" t="str">
            <v>5. Event related (trainings, meetings, workshops, launches)</v>
          </cell>
          <cell r="G301" t="str">
            <v>5.1 Per diems/allowances related to events</v>
          </cell>
          <cell r="J301">
            <v>0</v>
          </cell>
          <cell r="K301">
            <v>0</v>
          </cell>
          <cell r="L301">
            <v>0</v>
          </cell>
          <cell r="M301">
            <v>0</v>
          </cell>
          <cell r="P301">
            <v>0</v>
          </cell>
          <cell r="S301">
            <v>0</v>
          </cell>
          <cell r="T301">
            <v>0</v>
          </cell>
          <cell r="W301">
            <v>0</v>
          </cell>
          <cell r="Z301">
            <v>0</v>
          </cell>
          <cell r="AC301">
            <v>0</v>
          </cell>
          <cell r="AD301">
            <v>22.222222222222221</v>
          </cell>
          <cell r="AE301">
            <v>863</v>
          </cell>
          <cell r="AF301">
            <v>19177.777777777777</v>
          </cell>
          <cell r="AG301">
            <v>19177.777777777777</v>
          </cell>
          <cell r="AJ301">
            <v>0</v>
          </cell>
          <cell r="AM301">
            <v>0</v>
          </cell>
          <cell r="AP301">
            <v>0</v>
          </cell>
          <cell r="AS301">
            <v>0</v>
          </cell>
          <cell r="AT301">
            <v>0</v>
          </cell>
          <cell r="AW301">
            <v>0</v>
          </cell>
          <cell r="AZ301">
            <v>0</v>
          </cell>
          <cell r="BC301">
            <v>0</v>
          </cell>
          <cell r="BD301">
            <v>0</v>
          </cell>
          <cell r="BE301">
            <v>0</v>
          </cell>
          <cell r="BF301">
            <v>0</v>
          </cell>
          <cell r="BG301">
            <v>0</v>
          </cell>
          <cell r="BJ301">
            <v>0</v>
          </cell>
          <cell r="BK301">
            <v>0</v>
          </cell>
          <cell r="BL301">
            <v>0</v>
          </cell>
          <cell r="BM301">
            <v>0</v>
          </cell>
          <cell r="BP301">
            <v>0</v>
          </cell>
          <cell r="BQ301">
            <v>0</v>
          </cell>
          <cell r="BR301">
            <v>0</v>
          </cell>
          <cell r="BS301">
            <v>0</v>
          </cell>
          <cell r="BT301">
            <v>0</v>
          </cell>
          <cell r="BU301">
            <v>19177.777777777777</v>
          </cell>
          <cell r="BV301">
            <v>0</v>
          </cell>
          <cell r="BW301">
            <v>19177.777777777777</v>
          </cell>
          <cell r="BX301">
            <v>0</v>
          </cell>
          <cell r="BY301">
            <v>0</v>
          </cell>
          <cell r="BZ301">
            <v>19177.777777777777</v>
          </cell>
        </row>
        <row r="302">
          <cell r="B302" t="str">
            <v>12.1.8.2</v>
          </cell>
          <cell r="C302" t="str">
            <v>Readiness Assessment -  Round trip transport</v>
          </cell>
          <cell r="E302" t="str">
            <v>UNICEF</v>
          </cell>
          <cell r="F302" t="str">
            <v>2. Transport, travel and related costs</v>
          </cell>
          <cell r="G302" t="str">
            <v>2.4 Per diems, allowances, refreshments</v>
          </cell>
          <cell r="J302">
            <v>0</v>
          </cell>
          <cell r="K302">
            <v>0</v>
          </cell>
          <cell r="L302">
            <v>0</v>
          </cell>
          <cell r="M302">
            <v>0</v>
          </cell>
          <cell r="P302">
            <v>0</v>
          </cell>
          <cell r="S302">
            <v>0</v>
          </cell>
          <cell r="T302">
            <v>0</v>
          </cell>
          <cell r="W302">
            <v>0</v>
          </cell>
          <cell r="Z302">
            <v>0</v>
          </cell>
          <cell r="AC302">
            <v>0</v>
          </cell>
          <cell r="AD302">
            <v>230.55555555555554</v>
          </cell>
          <cell r="AE302">
            <v>50</v>
          </cell>
          <cell r="AF302">
            <v>11527.777777777777</v>
          </cell>
          <cell r="AG302">
            <v>11527.777777777777</v>
          </cell>
          <cell r="AJ302">
            <v>0</v>
          </cell>
          <cell r="AM302">
            <v>0</v>
          </cell>
          <cell r="AP302">
            <v>0</v>
          </cell>
          <cell r="AS302">
            <v>0</v>
          </cell>
          <cell r="AT302">
            <v>0</v>
          </cell>
          <cell r="AW302">
            <v>0</v>
          </cell>
          <cell r="AZ302">
            <v>0</v>
          </cell>
          <cell r="BC302">
            <v>0</v>
          </cell>
          <cell r="BD302">
            <v>0</v>
          </cell>
          <cell r="BE302">
            <v>0</v>
          </cell>
          <cell r="BF302">
            <v>0</v>
          </cell>
          <cell r="BG302">
            <v>0</v>
          </cell>
          <cell r="BJ302">
            <v>0</v>
          </cell>
          <cell r="BK302">
            <v>0</v>
          </cell>
          <cell r="BL302">
            <v>0</v>
          </cell>
          <cell r="BM302">
            <v>0</v>
          </cell>
          <cell r="BP302">
            <v>0</v>
          </cell>
          <cell r="BQ302">
            <v>0</v>
          </cell>
          <cell r="BR302">
            <v>0</v>
          </cell>
          <cell r="BS302">
            <v>0</v>
          </cell>
          <cell r="BT302">
            <v>0</v>
          </cell>
          <cell r="BU302">
            <v>11527.777777777777</v>
          </cell>
          <cell r="BV302">
            <v>0</v>
          </cell>
          <cell r="BW302">
            <v>11527.777777777777</v>
          </cell>
          <cell r="BX302">
            <v>0</v>
          </cell>
          <cell r="BY302">
            <v>0</v>
          </cell>
          <cell r="BZ302">
            <v>11527.777777777777</v>
          </cell>
        </row>
        <row r="303">
          <cell r="B303" t="str">
            <v>12.1.8.3</v>
          </cell>
          <cell r="C303" t="str">
            <v>Readiness Assessment -  Flight cost</v>
          </cell>
          <cell r="E303" t="str">
            <v>UNICEF</v>
          </cell>
          <cell r="F303" t="str">
            <v>2. Transport, travel and related costs</v>
          </cell>
          <cell r="G303" t="str">
            <v>2.5 Other transport costs</v>
          </cell>
          <cell r="J303">
            <v>0</v>
          </cell>
          <cell r="K303">
            <v>0</v>
          </cell>
          <cell r="L303">
            <v>0</v>
          </cell>
          <cell r="M303">
            <v>0</v>
          </cell>
          <cell r="P303">
            <v>0</v>
          </cell>
          <cell r="S303">
            <v>0</v>
          </cell>
          <cell r="T303">
            <v>0</v>
          </cell>
          <cell r="W303">
            <v>0</v>
          </cell>
          <cell r="Z303">
            <v>0</v>
          </cell>
          <cell r="AC303">
            <v>0</v>
          </cell>
          <cell r="AD303">
            <v>1699.3666666666666</v>
          </cell>
          <cell r="AE303">
            <v>6</v>
          </cell>
          <cell r="AF303">
            <v>10196.199999999999</v>
          </cell>
          <cell r="AG303">
            <v>10196.199999999999</v>
          </cell>
          <cell r="AJ303">
            <v>0</v>
          </cell>
          <cell r="AM303">
            <v>0</v>
          </cell>
          <cell r="AP303">
            <v>0</v>
          </cell>
          <cell r="AS303">
            <v>0</v>
          </cell>
          <cell r="AT303">
            <v>0</v>
          </cell>
          <cell r="AW303">
            <v>0</v>
          </cell>
          <cell r="AZ303">
            <v>0</v>
          </cell>
          <cell r="BC303">
            <v>0</v>
          </cell>
          <cell r="BD303">
            <v>0</v>
          </cell>
          <cell r="BE303">
            <v>0</v>
          </cell>
          <cell r="BF303">
            <v>0</v>
          </cell>
          <cell r="BG303">
            <v>0</v>
          </cell>
          <cell r="BJ303">
            <v>0</v>
          </cell>
          <cell r="BK303">
            <v>0</v>
          </cell>
          <cell r="BL303">
            <v>0</v>
          </cell>
          <cell r="BM303">
            <v>0</v>
          </cell>
          <cell r="BP303">
            <v>0</v>
          </cell>
          <cell r="BQ303">
            <v>0</v>
          </cell>
          <cell r="BR303">
            <v>0</v>
          </cell>
          <cell r="BS303">
            <v>0</v>
          </cell>
          <cell r="BT303">
            <v>0</v>
          </cell>
          <cell r="BU303">
            <v>10196.199999999999</v>
          </cell>
          <cell r="BV303">
            <v>0</v>
          </cell>
          <cell r="BW303">
            <v>10196.199999999999</v>
          </cell>
          <cell r="BX303">
            <v>0</v>
          </cell>
          <cell r="BY303">
            <v>0</v>
          </cell>
          <cell r="BZ303">
            <v>10196.199999999999</v>
          </cell>
        </row>
        <row r="304">
          <cell r="B304" t="str">
            <v>12.1.9.1</v>
          </cell>
          <cell r="C304" t="str">
            <v>Per diem - Training Identificaiton of IDPs and slum populations</v>
          </cell>
          <cell r="E304" t="str">
            <v>UNICEF</v>
          </cell>
          <cell r="F304" t="str">
            <v>5. Event related (trainings, meetings, workshops, launches)</v>
          </cell>
          <cell r="G304" t="str">
            <v>5.1 Per diems/allowances related to events</v>
          </cell>
          <cell r="J304">
            <v>0</v>
          </cell>
          <cell r="K304">
            <v>0</v>
          </cell>
          <cell r="L304">
            <v>0</v>
          </cell>
          <cell r="M304">
            <v>0</v>
          </cell>
          <cell r="P304">
            <v>0</v>
          </cell>
          <cell r="S304">
            <v>0</v>
          </cell>
          <cell r="T304">
            <v>0</v>
          </cell>
          <cell r="W304">
            <v>0</v>
          </cell>
          <cell r="Z304">
            <v>0</v>
          </cell>
          <cell r="AC304">
            <v>0</v>
          </cell>
          <cell r="AD304">
            <v>1699.3666666666666</v>
          </cell>
          <cell r="AE304">
            <v>6</v>
          </cell>
          <cell r="AF304">
            <v>10196.199999999999</v>
          </cell>
          <cell r="AG304">
            <v>10196.199999999999</v>
          </cell>
          <cell r="AJ304">
            <v>0</v>
          </cell>
          <cell r="AM304">
            <v>0</v>
          </cell>
          <cell r="AP304">
            <v>0</v>
          </cell>
          <cell r="AS304">
            <v>0</v>
          </cell>
          <cell r="AT304">
            <v>0</v>
          </cell>
          <cell r="AW304">
            <v>0</v>
          </cell>
          <cell r="AZ304">
            <v>0</v>
          </cell>
          <cell r="BC304">
            <v>0</v>
          </cell>
          <cell r="BD304">
            <v>0</v>
          </cell>
          <cell r="BE304">
            <v>0</v>
          </cell>
          <cell r="BF304">
            <v>0</v>
          </cell>
          <cell r="BG304">
            <v>0</v>
          </cell>
          <cell r="BJ304">
            <v>0</v>
          </cell>
          <cell r="BK304">
            <v>0</v>
          </cell>
          <cell r="BL304">
            <v>0</v>
          </cell>
          <cell r="BM304">
            <v>0</v>
          </cell>
          <cell r="BP304">
            <v>0</v>
          </cell>
          <cell r="BQ304">
            <v>0</v>
          </cell>
          <cell r="BR304">
            <v>0</v>
          </cell>
          <cell r="BS304">
            <v>0</v>
          </cell>
          <cell r="BT304">
            <v>0</v>
          </cell>
          <cell r="BU304">
            <v>10196.199999999999</v>
          </cell>
          <cell r="BV304">
            <v>0</v>
          </cell>
          <cell r="BW304">
            <v>10196.199999999999</v>
          </cell>
          <cell r="BX304">
            <v>0</v>
          </cell>
          <cell r="BY304">
            <v>0</v>
          </cell>
          <cell r="BZ304">
            <v>10196.199999999999</v>
          </cell>
        </row>
        <row r="305">
          <cell r="B305" t="str">
            <v>12.1.9.2</v>
          </cell>
          <cell r="C305" t="str">
            <v>Per diem - Operation Identificaiton of IDPs and slum populations</v>
          </cell>
          <cell r="E305" t="str">
            <v>UNICEF</v>
          </cell>
          <cell r="F305" t="str">
            <v>2. Transport, travel and related costs</v>
          </cell>
          <cell r="G305" t="str">
            <v>2.4 Per diems, allowances, refreshments</v>
          </cell>
          <cell r="J305">
            <v>0</v>
          </cell>
          <cell r="K305">
            <v>0</v>
          </cell>
          <cell r="L305">
            <v>0</v>
          </cell>
          <cell r="M305">
            <v>0</v>
          </cell>
          <cell r="P305">
            <v>0</v>
          </cell>
          <cell r="S305">
            <v>0</v>
          </cell>
          <cell r="T305">
            <v>0</v>
          </cell>
          <cell r="W305">
            <v>0</v>
          </cell>
          <cell r="Z305">
            <v>0</v>
          </cell>
          <cell r="AC305">
            <v>0</v>
          </cell>
          <cell r="AD305">
            <v>1699.3666666666666</v>
          </cell>
          <cell r="AE305">
            <v>6</v>
          </cell>
          <cell r="AF305">
            <v>10196.199999999999</v>
          </cell>
          <cell r="AG305">
            <v>10196.199999999999</v>
          </cell>
          <cell r="AJ305">
            <v>0</v>
          </cell>
          <cell r="AM305">
            <v>0</v>
          </cell>
          <cell r="AP305">
            <v>0</v>
          </cell>
          <cell r="AS305">
            <v>0</v>
          </cell>
          <cell r="AT305">
            <v>0</v>
          </cell>
          <cell r="AW305">
            <v>0</v>
          </cell>
          <cell r="AZ305">
            <v>0</v>
          </cell>
          <cell r="BC305">
            <v>0</v>
          </cell>
          <cell r="BD305">
            <v>0</v>
          </cell>
          <cell r="BE305">
            <v>0</v>
          </cell>
          <cell r="BF305">
            <v>0</v>
          </cell>
          <cell r="BG305">
            <v>0</v>
          </cell>
          <cell r="BJ305">
            <v>0</v>
          </cell>
          <cell r="BK305">
            <v>0</v>
          </cell>
          <cell r="BL305">
            <v>0</v>
          </cell>
          <cell r="BM305">
            <v>0</v>
          </cell>
          <cell r="BP305">
            <v>0</v>
          </cell>
          <cell r="BQ305">
            <v>0</v>
          </cell>
          <cell r="BR305">
            <v>0</v>
          </cell>
          <cell r="BS305">
            <v>0</v>
          </cell>
          <cell r="BT305">
            <v>0</v>
          </cell>
          <cell r="BU305">
            <v>10196.199999999999</v>
          </cell>
          <cell r="BV305">
            <v>0</v>
          </cell>
          <cell r="BW305">
            <v>10196.199999999999</v>
          </cell>
          <cell r="BX305">
            <v>0</v>
          </cell>
          <cell r="BY305">
            <v>0</v>
          </cell>
          <cell r="BZ305">
            <v>10196.199999999999</v>
          </cell>
        </row>
        <row r="306">
          <cell r="B306" t="str">
            <v>12.1.9.3</v>
          </cell>
          <cell r="C306" t="str">
            <v>Transport - Operation Identificaiton of IDPs and slum populations</v>
          </cell>
          <cell r="E306" t="str">
            <v>UNICEF</v>
          </cell>
          <cell r="F306" t="str">
            <v>2. Transport, travel and related costs</v>
          </cell>
          <cell r="G306" t="str">
            <v>2.5 Other transport costs</v>
          </cell>
          <cell r="J306">
            <v>0</v>
          </cell>
          <cell r="K306">
            <v>0</v>
          </cell>
          <cell r="L306">
            <v>0</v>
          </cell>
          <cell r="M306">
            <v>0</v>
          </cell>
          <cell r="P306">
            <v>0</v>
          </cell>
          <cell r="S306">
            <v>0</v>
          </cell>
          <cell r="T306">
            <v>0</v>
          </cell>
          <cell r="W306">
            <v>0</v>
          </cell>
          <cell r="Z306">
            <v>0</v>
          </cell>
          <cell r="AC306">
            <v>0</v>
          </cell>
          <cell r="AD306">
            <v>1699.3666666666666</v>
          </cell>
          <cell r="AE306">
            <v>6</v>
          </cell>
          <cell r="AF306">
            <v>10196.199999999999</v>
          </cell>
          <cell r="AG306">
            <v>10196.199999999999</v>
          </cell>
          <cell r="AJ306">
            <v>0</v>
          </cell>
          <cell r="AM306">
            <v>0</v>
          </cell>
          <cell r="AP306">
            <v>0</v>
          </cell>
          <cell r="AS306">
            <v>0</v>
          </cell>
          <cell r="AT306">
            <v>0</v>
          </cell>
          <cell r="AW306">
            <v>0</v>
          </cell>
          <cell r="AZ306">
            <v>0</v>
          </cell>
          <cell r="BC306">
            <v>0</v>
          </cell>
          <cell r="BD306">
            <v>0</v>
          </cell>
          <cell r="BE306">
            <v>0</v>
          </cell>
          <cell r="BF306">
            <v>0</v>
          </cell>
          <cell r="BG306">
            <v>0</v>
          </cell>
          <cell r="BJ306">
            <v>0</v>
          </cell>
          <cell r="BK306">
            <v>0</v>
          </cell>
          <cell r="BL306">
            <v>0</v>
          </cell>
          <cell r="BM306">
            <v>0</v>
          </cell>
          <cell r="BP306">
            <v>0</v>
          </cell>
          <cell r="BQ306">
            <v>0</v>
          </cell>
          <cell r="BR306">
            <v>0</v>
          </cell>
          <cell r="BS306">
            <v>0</v>
          </cell>
          <cell r="BT306">
            <v>0</v>
          </cell>
          <cell r="BU306">
            <v>10196.199999999999</v>
          </cell>
          <cell r="BV306">
            <v>0</v>
          </cell>
          <cell r="BW306">
            <v>10196.199999999999</v>
          </cell>
          <cell r="BX306">
            <v>0</v>
          </cell>
          <cell r="BY306">
            <v>0</v>
          </cell>
          <cell r="BZ306">
            <v>10196.199999999999</v>
          </cell>
        </row>
        <row r="307">
          <cell r="B307" t="str">
            <v>12.1.9.4</v>
          </cell>
          <cell r="C307" t="str">
            <v>DDM Charges - Identificaiton of IDPs and slum populations</v>
          </cell>
          <cell r="E307" t="str">
            <v>UNICEF</v>
          </cell>
          <cell r="F307" t="str">
            <v>9. Programme Administration (PA)</v>
          </cell>
          <cell r="G307" t="str">
            <v xml:space="preserve">9.2 Program support costs (PSC) </v>
          </cell>
          <cell r="J307">
            <v>0</v>
          </cell>
          <cell r="K307">
            <v>0</v>
          </cell>
          <cell r="L307">
            <v>0</v>
          </cell>
          <cell r="M307">
            <v>0</v>
          </cell>
          <cell r="P307">
            <v>0</v>
          </cell>
          <cell r="S307">
            <v>0</v>
          </cell>
          <cell r="T307">
            <v>0</v>
          </cell>
          <cell r="W307">
            <v>0</v>
          </cell>
          <cell r="Z307">
            <v>0</v>
          </cell>
          <cell r="AC307">
            <v>0</v>
          </cell>
          <cell r="AD307">
            <v>10000</v>
          </cell>
          <cell r="AE307">
            <v>20</v>
          </cell>
          <cell r="AF307">
            <v>200000</v>
          </cell>
          <cell r="AG307">
            <v>200000</v>
          </cell>
          <cell r="AJ307">
            <v>0</v>
          </cell>
          <cell r="AM307">
            <v>0</v>
          </cell>
          <cell r="AP307">
            <v>0</v>
          </cell>
          <cell r="AS307">
            <v>0</v>
          </cell>
          <cell r="AT307">
            <v>0</v>
          </cell>
          <cell r="AW307">
            <v>0</v>
          </cell>
          <cell r="AZ307">
            <v>0</v>
          </cell>
          <cell r="BC307">
            <v>0</v>
          </cell>
          <cell r="BD307">
            <v>0</v>
          </cell>
          <cell r="BE307">
            <v>0</v>
          </cell>
          <cell r="BF307">
            <v>0</v>
          </cell>
          <cell r="BG307">
            <v>0</v>
          </cell>
          <cell r="BJ307">
            <v>0</v>
          </cell>
          <cell r="BK307">
            <v>0</v>
          </cell>
          <cell r="BL307">
            <v>0</v>
          </cell>
          <cell r="BM307">
            <v>0</v>
          </cell>
          <cell r="BP307">
            <v>0</v>
          </cell>
          <cell r="BQ307">
            <v>0</v>
          </cell>
          <cell r="BR307">
            <v>0</v>
          </cell>
          <cell r="BS307">
            <v>0</v>
          </cell>
          <cell r="BT307">
            <v>0</v>
          </cell>
          <cell r="BU307">
            <v>200000</v>
          </cell>
          <cell r="BV307">
            <v>0</v>
          </cell>
          <cell r="BW307">
            <v>200000</v>
          </cell>
          <cell r="BX307">
            <v>0</v>
          </cell>
          <cell r="BY307">
            <v>0</v>
          </cell>
          <cell r="BZ307">
            <v>200000</v>
          </cell>
        </row>
        <row r="308">
          <cell r="B308" t="str">
            <v>15.1.1.1</v>
          </cell>
          <cell r="C308" t="str">
            <v>On grid refrigerators_ILRs/ Fridge/ EMS L3 and  Subscriptions/ &gt; - 120L</v>
          </cell>
          <cell r="E308" t="str">
            <v>UNICEF</v>
          </cell>
          <cell r="F308" t="str">
            <v>6. Cold Chain</v>
          </cell>
          <cell r="G308" t="str">
            <v>6.2 CCEOP eligible equipment</v>
          </cell>
          <cell r="J308">
            <v>0</v>
          </cell>
          <cell r="K308">
            <v>4484.8966666666674</v>
          </cell>
          <cell r="L308">
            <v>32.5</v>
          </cell>
          <cell r="M308">
            <v>145759.14166666669</v>
          </cell>
          <cell r="P308">
            <v>0</v>
          </cell>
          <cell r="S308">
            <v>0</v>
          </cell>
          <cell r="T308">
            <v>145759.14166666669</v>
          </cell>
          <cell r="W308">
            <v>0</v>
          </cell>
          <cell r="Z308">
            <v>0</v>
          </cell>
          <cell r="AC308">
            <v>0</v>
          </cell>
          <cell r="AF308">
            <v>0</v>
          </cell>
          <cell r="AG308">
            <v>0</v>
          </cell>
          <cell r="AJ308">
            <v>0</v>
          </cell>
          <cell r="AM308">
            <v>0</v>
          </cell>
          <cell r="AP308">
            <v>0</v>
          </cell>
          <cell r="AS308">
            <v>0</v>
          </cell>
          <cell r="AT308">
            <v>0</v>
          </cell>
          <cell r="AW308">
            <v>0</v>
          </cell>
          <cell r="AZ308">
            <v>0</v>
          </cell>
          <cell r="BC308">
            <v>0</v>
          </cell>
          <cell r="BD308">
            <v>0</v>
          </cell>
          <cell r="BE308">
            <v>0</v>
          </cell>
          <cell r="BF308">
            <v>0</v>
          </cell>
          <cell r="BG308">
            <v>0</v>
          </cell>
          <cell r="BJ308">
            <v>0</v>
          </cell>
          <cell r="BK308">
            <v>0</v>
          </cell>
          <cell r="BL308">
            <v>0</v>
          </cell>
          <cell r="BM308">
            <v>0</v>
          </cell>
          <cell r="BP308">
            <v>0</v>
          </cell>
          <cell r="BQ308">
            <v>0</v>
          </cell>
          <cell r="BR308">
            <v>0</v>
          </cell>
          <cell r="BS308">
            <v>0</v>
          </cell>
          <cell r="BT308">
            <v>0</v>
          </cell>
          <cell r="BU308">
            <v>145759.14166666669</v>
          </cell>
          <cell r="BV308">
            <v>0</v>
          </cell>
          <cell r="BW308">
            <v>145759.14166666669</v>
          </cell>
          <cell r="BX308">
            <v>0</v>
          </cell>
          <cell r="BY308">
            <v>0</v>
          </cell>
          <cell r="BZ308">
            <v>145759.14166666669</v>
          </cell>
        </row>
        <row r="309">
          <cell r="B309" t="str">
            <v>15.1.1.2</v>
          </cell>
          <cell r="C309" t="str">
            <v>On grid refrigerators_ILRs/ Combo/ EMS L3 and  Subscriptions/ 60 - &lt;120L</v>
          </cell>
          <cell r="E309" t="str">
            <v>UNICEF</v>
          </cell>
          <cell r="F309" t="str">
            <v>6. Cold Chain</v>
          </cell>
          <cell r="G309" t="str">
            <v>6.2 CCEOP eligible equipment</v>
          </cell>
          <cell r="J309">
            <v>0</v>
          </cell>
          <cell r="K309">
            <v>6597.3806666666678</v>
          </cell>
          <cell r="L309">
            <v>32.5</v>
          </cell>
          <cell r="M309">
            <v>214414.8716666667</v>
          </cell>
          <cell r="P309">
            <v>0</v>
          </cell>
          <cell r="S309">
            <v>0</v>
          </cell>
          <cell r="T309">
            <v>214414.8716666667</v>
          </cell>
          <cell r="W309">
            <v>0</v>
          </cell>
          <cell r="Z309">
            <v>0</v>
          </cell>
          <cell r="AC309">
            <v>0</v>
          </cell>
          <cell r="AF309">
            <v>0</v>
          </cell>
          <cell r="AG309">
            <v>0</v>
          </cell>
          <cell r="AJ309">
            <v>0</v>
          </cell>
          <cell r="AM309">
            <v>0</v>
          </cell>
          <cell r="AP309">
            <v>0</v>
          </cell>
          <cell r="AS309">
            <v>0</v>
          </cell>
          <cell r="AT309">
            <v>0</v>
          </cell>
          <cell r="AW309">
            <v>0</v>
          </cell>
          <cell r="AZ309">
            <v>0</v>
          </cell>
          <cell r="BC309">
            <v>0</v>
          </cell>
          <cell r="BD309">
            <v>0</v>
          </cell>
          <cell r="BE309">
            <v>0</v>
          </cell>
          <cell r="BF309">
            <v>0</v>
          </cell>
          <cell r="BG309">
            <v>0</v>
          </cell>
          <cell r="BJ309">
            <v>0</v>
          </cell>
          <cell r="BK309">
            <v>0</v>
          </cell>
          <cell r="BL309">
            <v>0</v>
          </cell>
          <cell r="BM309">
            <v>0</v>
          </cell>
          <cell r="BP309">
            <v>0</v>
          </cell>
          <cell r="BQ309">
            <v>0</v>
          </cell>
          <cell r="BR309">
            <v>0</v>
          </cell>
          <cell r="BS309">
            <v>0</v>
          </cell>
          <cell r="BT309">
            <v>0</v>
          </cell>
          <cell r="BU309">
            <v>214414.8716666667</v>
          </cell>
          <cell r="BV309">
            <v>0</v>
          </cell>
          <cell r="BW309">
            <v>214414.8716666667</v>
          </cell>
          <cell r="BX309">
            <v>0</v>
          </cell>
          <cell r="BY309">
            <v>0</v>
          </cell>
          <cell r="BZ309">
            <v>214414.8716666667</v>
          </cell>
        </row>
        <row r="310">
          <cell r="B310" t="str">
            <v>15.1.1.3</v>
          </cell>
          <cell r="C310" t="str">
            <v>Solar direct drive refrigerators and freezers_SDDs/ Fridge/ EMS L2/ 30 - &lt; 60L</v>
          </cell>
          <cell r="E310" t="str">
            <v>UNICEF</v>
          </cell>
          <cell r="F310" t="str">
            <v>6. Cold Chain</v>
          </cell>
          <cell r="G310" t="str">
            <v>6.2 CCEOP eligible equipment</v>
          </cell>
          <cell r="J310">
            <v>0</v>
          </cell>
          <cell r="K310">
            <v>4514.9533333333329</v>
          </cell>
          <cell r="L310">
            <v>65</v>
          </cell>
          <cell r="M310">
            <v>293471.96666666662</v>
          </cell>
          <cell r="P310">
            <v>0</v>
          </cell>
          <cell r="S310">
            <v>0</v>
          </cell>
          <cell r="T310">
            <v>293471.96666666662</v>
          </cell>
          <cell r="W310">
            <v>0</v>
          </cell>
          <cell r="Z310">
            <v>0</v>
          </cell>
          <cell r="AC310">
            <v>0</v>
          </cell>
          <cell r="AF310">
            <v>0</v>
          </cell>
          <cell r="AG310">
            <v>0</v>
          </cell>
          <cell r="AJ310">
            <v>0</v>
          </cell>
          <cell r="AM310">
            <v>0</v>
          </cell>
          <cell r="AP310">
            <v>0</v>
          </cell>
          <cell r="AS310">
            <v>0</v>
          </cell>
          <cell r="AT310">
            <v>0</v>
          </cell>
          <cell r="AW310">
            <v>0</v>
          </cell>
          <cell r="AZ310">
            <v>0</v>
          </cell>
          <cell r="BC310">
            <v>0</v>
          </cell>
          <cell r="BD310">
            <v>0</v>
          </cell>
          <cell r="BE310">
            <v>0</v>
          </cell>
          <cell r="BF310">
            <v>0</v>
          </cell>
          <cell r="BG310">
            <v>0</v>
          </cell>
          <cell r="BJ310">
            <v>0</v>
          </cell>
          <cell r="BK310">
            <v>0</v>
          </cell>
          <cell r="BL310">
            <v>0</v>
          </cell>
          <cell r="BM310">
            <v>0</v>
          </cell>
          <cell r="BP310">
            <v>0</v>
          </cell>
          <cell r="BQ310">
            <v>0</v>
          </cell>
          <cell r="BR310">
            <v>0</v>
          </cell>
          <cell r="BS310">
            <v>0</v>
          </cell>
          <cell r="BT310">
            <v>0</v>
          </cell>
          <cell r="BU310">
            <v>293471.96666666662</v>
          </cell>
          <cell r="BV310">
            <v>0</v>
          </cell>
          <cell r="BW310">
            <v>293471.96666666662</v>
          </cell>
          <cell r="BX310">
            <v>0</v>
          </cell>
          <cell r="BY310">
            <v>0</v>
          </cell>
          <cell r="BZ310">
            <v>293471.96666666662</v>
          </cell>
        </row>
        <row r="311">
          <cell r="B311" t="str">
            <v>15.1.1.4</v>
          </cell>
          <cell r="C311" t="str">
            <v>CCE temperature recorders_30 DTRs</v>
          </cell>
          <cell r="E311" t="str">
            <v>UNICEF</v>
          </cell>
          <cell r="F311" t="str">
            <v>6. Cold Chain</v>
          </cell>
          <cell r="G311" t="str">
            <v>6.2 CCEOP eligible equipment</v>
          </cell>
          <cell r="J311">
            <v>0</v>
          </cell>
          <cell r="K311">
            <v>45.424999999999997</v>
          </cell>
          <cell r="L311">
            <v>1950</v>
          </cell>
          <cell r="M311">
            <v>88578.75</v>
          </cell>
          <cell r="P311">
            <v>0</v>
          </cell>
          <cell r="S311">
            <v>0</v>
          </cell>
          <cell r="T311">
            <v>88578.75</v>
          </cell>
          <cell r="W311">
            <v>0</v>
          </cell>
          <cell r="Z311">
            <v>0</v>
          </cell>
          <cell r="AC311">
            <v>0</v>
          </cell>
          <cell r="AF311">
            <v>0</v>
          </cell>
          <cell r="AG311">
            <v>0</v>
          </cell>
          <cell r="AJ311">
            <v>0</v>
          </cell>
          <cell r="AM311">
            <v>0</v>
          </cell>
          <cell r="AP311">
            <v>0</v>
          </cell>
          <cell r="AS311">
            <v>0</v>
          </cell>
          <cell r="AT311">
            <v>0</v>
          </cell>
          <cell r="AW311">
            <v>0</v>
          </cell>
          <cell r="AZ311">
            <v>0</v>
          </cell>
          <cell r="BC311">
            <v>0</v>
          </cell>
          <cell r="BD311">
            <v>0</v>
          </cell>
          <cell r="BE311">
            <v>0</v>
          </cell>
          <cell r="BF311">
            <v>0</v>
          </cell>
          <cell r="BG311">
            <v>0</v>
          </cell>
          <cell r="BJ311">
            <v>0</v>
          </cell>
          <cell r="BK311">
            <v>0</v>
          </cell>
          <cell r="BL311">
            <v>0</v>
          </cell>
          <cell r="BM311">
            <v>0</v>
          </cell>
          <cell r="BP311">
            <v>0</v>
          </cell>
          <cell r="BQ311">
            <v>0</v>
          </cell>
          <cell r="BR311">
            <v>0</v>
          </cell>
          <cell r="BS311">
            <v>0</v>
          </cell>
          <cell r="BT311">
            <v>0</v>
          </cell>
          <cell r="BU311">
            <v>88578.75</v>
          </cell>
          <cell r="BV311">
            <v>0</v>
          </cell>
          <cell r="BW311">
            <v>88578.75</v>
          </cell>
          <cell r="BX311">
            <v>0</v>
          </cell>
          <cell r="BY311">
            <v>0</v>
          </cell>
          <cell r="BZ311">
            <v>88578.75</v>
          </cell>
        </row>
        <row r="312">
          <cell r="B312" t="str">
            <v>15.1.1.5</v>
          </cell>
          <cell r="C312" t="str">
            <v>RTM Device and Subscription/ Refrigerator</v>
          </cell>
          <cell r="E312" t="str">
            <v>UNICEF</v>
          </cell>
          <cell r="F312" t="str">
            <v>6. Cold Chain</v>
          </cell>
          <cell r="G312" t="str">
            <v>6.2 CCEOP eligible equipment</v>
          </cell>
          <cell r="J312">
            <v>0</v>
          </cell>
          <cell r="K312">
            <v>2814.6000000000004</v>
          </cell>
          <cell r="L312">
            <v>260</v>
          </cell>
          <cell r="M312">
            <v>731796.00000000012</v>
          </cell>
          <cell r="P312">
            <v>0</v>
          </cell>
          <cell r="S312">
            <v>0</v>
          </cell>
          <cell r="T312">
            <v>731796.00000000012</v>
          </cell>
          <cell r="W312">
            <v>0</v>
          </cell>
          <cell r="Z312">
            <v>0</v>
          </cell>
          <cell r="AC312">
            <v>0</v>
          </cell>
          <cell r="AF312">
            <v>0</v>
          </cell>
          <cell r="AG312">
            <v>0</v>
          </cell>
          <cell r="AJ312">
            <v>0</v>
          </cell>
          <cell r="AM312">
            <v>0</v>
          </cell>
          <cell r="AP312">
            <v>0</v>
          </cell>
          <cell r="AS312">
            <v>0</v>
          </cell>
          <cell r="AT312">
            <v>0</v>
          </cell>
          <cell r="AW312">
            <v>0</v>
          </cell>
          <cell r="AZ312">
            <v>0</v>
          </cell>
          <cell r="BC312">
            <v>0</v>
          </cell>
          <cell r="BD312">
            <v>0</v>
          </cell>
          <cell r="BE312">
            <v>0</v>
          </cell>
          <cell r="BF312">
            <v>0</v>
          </cell>
          <cell r="BG312">
            <v>0</v>
          </cell>
          <cell r="BJ312">
            <v>0</v>
          </cell>
          <cell r="BK312">
            <v>0</v>
          </cell>
          <cell r="BL312">
            <v>0</v>
          </cell>
          <cell r="BM312">
            <v>0</v>
          </cell>
          <cell r="BP312">
            <v>0</v>
          </cell>
          <cell r="BQ312">
            <v>0</v>
          </cell>
          <cell r="BR312">
            <v>0</v>
          </cell>
          <cell r="BS312">
            <v>0</v>
          </cell>
          <cell r="BT312">
            <v>0</v>
          </cell>
          <cell r="BU312">
            <v>731796.00000000012</v>
          </cell>
          <cell r="BV312">
            <v>0</v>
          </cell>
          <cell r="BW312">
            <v>731796.00000000012</v>
          </cell>
          <cell r="BX312">
            <v>0</v>
          </cell>
          <cell r="BY312">
            <v>0</v>
          </cell>
          <cell r="BZ312">
            <v>731796.00000000012</v>
          </cell>
        </row>
        <row r="313">
          <cell r="B313" t="str">
            <v>15.1.1.6</v>
          </cell>
          <cell r="C313" t="str">
            <v>EMS L3 Device and Subscription/ Refrigerator</v>
          </cell>
          <cell r="E313" t="str">
            <v>UNICEF</v>
          </cell>
          <cell r="F313" t="str">
            <v>6. Cold Chain</v>
          </cell>
          <cell r="G313" t="str">
            <v>6.2 CCEOP eligible equipment</v>
          </cell>
          <cell r="J313">
            <v>0</v>
          </cell>
          <cell r="K313">
            <v>1179.75</v>
          </cell>
          <cell r="L313">
            <v>97.5</v>
          </cell>
          <cell r="M313">
            <v>115025.625</v>
          </cell>
          <cell r="P313">
            <v>0</v>
          </cell>
          <cell r="S313">
            <v>0</v>
          </cell>
          <cell r="T313">
            <v>115025.625</v>
          </cell>
          <cell r="W313">
            <v>0</v>
          </cell>
          <cell r="Z313">
            <v>0</v>
          </cell>
          <cell r="AC313">
            <v>0</v>
          </cell>
          <cell r="AF313">
            <v>0</v>
          </cell>
          <cell r="AG313">
            <v>0</v>
          </cell>
          <cell r="AJ313">
            <v>0</v>
          </cell>
          <cell r="AM313">
            <v>0</v>
          </cell>
          <cell r="AP313">
            <v>0</v>
          </cell>
          <cell r="AS313">
            <v>0</v>
          </cell>
          <cell r="AT313">
            <v>0</v>
          </cell>
          <cell r="AW313">
            <v>0</v>
          </cell>
          <cell r="AZ313">
            <v>0</v>
          </cell>
          <cell r="BC313">
            <v>0</v>
          </cell>
          <cell r="BD313">
            <v>0</v>
          </cell>
          <cell r="BE313">
            <v>0</v>
          </cell>
          <cell r="BF313">
            <v>0</v>
          </cell>
          <cell r="BG313">
            <v>0</v>
          </cell>
          <cell r="BJ313">
            <v>0</v>
          </cell>
          <cell r="BK313">
            <v>0</v>
          </cell>
          <cell r="BL313">
            <v>0</v>
          </cell>
          <cell r="BM313">
            <v>0</v>
          </cell>
          <cell r="BP313">
            <v>0</v>
          </cell>
          <cell r="BQ313">
            <v>0</v>
          </cell>
          <cell r="BR313">
            <v>0</v>
          </cell>
          <cell r="BS313">
            <v>0</v>
          </cell>
          <cell r="BT313">
            <v>0</v>
          </cell>
          <cell r="BU313">
            <v>115025.625</v>
          </cell>
          <cell r="BV313">
            <v>0</v>
          </cell>
          <cell r="BW313">
            <v>115025.625</v>
          </cell>
          <cell r="BX313">
            <v>0</v>
          </cell>
          <cell r="BY313">
            <v>0</v>
          </cell>
          <cell r="BZ313">
            <v>115025.625</v>
          </cell>
        </row>
        <row r="314">
          <cell r="B314" t="str">
            <v>15.1.1.7</v>
          </cell>
          <cell r="C314" t="str">
            <v>Spare parts for On grid CCEOP eligible CCE / Fridge</v>
          </cell>
          <cell r="E314" t="str">
            <v>UNICEF</v>
          </cell>
          <cell r="F314" t="str">
            <v>6. Cold Chain</v>
          </cell>
          <cell r="G314" t="str">
            <v>6.2 CCEOP eligible equipment</v>
          </cell>
          <cell r="J314">
            <v>0</v>
          </cell>
          <cell r="K314">
            <v>335.68499999999995</v>
          </cell>
          <cell r="L314">
            <v>195</v>
          </cell>
          <cell r="M314">
            <v>65458.57499999999</v>
          </cell>
          <cell r="P314">
            <v>0</v>
          </cell>
          <cell r="S314">
            <v>0</v>
          </cell>
          <cell r="T314">
            <v>65458.57499999999</v>
          </cell>
          <cell r="W314">
            <v>0</v>
          </cell>
          <cell r="Z314">
            <v>0</v>
          </cell>
          <cell r="AC314">
            <v>0</v>
          </cell>
          <cell r="AF314">
            <v>0</v>
          </cell>
          <cell r="AG314">
            <v>0</v>
          </cell>
          <cell r="AJ314">
            <v>0</v>
          </cell>
          <cell r="AM314">
            <v>0</v>
          </cell>
          <cell r="AP314">
            <v>0</v>
          </cell>
          <cell r="AS314">
            <v>0</v>
          </cell>
          <cell r="AT314">
            <v>0</v>
          </cell>
          <cell r="AW314">
            <v>0</v>
          </cell>
          <cell r="AZ314">
            <v>0</v>
          </cell>
          <cell r="BC314">
            <v>0</v>
          </cell>
          <cell r="BD314">
            <v>0</v>
          </cell>
          <cell r="BE314">
            <v>0</v>
          </cell>
          <cell r="BF314">
            <v>0</v>
          </cell>
          <cell r="BG314">
            <v>0</v>
          </cell>
          <cell r="BJ314">
            <v>0</v>
          </cell>
          <cell r="BK314">
            <v>0</v>
          </cell>
          <cell r="BL314">
            <v>0</v>
          </cell>
          <cell r="BM314">
            <v>0</v>
          </cell>
          <cell r="BP314">
            <v>0</v>
          </cell>
          <cell r="BQ314">
            <v>0</v>
          </cell>
          <cell r="BR314">
            <v>0</v>
          </cell>
          <cell r="BS314">
            <v>0</v>
          </cell>
          <cell r="BT314">
            <v>0</v>
          </cell>
          <cell r="BU314">
            <v>65458.57499999999</v>
          </cell>
          <cell r="BV314">
            <v>0</v>
          </cell>
          <cell r="BW314">
            <v>65458.57499999999</v>
          </cell>
          <cell r="BX314">
            <v>0</v>
          </cell>
          <cell r="BY314">
            <v>0</v>
          </cell>
          <cell r="BZ314">
            <v>65458.57499999999</v>
          </cell>
        </row>
        <row r="315">
          <cell r="B315" t="str">
            <v>15.1.1.8</v>
          </cell>
          <cell r="C315" t="str">
            <v>RTMD annual data subscriptions/ Refrigerator</v>
          </cell>
          <cell r="E315" t="str">
            <v>UNICEF</v>
          </cell>
          <cell r="F315" t="str">
            <v>6. Cold Chain</v>
          </cell>
          <cell r="G315" t="str">
            <v>6.2 CCEOP eligible equipment</v>
          </cell>
          <cell r="J315">
            <v>0</v>
          </cell>
          <cell r="K315">
            <v>443.1</v>
          </cell>
          <cell r="L315">
            <v>130</v>
          </cell>
          <cell r="M315">
            <v>57603</v>
          </cell>
          <cell r="P315">
            <v>0</v>
          </cell>
          <cell r="S315">
            <v>0</v>
          </cell>
          <cell r="T315">
            <v>57603</v>
          </cell>
          <cell r="W315">
            <v>0</v>
          </cell>
          <cell r="Z315">
            <v>0</v>
          </cell>
          <cell r="AC315">
            <v>0</v>
          </cell>
          <cell r="AF315">
            <v>0</v>
          </cell>
          <cell r="AG315">
            <v>0</v>
          </cell>
          <cell r="AJ315">
            <v>0</v>
          </cell>
          <cell r="AM315">
            <v>0</v>
          </cell>
          <cell r="AP315">
            <v>0</v>
          </cell>
          <cell r="AS315">
            <v>0</v>
          </cell>
          <cell r="AT315">
            <v>0</v>
          </cell>
          <cell r="AW315">
            <v>0</v>
          </cell>
          <cell r="AZ315">
            <v>0</v>
          </cell>
          <cell r="BC315">
            <v>0</v>
          </cell>
          <cell r="BD315">
            <v>0</v>
          </cell>
          <cell r="BE315">
            <v>0</v>
          </cell>
          <cell r="BF315">
            <v>0</v>
          </cell>
          <cell r="BG315">
            <v>0</v>
          </cell>
          <cell r="BJ315">
            <v>0</v>
          </cell>
          <cell r="BK315">
            <v>0</v>
          </cell>
          <cell r="BL315">
            <v>0</v>
          </cell>
          <cell r="BM315">
            <v>0</v>
          </cell>
          <cell r="BP315">
            <v>0</v>
          </cell>
          <cell r="BQ315">
            <v>0</v>
          </cell>
          <cell r="BR315">
            <v>0</v>
          </cell>
          <cell r="BS315">
            <v>0</v>
          </cell>
          <cell r="BT315">
            <v>0</v>
          </cell>
          <cell r="BU315">
            <v>57603</v>
          </cell>
          <cell r="BV315">
            <v>0</v>
          </cell>
          <cell r="BW315">
            <v>57603</v>
          </cell>
          <cell r="BX315">
            <v>0</v>
          </cell>
          <cell r="BY315">
            <v>0</v>
          </cell>
          <cell r="BZ315">
            <v>57603</v>
          </cell>
        </row>
        <row r="316">
          <cell r="B316" t="str">
            <v>15.1.1.9</v>
          </cell>
          <cell r="C316" t="str">
            <v>On grid refrigerators_ILRs/ Freezer/ EMS L3 and  Subscriptions/ 90 - &lt; 150L</v>
          </cell>
          <cell r="E316" t="str">
            <v>UNICEF</v>
          </cell>
          <cell r="F316" t="str">
            <v>6. Cold Chain</v>
          </cell>
          <cell r="G316" t="str">
            <v>6.2 CCEOP eligible equipment</v>
          </cell>
          <cell r="J316">
            <v>0</v>
          </cell>
          <cell r="K316">
            <v>1953.25</v>
          </cell>
          <cell r="L316">
            <v>325</v>
          </cell>
          <cell r="M316">
            <v>634806.25</v>
          </cell>
          <cell r="P316">
            <v>0</v>
          </cell>
          <cell r="S316">
            <v>0</v>
          </cell>
          <cell r="T316">
            <v>634806.25</v>
          </cell>
          <cell r="W316">
            <v>0</v>
          </cell>
          <cell r="Z316">
            <v>0</v>
          </cell>
          <cell r="AC316">
            <v>0</v>
          </cell>
          <cell r="AF316">
            <v>0</v>
          </cell>
          <cell r="AG316">
            <v>0</v>
          </cell>
          <cell r="AJ316">
            <v>0</v>
          </cell>
          <cell r="AM316">
            <v>0</v>
          </cell>
          <cell r="AP316">
            <v>0</v>
          </cell>
          <cell r="AS316">
            <v>0</v>
          </cell>
          <cell r="AT316">
            <v>0</v>
          </cell>
          <cell r="AW316">
            <v>0</v>
          </cell>
          <cell r="AZ316">
            <v>0</v>
          </cell>
          <cell r="BC316">
            <v>0</v>
          </cell>
          <cell r="BD316">
            <v>0</v>
          </cell>
          <cell r="BE316">
            <v>0</v>
          </cell>
          <cell r="BF316">
            <v>0</v>
          </cell>
          <cell r="BG316">
            <v>0</v>
          </cell>
          <cell r="BJ316">
            <v>0</v>
          </cell>
          <cell r="BK316">
            <v>0</v>
          </cell>
          <cell r="BL316">
            <v>0</v>
          </cell>
          <cell r="BM316">
            <v>0</v>
          </cell>
          <cell r="BP316">
            <v>0</v>
          </cell>
          <cell r="BQ316">
            <v>0</v>
          </cell>
          <cell r="BR316">
            <v>0</v>
          </cell>
          <cell r="BS316">
            <v>0</v>
          </cell>
          <cell r="BT316">
            <v>0</v>
          </cell>
          <cell r="BU316">
            <v>634806.25</v>
          </cell>
          <cell r="BV316">
            <v>0</v>
          </cell>
          <cell r="BW316">
            <v>634806.25</v>
          </cell>
          <cell r="BX316">
            <v>0</v>
          </cell>
          <cell r="BY316">
            <v>0</v>
          </cell>
          <cell r="BZ316">
            <v>634806.25</v>
          </cell>
        </row>
        <row r="317">
          <cell r="B317" t="str">
            <v>15.1.1.10</v>
          </cell>
          <cell r="C317" t="str">
            <v>Maintenance training/ Refrigerator/ In person</v>
          </cell>
          <cell r="E317" t="str">
            <v>UNICEF</v>
          </cell>
          <cell r="F317" t="str">
            <v>6. Cold Chain</v>
          </cell>
          <cell r="G317" t="str">
            <v>6.2 CCEOP eligible equipment</v>
          </cell>
          <cell r="J317">
            <v>0</v>
          </cell>
          <cell r="K317">
            <v>19425</v>
          </cell>
          <cell r="L317">
            <v>0.65</v>
          </cell>
          <cell r="M317">
            <v>12626.25</v>
          </cell>
          <cell r="P317">
            <v>0</v>
          </cell>
          <cell r="S317">
            <v>0</v>
          </cell>
          <cell r="T317">
            <v>12626.25</v>
          </cell>
          <cell r="W317">
            <v>0</v>
          </cell>
          <cell r="Z317">
            <v>0</v>
          </cell>
          <cell r="AC317">
            <v>0</v>
          </cell>
          <cell r="AF317">
            <v>0</v>
          </cell>
          <cell r="AG317">
            <v>0</v>
          </cell>
          <cell r="AJ317">
            <v>0</v>
          </cell>
          <cell r="AM317">
            <v>0</v>
          </cell>
          <cell r="AP317">
            <v>0</v>
          </cell>
          <cell r="AS317">
            <v>0</v>
          </cell>
          <cell r="AT317">
            <v>0</v>
          </cell>
          <cell r="AW317">
            <v>0</v>
          </cell>
          <cell r="AZ317">
            <v>0</v>
          </cell>
          <cell r="BC317">
            <v>0</v>
          </cell>
          <cell r="BD317">
            <v>0</v>
          </cell>
          <cell r="BE317">
            <v>0</v>
          </cell>
          <cell r="BF317">
            <v>0</v>
          </cell>
          <cell r="BG317">
            <v>0</v>
          </cell>
          <cell r="BJ317">
            <v>0</v>
          </cell>
          <cell r="BK317">
            <v>0</v>
          </cell>
          <cell r="BL317">
            <v>0</v>
          </cell>
          <cell r="BM317">
            <v>0</v>
          </cell>
          <cell r="BP317">
            <v>0</v>
          </cell>
          <cell r="BQ317">
            <v>0</v>
          </cell>
          <cell r="BR317">
            <v>0</v>
          </cell>
          <cell r="BS317">
            <v>0</v>
          </cell>
          <cell r="BT317">
            <v>0</v>
          </cell>
          <cell r="BU317">
            <v>12626.25</v>
          </cell>
          <cell r="BV317">
            <v>0</v>
          </cell>
          <cell r="BW317">
            <v>12626.25</v>
          </cell>
          <cell r="BX317">
            <v>0</v>
          </cell>
          <cell r="BY317">
            <v>0</v>
          </cell>
          <cell r="BZ317">
            <v>12626.25</v>
          </cell>
        </row>
        <row r="318">
          <cell r="B318" t="str">
            <v>15.1.1.11</v>
          </cell>
          <cell r="C318" t="str">
            <v>Voltage stabilizers/ Refrigerator</v>
          </cell>
          <cell r="E318" t="str">
            <v>UNICEF</v>
          </cell>
          <cell r="F318" t="str">
            <v>6. Cold Chain</v>
          </cell>
          <cell r="G318" t="str">
            <v>6.2 CCEOP eligible equipment</v>
          </cell>
          <cell r="J318">
            <v>0</v>
          </cell>
          <cell r="K318">
            <v>116.55000000000001</v>
          </cell>
          <cell r="L318">
            <v>2.6</v>
          </cell>
          <cell r="M318">
            <v>303.03000000000003</v>
          </cell>
          <cell r="P318">
            <v>0</v>
          </cell>
          <cell r="S318">
            <v>0</v>
          </cell>
          <cell r="T318">
            <v>303.03000000000003</v>
          </cell>
          <cell r="W318">
            <v>0</v>
          </cell>
          <cell r="Z318">
            <v>0</v>
          </cell>
          <cell r="AC318">
            <v>0</v>
          </cell>
          <cell r="AF318">
            <v>0</v>
          </cell>
          <cell r="AG318">
            <v>0</v>
          </cell>
          <cell r="AJ318">
            <v>0</v>
          </cell>
          <cell r="AM318">
            <v>0</v>
          </cell>
          <cell r="AP318">
            <v>0</v>
          </cell>
          <cell r="AS318">
            <v>0</v>
          </cell>
          <cell r="AT318">
            <v>0</v>
          </cell>
          <cell r="AW318">
            <v>0</v>
          </cell>
          <cell r="AZ318">
            <v>0</v>
          </cell>
          <cell r="BC318">
            <v>0</v>
          </cell>
          <cell r="BD318">
            <v>0</v>
          </cell>
          <cell r="BE318">
            <v>0</v>
          </cell>
          <cell r="BF318">
            <v>0</v>
          </cell>
          <cell r="BG318">
            <v>0</v>
          </cell>
          <cell r="BJ318">
            <v>0</v>
          </cell>
          <cell r="BK318">
            <v>0</v>
          </cell>
          <cell r="BL318">
            <v>0</v>
          </cell>
          <cell r="BM318">
            <v>0</v>
          </cell>
          <cell r="BP318">
            <v>0</v>
          </cell>
          <cell r="BQ318">
            <v>0</v>
          </cell>
          <cell r="BR318">
            <v>0</v>
          </cell>
          <cell r="BS318">
            <v>0</v>
          </cell>
          <cell r="BT318">
            <v>0</v>
          </cell>
          <cell r="BU318">
            <v>303.03000000000003</v>
          </cell>
          <cell r="BV318">
            <v>0</v>
          </cell>
          <cell r="BW318">
            <v>303.03000000000003</v>
          </cell>
          <cell r="BX318">
            <v>0</v>
          </cell>
          <cell r="BY318">
            <v>0</v>
          </cell>
          <cell r="BZ318">
            <v>303.03000000000003</v>
          </cell>
        </row>
        <row r="319">
          <cell r="B319" t="str">
            <v>15.1.1.12</v>
          </cell>
          <cell r="C319" t="str">
            <v>Freight costs</v>
          </cell>
          <cell r="E319" t="str">
            <v>UNICEF</v>
          </cell>
          <cell r="F319" t="str">
            <v>6. Cold Chain</v>
          </cell>
          <cell r="G319" t="str">
            <v>6.2 CCEOP eligible equipment</v>
          </cell>
          <cell r="J319">
            <v>0</v>
          </cell>
          <cell r="K319">
            <v>353976.51900000003</v>
          </cell>
          <cell r="L319">
            <v>1</v>
          </cell>
          <cell r="M319">
            <v>353976.51900000003</v>
          </cell>
          <cell r="P319">
            <v>0</v>
          </cell>
          <cell r="S319">
            <v>0</v>
          </cell>
          <cell r="T319">
            <v>353976.51900000003</v>
          </cell>
          <cell r="W319">
            <v>0</v>
          </cell>
          <cell r="Z319">
            <v>0</v>
          </cell>
          <cell r="AC319">
            <v>0</v>
          </cell>
          <cell r="AF319">
            <v>0</v>
          </cell>
          <cell r="AG319">
            <v>0</v>
          </cell>
          <cell r="AJ319">
            <v>0</v>
          </cell>
          <cell r="AM319">
            <v>0</v>
          </cell>
          <cell r="AP319">
            <v>0</v>
          </cell>
          <cell r="AS319">
            <v>0</v>
          </cell>
          <cell r="AT319">
            <v>0</v>
          </cell>
          <cell r="AW319">
            <v>0</v>
          </cell>
          <cell r="AZ319">
            <v>0</v>
          </cell>
          <cell r="BC319">
            <v>0</v>
          </cell>
          <cell r="BD319">
            <v>0</v>
          </cell>
          <cell r="BE319">
            <v>0</v>
          </cell>
          <cell r="BF319">
            <v>0</v>
          </cell>
          <cell r="BG319">
            <v>0</v>
          </cell>
          <cell r="BJ319">
            <v>0</v>
          </cell>
          <cell r="BK319">
            <v>0</v>
          </cell>
          <cell r="BL319">
            <v>0</v>
          </cell>
          <cell r="BM319">
            <v>0</v>
          </cell>
          <cell r="BP319">
            <v>0</v>
          </cell>
          <cell r="BQ319">
            <v>0</v>
          </cell>
          <cell r="BR319">
            <v>0</v>
          </cell>
          <cell r="BS319">
            <v>0</v>
          </cell>
          <cell r="BT319">
            <v>0</v>
          </cell>
          <cell r="BU319">
            <v>353976.51900000003</v>
          </cell>
          <cell r="BV319">
            <v>0</v>
          </cell>
          <cell r="BW319">
            <v>353976.51900000003</v>
          </cell>
          <cell r="BX319">
            <v>0</v>
          </cell>
          <cell r="BY319">
            <v>0</v>
          </cell>
          <cell r="BZ319">
            <v>353976.51900000003</v>
          </cell>
        </row>
        <row r="320">
          <cell r="B320" t="str">
            <v>15.1.1.13</v>
          </cell>
          <cell r="C320" t="str">
            <v>Buffer</v>
          </cell>
          <cell r="E320" t="str">
            <v>UNICEF</v>
          </cell>
          <cell r="F320" t="str">
            <v>6. Cold Chain</v>
          </cell>
          <cell r="G320" t="str">
            <v>6.2 CCEOP eligible equipment</v>
          </cell>
          <cell r="J320">
            <v>0</v>
          </cell>
          <cell r="K320">
            <v>162829.19873999999</v>
          </cell>
          <cell r="L320">
            <v>1</v>
          </cell>
          <cell r="M320">
            <v>162829.19873999999</v>
          </cell>
          <cell r="P320">
            <v>0</v>
          </cell>
          <cell r="S320">
            <v>0</v>
          </cell>
          <cell r="T320">
            <v>162829.19873999999</v>
          </cell>
          <cell r="W320">
            <v>0</v>
          </cell>
          <cell r="Z320">
            <v>0</v>
          </cell>
          <cell r="AC320">
            <v>0</v>
          </cell>
          <cell r="AF320">
            <v>0</v>
          </cell>
          <cell r="AG320">
            <v>0</v>
          </cell>
          <cell r="AJ320">
            <v>0</v>
          </cell>
          <cell r="AM320">
            <v>0</v>
          </cell>
          <cell r="AP320">
            <v>0</v>
          </cell>
          <cell r="AS320">
            <v>0</v>
          </cell>
          <cell r="AT320">
            <v>0</v>
          </cell>
          <cell r="AW320">
            <v>0</v>
          </cell>
          <cell r="AZ320">
            <v>0</v>
          </cell>
          <cell r="BC320">
            <v>0</v>
          </cell>
          <cell r="BD320">
            <v>0</v>
          </cell>
          <cell r="BE320">
            <v>0</v>
          </cell>
          <cell r="BF320">
            <v>0</v>
          </cell>
          <cell r="BG320">
            <v>0</v>
          </cell>
          <cell r="BJ320">
            <v>0</v>
          </cell>
          <cell r="BK320">
            <v>0</v>
          </cell>
          <cell r="BL320">
            <v>0</v>
          </cell>
          <cell r="BM320">
            <v>0</v>
          </cell>
          <cell r="BP320">
            <v>0</v>
          </cell>
          <cell r="BQ320">
            <v>0</v>
          </cell>
          <cell r="BR320">
            <v>0</v>
          </cell>
          <cell r="BS320">
            <v>0</v>
          </cell>
          <cell r="BT320">
            <v>0</v>
          </cell>
          <cell r="BU320">
            <v>162829.19873999999</v>
          </cell>
          <cell r="BV320">
            <v>0</v>
          </cell>
          <cell r="BW320">
            <v>162829.19873999999</v>
          </cell>
          <cell r="BX320">
            <v>0</v>
          </cell>
          <cell r="BY320">
            <v>0</v>
          </cell>
          <cell r="BZ320">
            <v>162829.19873999999</v>
          </cell>
        </row>
        <row r="321">
          <cell r="B321" t="str">
            <v>15.1.1.14</v>
          </cell>
          <cell r="C321" t="str">
            <v>UNICEF SD handling fees</v>
          </cell>
          <cell r="E321" t="str">
            <v>UNICEF</v>
          </cell>
          <cell r="F321" t="str">
            <v>6. Cold Chain</v>
          </cell>
          <cell r="G321" t="str">
            <v>6.2 CCEOP eligible equipment</v>
          </cell>
          <cell r="J321">
            <v>0</v>
          </cell>
          <cell r="K321">
            <v>230131.93421919999</v>
          </cell>
          <cell r="L321">
            <v>1</v>
          </cell>
          <cell r="M321">
            <v>230131.93421919999</v>
          </cell>
          <cell r="P321">
            <v>0</v>
          </cell>
          <cell r="S321">
            <v>0</v>
          </cell>
          <cell r="T321">
            <v>230131.93421919999</v>
          </cell>
          <cell r="W321">
            <v>0</v>
          </cell>
          <cell r="Z321">
            <v>0</v>
          </cell>
          <cell r="AC321">
            <v>0</v>
          </cell>
          <cell r="AF321">
            <v>0</v>
          </cell>
          <cell r="AG321">
            <v>0</v>
          </cell>
          <cell r="AJ321">
            <v>0</v>
          </cell>
          <cell r="AM321">
            <v>0</v>
          </cell>
          <cell r="AP321">
            <v>0</v>
          </cell>
          <cell r="AS321">
            <v>0</v>
          </cell>
          <cell r="AT321">
            <v>0</v>
          </cell>
          <cell r="AW321">
            <v>0</v>
          </cell>
          <cell r="AZ321">
            <v>0</v>
          </cell>
          <cell r="BC321">
            <v>0</v>
          </cell>
          <cell r="BD321">
            <v>0</v>
          </cell>
          <cell r="BE321">
            <v>0</v>
          </cell>
          <cell r="BF321">
            <v>0</v>
          </cell>
          <cell r="BG321">
            <v>0</v>
          </cell>
          <cell r="BJ321">
            <v>0</v>
          </cell>
          <cell r="BK321">
            <v>0</v>
          </cell>
          <cell r="BL321">
            <v>0</v>
          </cell>
          <cell r="BM321">
            <v>0</v>
          </cell>
          <cell r="BP321">
            <v>0</v>
          </cell>
          <cell r="BQ321">
            <v>0</v>
          </cell>
          <cell r="BR321">
            <v>0</v>
          </cell>
          <cell r="BS321">
            <v>0</v>
          </cell>
          <cell r="BT321">
            <v>0</v>
          </cell>
          <cell r="BU321">
            <v>230131.93421919999</v>
          </cell>
          <cell r="BV321">
            <v>0</v>
          </cell>
          <cell r="BW321">
            <v>230131.93421919999</v>
          </cell>
          <cell r="BX321">
            <v>0</v>
          </cell>
          <cell r="BY321">
            <v>0</v>
          </cell>
          <cell r="BZ321">
            <v>230131.93421919999</v>
          </cell>
        </row>
        <row r="322">
          <cell r="J322">
            <v>0</v>
          </cell>
          <cell r="K322">
            <v>0</v>
          </cell>
          <cell r="L322">
            <v>0</v>
          </cell>
          <cell r="M322">
            <v>0</v>
          </cell>
          <cell r="P322">
            <v>0</v>
          </cell>
          <cell r="S322">
            <v>0</v>
          </cell>
          <cell r="T322">
            <v>0</v>
          </cell>
          <cell r="W322">
            <v>0</v>
          </cell>
          <cell r="Z322">
            <v>0</v>
          </cell>
          <cell r="AC322">
            <v>0</v>
          </cell>
          <cell r="AF322">
            <v>0</v>
          </cell>
          <cell r="AG322">
            <v>0</v>
          </cell>
          <cell r="AJ322">
            <v>0</v>
          </cell>
          <cell r="AM322">
            <v>0</v>
          </cell>
          <cell r="AP322">
            <v>0</v>
          </cell>
          <cell r="AS322">
            <v>0</v>
          </cell>
          <cell r="AT322">
            <v>0</v>
          </cell>
          <cell r="AW322">
            <v>0</v>
          </cell>
          <cell r="AZ322">
            <v>0</v>
          </cell>
          <cell r="BC322">
            <v>0</v>
          </cell>
          <cell r="BD322">
            <v>0</v>
          </cell>
          <cell r="BE322">
            <v>0</v>
          </cell>
          <cell r="BF322">
            <v>0</v>
          </cell>
          <cell r="BG322">
            <v>0</v>
          </cell>
          <cell r="BJ322">
            <v>0</v>
          </cell>
          <cell r="BK322">
            <v>0</v>
          </cell>
          <cell r="BL322">
            <v>0</v>
          </cell>
          <cell r="BM322">
            <v>0</v>
          </cell>
          <cell r="BP322">
            <v>0</v>
          </cell>
          <cell r="BQ322">
            <v>0</v>
          </cell>
          <cell r="BR322">
            <v>0</v>
          </cell>
          <cell r="BS322">
            <v>0</v>
          </cell>
          <cell r="BT322">
            <v>0</v>
          </cell>
          <cell r="BU322">
            <v>0</v>
          </cell>
          <cell r="BV322">
            <v>0</v>
          </cell>
          <cell r="BW322">
            <v>0</v>
          </cell>
          <cell r="BX322">
            <v>0</v>
          </cell>
          <cell r="BY322">
            <v>0</v>
          </cell>
          <cell r="BZ322">
            <v>0</v>
          </cell>
        </row>
        <row r="323">
          <cell r="J323">
            <v>0</v>
          </cell>
          <cell r="K323">
            <v>0</v>
          </cell>
          <cell r="L323">
            <v>0</v>
          </cell>
          <cell r="M323">
            <v>0</v>
          </cell>
          <cell r="P323">
            <v>0</v>
          </cell>
          <cell r="S323">
            <v>0</v>
          </cell>
          <cell r="T323">
            <v>0</v>
          </cell>
          <cell r="W323">
            <v>0</v>
          </cell>
          <cell r="Z323">
            <v>0</v>
          </cell>
          <cell r="AC323">
            <v>0</v>
          </cell>
          <cell r="AF323">
            <v>0</v>
          </cell>
          <cell r="AG323">
            <v>0</v>
          </cell>
          <cell r="AJ323">
            <v>0</v>
          </cell>
          <cell r="AM323">
            <v>0</v>
          </cell>
          <cell r="AP323">
            <v>0</v>
          </cell>
          <cell r="AS323">
            <v>0</v>
          </cell>
          <cell r="AT323">
            <v>0</v>
          </cell>
          <cell r="AW323">
            <v>0</v>
          </cell>
          <cell r="AZ323">
            <v>0</v>
          </cell>
          <cell r="BC323">
            <v>0</v>
          </cell>
          <cell r="BD323">
            <v>0</v>
          </cell>
          <cell r="BE323">
            <v>0</v>
          </cell>
          <cell r="BF323">
            <v>0</v>
          </cell>
          <cell r="BG323">
            <v>0</v>
          </cell>
          <cell r="BJ323">
            <v>0</v>
          </cell>
          <cell r="BK323">
            <v>0</v>
          </cell>
          <cell r="BL323">
            <v>0</v>
          </cell>
          <cell r="BM323">
            <v>0</v>
          </cell>
          <cell r="BP323">
            <v>0</v>
          </cell>
          <cell r="BQ323">
            <v>0</v>
          </cell>
          <cell r="BR323">
            <v>0</v>
          </cell>
          <cell r="BS323">
            <v>0</v>
          </cell>
          <cell r="BT323">
            <v>0</v>
          </cell>
          <cell r="BU323">
            <v>0</v>
          </cell>
          <cell r="BV323">
            <v>0</v>
          </cell>
          <cell r="BW323">
            <v>0</v>
          </cell>
          <cell r="BX323">
            <v>0</v>
          </cell>
          <cell r="BY323">
            <v>0</v>
          </cell>
          <cell r="BZ323">
            <v>0</v>
          </cell>
        </row>
        <row r="324">
          <cell r="J324">
            <v>0</v>
          </cell>
          <cell r="K324">
            <v>0</v>
          </cell>
          <cell r="L324">
            <v>0</v>
          </cell>
          <cell r="M324">
            <v>0</v>
          </cell>
          <cell r="P324">
            <v>0</v>
          </cell>
          <cell r="S324">
            <v>0</v>
          </cell>
          <cell r="T324">
            <v>0</v>
          </cell>
          <cell r="W324">
            <v>0</v>
          </cell>
          <cell r="Z324">
            <v>0</v>
          </cell>
          <cell r="AC324">
            <v>0</v>
          </cell>
          <cell r="AF324">
            <v>0</v>
          </cell>
          <cell r="AG324">
            <v>0</v>
          </cell>
          <cell r="AJ324">
            <v>0</v>
          </cell>
          <cell r="AM324">
            <v>0</v>
          </cell>
          <cell r="AP324">
            <v>0</v>
          </cell>
          <cell r="AS324">
            <v>0</v>
          </cell>
          <cell r="AT324">
            <v>0</v>
          </cell>
          <cell r="AW324">
            <v>0</v>
          </cell>
          <cell r="AZ324">
            <v>0</v>
          </cell>
          <cell r="BC324">
            <v>0</v>
          </cell>
          <cell r="BD324">
            <v>0</v>
          </cell>
          <cell r="BE324">
            <v>0</v>
          </cell>
          <cell r="BF324">
            <v>0</v>
          </cell>
          <cell r="BG324">
            <v>0</v>
          </cell>
          <cell r="BJ324">
            <v>0</v>
          </cell>
          <cell r="BK324">
            <v>0</v>
          </cell>
          <cell r="BL324">
            <v>0</v>
          </cell>
          <cell r="BM324">
            <v>0</v>
          </cell>
          <cell r="BP324">
            <v>0</v>
          </cell>
          <cell r="BQ324">
            <v>0</v>
          </cell>
          <cell r="BR324">
            <v>0</v>
          </cell>
          <cell r="BS324">
            <v>0</v>
          </cell>
          <cell r="BT324">
            <v>0</v>
          </cell>
          <cell r="BU324">
            <v>0</v>
          </cell>
          <cell r="BV324">
            <v>0</v>
          </cell>
          <cell r="BW324">
            <v>0</v>
          </cell>
          <cell r="BX324">
            <v>0</v>
          </cell>
          <cell r="BY324">
            <v>0</v>
          </cell>
          <cell r="BZ324">
            <v>0</v>
          </cell>
        </row>
        <row r="325">
          <cell r="J325">
            <v>0</v>
          </cell>
          <cell r="K325">
            <v>0</v>
          </cell>
          <cell r="L325">
            <v>0</v>
          </cell>
          <cell r="M325">
            <v>0</v>
          </cell>
          <cell r="P325">
            <v>0</v>
          </cell>
          <cell r="S325">
            <v>0</v>
          </cell>
          <cell r="T325">
            <v>0</v>
          </cell>
          <cell r="W325">
            <v>0</v>
          </cell>
          <cell r="Z325">
            <v>0</v>
          </cell>
          <cell r="AC325">
            <v>0</v>
          </cell>
          <cell r="AF325">
            <v>0</v>
          </cell>
          <cell r="AG325">
            <v>0</v>
          </cell>
          <cell r="AJ325">
            <v>0</v>
          </cell>
          <cell r="AM325">
            <v>0</v>
          </cell>
          <cell r="AP325">
            <v>0</v>
          </cell>
          <cell r="AS325">
            <v>0</v>
          </cell>
          <cell r="AT325">
            <v>0</v>
          </cell>
          <cell r="AW325">
            <v>0</v>
          </cell>
          <cell r="AZ325">
            <v>0</v>
          </cell>
          <cell r="BC325">
            <v>0</v>
          </cell>
          <cell r="BD325">
            <v>0</v>
          </cell>
          <cell r="BE325">
            <v>0</v>
          </cell>
          <cell r="BF325">
            <v>0</v>
          </cell>
          <cell r="BG325">
            <v>0</v>
          </cell>
          <cell r="BJ325">
            <v>0</v>
          </cell>
          <cell r="BK325">
            <v>0</v>
          </cell>
          <cell r="BL325">
            <v>0</v>
          </cell>
          <cell r="BM325">
            <v>0</v>
          </cell>
          <cell r="BP325">
            <v>0</v>
          </cell>
          <cell r="BQ325">
            <v>0</v>
          </cell>
          <cell r="BR325">
            <v>0</v>
          </cell>
          <cell r="BS325">
            <v>0</v>
          </cell>
          <cell r="BT325">
            <v>0</v>
          </cell>
          <cell r="BU325">
            <v>0</v>
          </cell>
          <cell r="BV325">
            <v>0</v>
          </cell>
          <cell r="BW325">
            <v>0</v>
          </cell>
          <cell r="BX325">
            <v>0</v>
          </cell>
          <cell r="BY325">
            <v>0</v>
          </cell>
          <cell r="BZ325">
            <v>0</v>
          </cell>
        </row>
        <row r="326">
          <cell r="J326">
            <v>0</v>
          </cell>
          <cell r="K326">
            <v>0</v>
          </cell>
          <cell r="L326">
            <v>0</v>
          </cell>
          <cell r="M326">
            <v>0</v>
          </cell>
          <cell r="P326">
            <v>0</v>
          </cell>
          <cell r="S326">
            <v>0</v>
          </cell>
          <cell r="T326">
            <v>0</v>
          </cell>
          <cell r="W326">
            <v>0</v>
          </cell>
          <cell r="Z326">
            <v>0</v>
          </cell>
          <cell r="AC326">
            <v>0</v>
          </cell>
          <cell r="AF326">
            <v>0</v>
          </cell>
          <cell r="AG326">
            <v>0</v>
          </cell>
          <cell r="AJ326">
            <v>0</v>
          </cell>
          <cell r="AM326">
            <v>0</v>
          </cell>
          <cell r="AP326">
            <v>0</v>
          </cell>
          <cell r="AS326">
            <v>0</v>
          </cell>
          <cell r="AT326">
            <v>0</v>
          </cell>
          <cell r="AW326">
            <v>0</v>
          </cell>
          <cell r="AZ326">
            <v>0</v>
          </cell>
          <cell r="BC326">
            <v>0</v>
          </cell>
          <cell r="BD326">
            <v>0</v>
          </cell>
          <cell r="BE326">
            <v>0</v>
          </cell>
          <cell r="BF326">
            <v>0</v>
          </cell>
          <cell r="BG326">
            <v>0</v>
          </cell>
          <cell r="BJ326">
            <v>0</v>
          </cell>
          <cell r="BK326">
            <v>0</v>
          </cell>
          <cell r="BL326">
            <v>0</v>
          </cell>
          <cell r="BM326">
            <v>0</v>
          </cell>
          <cell r="BP326">
            <v>0</v>
          </cell>
          <cell r="BQ326">
            <v>0</v>
          </cell>
          <cell r="BR326">
            <v>0</v>
          </cell>
          <cell r="BS326">
            <v>0</v>
          </cell>
          <cell r="BT326">
            <v>0</v>
          </cell>
          <cell r="BU326">
            <v>0</v>
          </cell>
          <cell r="BV326">
            <v>0</v>
          </cell>
          <cell r="BW326">
            <v>0</v>
          </cell>
          <cell r="BX326">
            <v>0</v>
          </cell>
          <cell r="BY326">
            <v>0</v>
          </cell>
          <cell r="BZ326">
            <v>0</v>
          </cell>
        </row>
        <row r="327">
          <cell r="J327">
            <v>0</v>
          </cell>
          <cell r="K327">
            <v>0</v>
          </cell>
          <cell r="L327">
            <v>0</v>
          </cell>
          <cell r="M327">
            <v>0</v>
          </cell>
          <cell r="P327">
            <v>0</v>
          </cell>
          <cell r="S327">
            <v>0</v>
          </cell>
          <cell r="T327">
            <v>0</v>
          </cell>
          <cell r="W327">
            <v>0</v>
          </cell>
          <cell r="Z327">
            <v>0</v>
          </cell>
          <cell r="AC327">
            <v>0</v>
          </cell>
          <cell r="AF327">
            <v>0</v>
          </cell>
          <cell r="AG327">
            <v>0</v>
          </cell>
          <cell r="AJ327">
            <v>0</v>
          </cell>
          <cell r="AM327">
            <v>0</v>
          </cell>
          <cell r="AP327">
            <v>0</v>
          </cell>
          <cell r="AS327">
            <v>0</v>
          </cell>
          <cell r="AT327">
            <v>0</v>
          </cell>
          <cell r="AW327">
            <v>0</v>
          </cell>
          <cell r="AZ327">
            <v>0</v>
          </cell>
          <cell r="BC327">
            <v>0</v>
          </cell>
          <cell r="BD327">
            <v>0</v>
          </cell>
          <cell r="BE327">
            <v>0</v>
          </cell>
          <cell r="BF327">
            <v>0</v>
          </cell>
          <cell r="BG327">
            <v>0</v>
          </cell>
          <cell r="BJ327">
            <v>0</v>
          </cell>
          <cell r="BK327">
            <v>0</v>
          </cell>
          <cell r="BL327">
            <v>0</v>
          </cell>
          <cell r="BM327">
            <v>0</v>
          </cell>
          <cell r="BP327">
            <v>0</v>
          </cell>
          <cell r="BQ327">
            <v>0</v>
          </cell>
          <cell r="BR327">
            <v>0</v>
          </cell>
          <cell r="BS327">
            <v>0</v>
          </cell>
          <cell r="BT327">
            <v>0</v>
          </cell>
          <cell r="BU327">
            <v>0</v>
          </cell>
          <cell r="BV327">
            <v>0</v>
          </cell>
          <cell r="BW327">
            <v>0</v>
          </cell>
          <cell r="BX327">
            <v>0</v>
          </cell>
          <cell r="BY327">
            <v>0</v>
          </cell>
          <cell r="BZ327">
            <v>0</v>
          </cell>
        </row>
        <row r="328">
          <cell r="J328">
            <v>0</v>
          </cell>
          <cell r="K328">
            <v>0</v>
          </cell>
          <cell r="L328">
            <v>0</v>
          </cell>
          <cell r="M328">
            <v>0</v>
          </cell>
          <cell r="P328">
            <v>0</v>
          </cell>
          <cell r="S328">
            <v>0</v>
          </cell>
          <cell r="T328">
            <v>0</v>
          </cell>
          <cell r="W328">
            <v>0</v>
          </cell>
          <cell r="Z328">
            <v>0</v>
          </cell>
          <cell r="AC328">
            <v>0</v>
          </cell>
          <cell r="AF328">
            <v>0</v>
          </cell>
          <cell r="AG328">
            <v>0</v>
          </cell>
          <cell r="AJ328">
            <v>0</v>
          </cell>
          <cell r="AM328">
            <v>0</v>
          </cell>
          <cell r="AP328">
            <v>0</v>
          </cell>
          <cell r="AS328">
            <v>0</v>
          </cell>
          <cell r="AT328">
            <v>0</v>
          </cell>
          <cell r="AW328">
            <v>0</v>
          </cell>
          <cell r="AZ328">
            <v>0</v>
          </cell>
          <cell r="BC328">
            <v>0</v>
          </cell>
          <cell r="BD328">
            <v>0</v>
          </cell>
          <cell r="BE328">
            <v>0</v>
          </cell>
          <cell r="BF328">
            <v>0</v>
          </cell>
          <cell r="BG328">
            <v>0</v>
          </cell>
          <cell r="BJ328">
            <v>0</v>
          </cell>
          <cell r="BK328">
            <v>0</v>
          </cell>
          <cell r="BL328">
            <v>0</v>
          </cell>
          <cell r="BM328">
            <v>0</v>
          </cell>
          <cell r="BP328">
            <v>0</v>
          </cell>
          <cell r="BQ328">
            <v>0</v>
          </cell>
          <cell r="BR328">
            <v>0</v>
          </cell>
          <cell r="BS328">
            <v>0</v>
          </cell>
          <cell r="BT328">
            <v>0</v>
          </cell>
          <cell r="BU328">
            <v>0</v>
          </cell>
          <cell r="BV328">
            <v>0</v>
          </cell>
          <cell r="BW328">
            <v>0</v>
          </cell>
          <cell r="BX328">
            <v>0</v>
          </cell>
          <cell r="BY328">
            <v>0</v>
          </cell>
          <cell r="BZ328">
            <v>0</v>
          </cell>
        </row>
        <row r="329">
          <cell r="J329">
            <v>0</v>
          </cell>
          <cell r="K329">
            <v>0</v>
          </cell>
          <cell r="L329">
            <v>0</v>
          </cell>
          <cell r="M329">
            <v>0</v>
          </cell>
          <cell r="P329">
            <v>0</v>
          </cell>
          <cell r="S329">
            <v>0</v>
          </cell>
          <cell r="T329">
            <v>0</v>
          </cell>
          <cell r="W329">
            <v>0</v>
          </cell>
          <cell r="Z329">
            <v>0</v>
          </cell>
          <cell r="AC329">
            <v>0</v>
          </cell>
          <cell r="AF329">
            <v>0</v>
          </cell>
          <cell r="AG329">
            <v>0</v>
          </cell>
          <cell r="AJ329">
            <v>0</v>
          </cell>
          <cell r="AM329">
            <v>0</v>
          </cell>
          <cell r="AP329">
            <v>0</v>
          </cell>
          <cell r="AS329">
            <v>0</v>
          </cell>
          <cell r="AT329">
            <v>0</v>
          </cell>
          <cell r="AW329">
            <v>0</v>
          </cell>
          <cell r="AZ329">
            <v>0</v>
          </cell>
          <cell r="BC329">
            <v>0</v>
          </cell>
          <cell r="BD329">
            <v>0</v>
          </cell>
          <cell r="BE329">
            <v>0</v>
          </cell>
          <cell r="BF329">
            <v>0</v>
          </cell>
          <cell r="BG329">
            <v>0</v>
          </cell>
          <cell r="BJ329">
            <v>0</v>
          </cell>
          <cell r="BK329">
            <v>0</v>
          </cell>
          <cell r="BL329">
            <v>0</v>
          </cell>
          <cell r="BM329">
            <v>0</v>
          </cell>
          <cell r="BP329">
            <v>0</v>
          </cell>
          <cell r="BQ329">
            <v>0</v>
          </cell>
          <cell r="BR329">
            <v>0</v>
          </cell>
          <cell r="BS329">
            <v>0</v>
          </cell>
          <cell r="BT329">
            <v>0</v>
          </cell>
          <cell r="BU329">
            <v>0</v>
          </cell>
          <cell r="BV329">
            <v>0</v>
          </cell>
          <cell r="BW329">
            <v>0</v>
          </cell>
          <cell r="BX329">
            <v>0</v>
          </cell>
          <cell r="BY329">
            <v>0</v>
          </cell>
          <cell r="BZ329">
            <v>0</v>
          </cell>
        </row>
        <row r="330">
          <cell r="J330">
            <v>0</v>
          </cell>
          <cell r="K330">
            <v>0</v>
          </cell>
          <cell r="L330">
            <v>0</v>
          </cell>
          <cell r="M330">
            <v>0</v>
          </cell>
          <cell r="P330">
            <v>0</v>
          </cell>
          <cell r="S330">
            <v>0</v>
          </cell>
          <cell r="T330">
            <v>0</v>
          </cell>
          <cell r="W330">
            <v>0</v>
          </cell>
          <cell r="Z330">
            <v>0</v>
          </cell>
          <cell r="AC330">
            <v>0</v>
          </cell>
          <cell r="AF330">
            <v>0</v>
          </cell>
          <cell r="AG330">
            <v>0</v>
          </cell>
          <cell r="AJ330">
            <v>0</v>
          </cell>
          <cell r="AM330">
            <v>0</v>
          </cell>
          <cell r="AP330">
            <v>0</v>
          </cell>
          <cell r="AS330">
            <v>0</v>
          </cell>
          <cell r="AT330">
            <v>0</v>
          </cell>
          <cell r="AW330">
            <v>0</v>
          </cell>
          <cell r="AZ330">
            <v>0</v>
          </cell>
          <cell r="BC330">
            <v>0</v>
          </cell>
          <cell r="BD330">
            <v>0</v>
          </cell>
          <cell r="BE330">
            <v>0</v>
          </cell>
          <cell r="BF330">
            <v>0</v>
          </cell>
          <cell r="BG330">
            <v>0</v>
          </cell>
          <cell r="BJ330">
            <v>0</v>
          </cell>
          <cell r="BK330">
            <v>0</v>
          </cell>
          <cell r="BL330">
            <v>0</v>
          </cell>
          <cell r="BM330">
            <v>0</v>
          </cell>
          <cell r="BP330">
            <v>0</v>
          </cell>
          <cell r="BQ330">
            <v>0</v>
          </cell>
          <cell r="BR330">
            <v>0</v>
          </cell>
          <cell r="BS330">
            <v>0</v>
          </cell>
          <cell r="BT330">
            <v>0</v>
          </cell>
          <cell r="BU330">
            <v>0</v>
          </cell>
          <cell r="BV330">
            <v>0</v>
          </cell>
          <cell r="BW330">
            <v>0</v>
          </cell>
          <cell r="BX330">
            <v>0</v>
          </cell>
          <cell r="BY330">
            <v>0</v>
          </cell>
          <cell r="BZ330">
            <v>0</v>
          </cell>
        </row>
        <row r="331">
          <cell r="J331">
            <v>0</v>
          </cell>
          <cell r="K331">
            <v>0</v>
          </cell>
          <cell r="L331">
            <v>0</v>
          </cell>
          <cell r="M331">
            <v>0</v>
          </cell>
          <cell r="P331">
            <v>0</v>
          </cell>
          <cell r="S331">
            <v>0</v>
          </cell>
          <cell r="T331">
            <v>0</v>
          </cell>
          <cell r="W331">
            <v>0</v>
          </cell>
          <cell r="Z331">
            <v>0</v>
          </cell>
          <cell r="AC331">
            <v>0</v>
          </cell>
          <cell r="AF331">
            <v>0</v>
          </cell>
          <cell r="AG331">
            <v>0</v>
          </cell>
          <cell r="AJ331">
            <v>0</v>
          </cell>
          <cell r="AM331">
            <v>0</v>
          </cell>
          <cell r="AP331">
            <v>0</v>
          </cell>
          <cell r="AS331">
            <v>0</v>
          </cell>
          <cell r="AT331">
            <v>0</v>
          </cell>
          <cell r="AW331">
            <v>0</v>
          </cell>
          <cell r="AZ331">
            <v>0</v>
          </cell>
          <cell r="BC331">
            <v>0</v>
          </cell>
          <cell r="BD331">
            <v>0</v>
          </cell>
          <cell r="BE331">
            <v>0</v>
          </cell>
          <cell r="BF331">
            <v>0</v>
          </cell>
          <cell r="BG331">
            <v>0</v>
          </cell>
          <cell r="BJ331">
            <v>0</v>
          </cell>
          <cell r="BK331">
            <v>0</v>
          </cell>
          <cell r="BL331">
            <v>0</v>
          </cell>
          <cell r="BM331">
            <v>0</v>
          </cell>
          <cell r="BP331">
            <v>0</v>
          </cell>
          <cell r="BQ331">
            <v>0</v>
          </cell>
          <cell r="BR331">
            <v>0</v>
          </cell>
          <cell r="BS331">
            <v>0</v>
          </cell>
          <cell r="BT331">
            <v>0</v>
          </cell>
          <cell r="BU331">
            <v>0</v>
          </cell>
          <cell r="BV331">
            <v>0</v>
          </cell>
          <cell r="BW331">
            <v>0</v>
          </cell>
          <cell r="BX331">
            <v>0</v>
          </cell>
          <cell r="BY331">
            <v>0</v>
          </cell>
          <cell r="BZ331">
            <v>0</v>
          </cell>
        </row>
        <row r="332">
          <cell r="J332">
            <v>0</v>
          </cell>
          <cell r="K332">
            <v>0</v>
          </cell>
          <cell r="L332">
            <v>0</v>
          </cell>
          <cell r="M332">
            <v>0</v>
          </cell>
          <cell r="P332">
            <v>0</v>
          </cell>
          <cell r="S332">
            <v>0</v>
          </cell>
          <cell r="T332">
            <v>0</v>
          </cell>
          <cell r="W332">
            <v>0</v>
          </cell>
          <cell r="Z332">
            <v>0</v>
          </cell>
          <cell r="AC332">
            <v>0</v>
          </cell>
          <cell r="AF332">
            <v>0</v>
          </cell>
          <cell r="AG332">
            <v>0</v>
          </cell>
          <cell r="AJ332">
            <v>0</v>
          </cell>
          <cell r="AM332">
            <v>0</v>
          </cell>
          <cell r="AP332">
            <v>0</v>
          </cell>
          <cell r="AS332">
            <v>0</v>
          </cell>
          <cell r="AT332">
            <v>0</v>
          </cell>
          <cell r="AW332">
            <v>0</v>
          </cell>
          <cell r="AZ332">
            <v>0</v>
          </cell>
          <cell r="BC332">
            <v>0</v>
          </cell>
          <cell r="BD332">
            <v>0</v>
          </cell>
          <cell r="BE332">
            <v>0</v>
          </cell>
          <cell r="BF332">
            <v>0</v>
          </cell>
          <cell r="BG332">
            <v>0</v>
          </cell>
          <cell r="BJ332">
            <v>0</v>
          </cell>
          <cell r="BK332">
            <v>0</v>
          </cell>
          <cell r="BL332">
            <v>0</v>
          </cell>
          <cell r="BM332">
            <v>0</v>
          </cell>
          <cell r="BP332">
            <v>0</v>
          </cell>
          <cell r="BQ332">
            <v>0</v>
          </cell>
          <cell r="BR332">
            <v>0</v>
          </cell>
          <cell r="BS332">
            <v>0</v>
          </cell>
          <cell r="BT332">
            <v>0</v>
          </cell>
          <cell r="BU332">
            <v>0</v>
          </cell>
          <cell r="BV332">
            <v>0</v>
          </cell>
          <cell r="BW332">
            <v>0</v>
          </cell>
          <cell r="BX332">
            <v>0</v>
          </cell>
          <cell r="BY332">
            <v>0</v>
          </cell>
          <cell r="BZ332">
            <v>0</v>
          </cell>
        </row>
        <row r="333">
          <cell r="J333">
            <v>0</v>
          </cell>
          <cell r="K333">
            <v>0</v>
          </cell>
          <cell r="L333">
            <v>0</v>
          </cell>
          <cell r="M333">
            <v>0</v>
          </cell>
          <cell r="P333">
            <v>0</v>
          </cell>
          <cell r="S333">
            <v>0</v>
          </cell>
          <cell r="T333">
            <v>0</v>
          </cell>
          <cell r="W333">
            <v>0</v>
          </cell>
          <cell r="Z333">
            <v>0</v>
          </cell>
          <cell r="AC333">
            <v>0</v>
          </cell>
          <cell r="AF333">
            <v>0</v>
          </cell>
          <cell r="AG333">
            <v>0</v>
          </cell>
          <cell r="AJ333">
            <v>0</v>
          </cell>
          <cell r="AM333">
            <v>0</v>
          </cell>
          <cell r="AP333">
            <v>0</v>
          </cell>
          <cell r="AS333">
            <v>0</v>
          </cell>
          <cell r="AT333">
            <v>0</v>
          </cell>
          <cell r="AW333">
            <v>0</v>
          </cell>
          <cell r="AZ333">
            <v>0</v>
          </cell>
          <cell r="BC333">
            <v>0</v>
          </cell>
          <cell r="BD333">
            <v>0</v>
          </cell>
          <cell r="BE333">
            <v>0</v>
          </cell>
          <cell r="BF333">
            <v>0</v>
          </cell>
          <cell r="BG333">
            <v>0</v>
          </cell>
          <cell r="BJ333">
            <v>0</v>
          </cell>
          <cell r="BK333">
            <v>0</v>
          </cell>
          <cell r="BL333">
            <v>0</v>
          </cell>
          <cell r="BM333">
            <v>0</v>
          </cell>
          <cell r="BP333">
            <v>0</v>
          </cell>
          <cell r="BQ333">
            <v>0</v>
          </cell>
          <cell r="BR333">
            <v>0</v>
          </cell>
          <cell r="BS333">
            <v>0</v>
          </cell>
          <cell r="BT333">
            <v>0</v>
          </cell>
          <cell r="BU333">
            <v>0</v>
          </cell>
          <cell r="BV333">
            <v>0</v>
          </cell>
          <cell r="BW333">
            <v>0</v>
          </cell>
          <cell r="BX333">
            <v>0</v>
          </cell>
          <cell r="BY333">
            <v>0</v>
          </cell>
          <cell r="BZ333">
            <v>0</v>
          </cell>
        </row>
        <row r="334">
          <cell r="J334">
            <v>0</v>
          </cell>
          <cell r="K334">
            <v>0</v>
          </cell>
          <cell r="L334">
            <v>0</v>
          </cell>
          <cell r="M334">
            <v>0</v>
          </cell>
          <cell r="P334">
            <v>0</v>
          </cell>
          <cell r="S334">
            <v>0</v>
          </cell>
          <cell r="T334">
            <v>0</v>
          </cell>
          <cell r="W334">
            <v>0</v>
          </cell>
          <cell r="Z334">
            <v>0</v>
          </cell>
          <cell r="AC334">
            <v>0</v>
          </cell>
          <cell r="AF334">
            <v>0</v>
          </cell>
          <cell r="AG334">
            <v>0</v>
          </cell>
          <cell r="AJ334">
            <v>0</v>
          </cell>
          <cell r="AM334">
            <v>0</v>
          </cell>
          <cell r="AP334">
            <v>0</v>
          </cell>
          <cell r="AS334">
            <v>0</v>
          </cell>
          <cell r="AT334">
            <v>0</v>
          </cell>
          <cell r="AW334">
            <v>0</v>
          </cell>
          <cell r="AZ334">
            <v>0</v>
          </cell>
          <cell r="BC334">
            <v>0</v>
          </cell>
          <cell r="BD334">
            <v>0</v>
          </cell>
          <cell r="BE334">
            <v>0</v>
          </cell>
          <cell r="BF334">
            <v>0</v>
          </cell>
          <cell r="BG334">
            <v>0</v>
          </cell>
          <cell r="BJ334">
            <v>0</v>
          </cell>
          <cell r="BK334">
            <v>0</v>
          </cell>
          <cell r="BL334">
            <v>0</v>
          </cell>
          <cell r="BM334">
            <v>0</v>
          </cell>
          <cell r="BP334">
            <v>0</v>
          </cell>
          <cell r="BQ334">
            <v>0</v>
          </cell>
          <cell r="BR334">
            <v>0</v>
          </cell>
          <cell r="BS334">
            <v>0</v>
          </cell>
          <cell r="BT334">
            <v>0</v>
          </cell>
          <cell r="BU334">
            <v>0</v>
          </cell>
          <cell r="BV334">
            <v>0</v>
          </cell>
          <cell r="BW334">
            <v>0</v>
          </cell>
          <cell r="BX334">
            <v>0</v>
          </cell>
          <cell r="BY334">
            <v>0</v>
          </cell>
          <cell r="BZ334">
            <v>0</v>
          </cell>
        </row>
        <row r="335">
          <cell r="J335">
            <v>0</v>
          </cell>
          <cell r="K335">
            <v>0</v>
          </cell>
          <cell r="L335">
            <v>0</v>
          </cell>
          <cell r="M335">
            <v>0</v>
          </cell>
          <cell r="P335">
            <v>0</v>
          </cell>
          <cell r="S335">
            <v>0</v>
          </cell>
          <cell r="T335">
            <v>0</v>
          </cell>
          <cell r="W335">
            <v>0</v>
          </cell>
          <cell r="Z335">
            <v>0</v>
          </cell>
          <cell r="AC335">
            <v>0</v>
          </cell>
          <cell r="AF335">
            <v>0</v>
          </cell>
          <cell r="AG335">
            <v>0</v>
          </cell>
          <cell r="AJ335">
            <v>0</v>
          </cell>
          <cell r="AM335">
            <v>0</v>
          </cell>
          <cell r="AP335">
            <v>0</v>
          </cell>
          <cell r="AS335">
            <v>0</v>
          </cell>
          <cell r="AT335">
            <v>0</v>
          </cell>
          <cell r="AW335">
            <v>0</v>
          </cell>
          <cell r="AZ335">
            <v>0</v>
          </cell>
          <cell r="BC335">
            <v>0</v>
          </cell>
          <cell r="BD335">
            <v>0</v>
          </cell>
          <cell r="BE335">
            <v>0</v>
          </cell>
          <cell r="BF335">
            <v>0</v>
          </cell>
          <cell r="BG335">
            <v>0</v>
          </cell>
          <cell r="BJ335">
            <v>0</v>
          </cell>
          <cell r="BK335">
            <v>0</v>
          </cell>
          <cell r="BL335">
            <v>0</v>
          </cell>
          <cell r="BM335">
            <v>0</v>
          </cell>
          <cell r="BP335">
            <v>0</v>
          </cell>
          <cell r="BQ335">
            <v>0</v>
          </cell>
          <cell r="BR335">
            <v>0</v>
          </cell>
          <cell r="BS335">
            <v>0</v>
          </cell>
          <cell r="BT335">
            <v>0</v>
          </cell>
          <cell r="BU335">
            <v>0</v>
          </cell>
          <cell r="BV335">
            <v>0</v>
          </cell>
          <cell r="BW335">
            <v>0</v>
          </cell>
          <cell r="BX335">
            <v>0</v>
          </cell>
          <cell r="BY335">
            <v>0</v>
          </cell>
          <cell r="BZ335">
            <v>0</v>
          </cell>
        </row>
        <row r="336">
          <cell r="J336">
            <v>0</v>
          </cell>
          <cell r="K336">
            <v>0</v>
          </cell>
          <cell r="L336">
            <v>0</v>
          </cell>
          <cell r="M336">
            <v>0</v>
          </cell>
          <cell r="P336">
            <v>0</v>
          </cell>
          <cell r="S336">
            <v>0</v>
          </cell>
          <cell r="T336">
            <v>0</v>
          </cell>
          <cell r="W336">
            <v>0</v>
          </cell>
          <cell r="Z336">
            <v>0</v>
          </cell>
          <cell r="AC336">
            <v>0</v>
          </cell>
          <cell r="AF336">
            <v>0</v>
          </cell>
          <cell r="AG336">
            <v>0</v>
          </cell>
          <cell r="AJ336">
            <v>0</v>
          </cell>
          <cell r="AM336">
            <v>0</v>
          </cell>
          <cell r="AP336">
            <v>0</v>
          </cell>
          <cell r="AS336">
            <v>0</v>
          </cell>
          <cell r="AT336">
            <v>0</v>
          </cell>
          <cell r="AW336">
            <v>0</v>
          </cell>
          <cell r="AZ336">
            <v>0</v>
          </cell>
          <cell r="BC336">
            <v>0</v>
          </cell>
          <cell r="BD336">
            <v>0</v>
          </cell>
          <cell r="BE336">
            <v>0</v>
          </cell>
          <cell r="BF336">
            <v>0</v>
          </cell>
          <cell r="BG336">
            <v>0</v>
          </cell>
          <cell r="BJ336">
            <v>0</v>
          </cell>
          <cell r="BK336">
            <v>0</v>
          </cell>
          <cell r="BL336">
            <v>0</v>
          </cell>
          <cell r="BM336">
            <v>0</v>
          </cell>
          <cell r="BP336">
            <v>0</v>
          </cell>
          <cell r="BQ336">
            <v>0</v>
          </cell>
          <cell r="BR336">
            <v>0</v>
          </cell>
          <cell r="BS336">
            <v>0</v>
          </cell>
          <cell r="BT336">
            <v>0</v>
          </cell>
          <cell r="BU336">
            <v>0</v>
          </cell>
          <cell r="BV336">
            <v>0</v>
          </cell>
          <cell r="BW336">
            <v>0</v>
          </cell>
          <cell r="BX336">
            <v>0</v>
          </cell>
          <cell r="BY336">
            <v>0</v>
          </cell>
          <cell r="BZ336">
            <v>0</v>
          </cell>
        </row>
        <row r="337">
          <cell r="J337">
            <v>0</v>
          </cell>
          <cell r="K337">
            <v>0</v>
          </cell>
          <cell r="L337">
            <v>0</v>
          </cell>
          <cell r="M337">
            <v>0</v>
          </cell>
          <cell r="P337">
            <v>0</v>
          </cell>
          <cell r="S337">
            <v>0</v>
          </cell>
          <cell r="T337">
            <v>0</v>
          </cell>
          <cell r="W337">
            <v>0</v>
          </cell>
          <cell r="Z337">
            <v>0</v>
          </cell>
          <cell r="AC337">
            <v>0</v>
          </cell>
          <cell r="AF337">
            <v>0</v>
          </cell>
          <cell r="AG337">
            <v>0</v>
          </cell>
          <cell r="AJ337">
            <v>0</v>
          </cell>
          <cell r="AM337">
            <v>0</v>
          </cell>
          <cell r="AP337">
            <v>0</v>
          </cell>
          <cell r="AS337">
            <v>0</v>
          </cell>
          <cell r="AT337">
            <v>0</v>
          </cell>
          <cell r="AW337">
            <v>0</v>
          </cell>
          <cell r="AZ337">
            <v>0</v>
          </cell>
          <cell r="BC337">
            <v>0</v>
          </cell>
          <cell r="BD337">
            <v>0</v>
          </cell>
          <cell r="BE337">
            <v>0</v>
          </cell>
          <cell r="BF337">
            <v>0</v>
          </cell>
          <cell r="BG337">
            <v>0</v>
          </cell>
          <cell r="BJ337">
            <v>0</v>
          </cell>
          <cell r="BK337">
            <v>0</v>
          </cell>
          <cell r="BL337">
            <v>0</v>
          </cell>
          <cell r="BM337">
            <v>0</v>
          </cell>
          <cell r="BP337">
            <v>0</v>
          </cell>
          <cell r="BQ337">
            <v>0</v>
          </cell>
          <cell r="BR337">
            <v>0</v>
          </cell>
          <cell r="BS337">
            <v>0</v>
          </cell>
          <cell r="BT337">
            <v>0</v>
          </cell>
          <cell r="BU337">
            <v>0</v>
          </cell>
          <cell r="BV337">
            <v>0</v>
          </cell>
          <cell r="BW337">
            <v>0</v>
          </cell>
          <cell r="BX337">
            <v>0</v>
          </cell>
          <cell r="BY337">
            <v>0</v>
          </cell>
          <cell r="BZ337">
            <v>0</v>
          </cell>
        </row>
        <row r="338">
          <cell r="J338">
            <v>0</v>
          </cell>
          <cell r="K338">
            <v>0</v>
          </cell>
          <cell r="L338">
            <v>0</v>
          </cell>
          <cell r="M338">
            <v>0</v>
          </cell>
          <cell r="P338">
            <v>0</v>
          </cell>
          <cell r="S338">
            <v>0</v>
          </cell>
          <cell r="T338">
            <v>0</v>
          </cell>
          <cell r="W338">
            <v>0</v>
          </cell>
          <cell r="Z338">
            <v>0</v>
          </cell>
          <cell r="AC338">
            <v>0</v>
          </cell>
          <cell r="AF338">
            <v>0</v>
          </cell>
          <cell r="AG338">
            <v>0</v>
          </cell>
          <cell r="AJ338">
            <v>0</v>
          </cell>
          <cell r="AM338">
            <v>0</v>
          </cell>
          <cell r="AP338">
            <v>0</v>
          </cell>
          <cell r="AS338">
            <v>0</v>
          </cell>
          <cell r="AT338">
            <v>0</v>
          </cell>
          <cell r="AW338">
            <v>0</v>
          </cell>
          <cell r="AZ338">
            <v>0</v>
          </cell>
          <cell r="BC338">
            <v>0</v>
          </cell>
          <cell r="BD338">
            <v>0</v>
          </cell>
          <cell r="BE338">
            <v>0</v>
          </cell>
          <cell r="BF338">
            <v>0</v>
          </cell>
          <cell r="BG338">
            <v>0</v>
          </cell>
          <cell r="BJ338">
            <v>0</v>
          </cell>
          <cell r="BK338">
            <v>0</v>
          </cell>
          <cell r="BL338">
            <v>0</v>
          </cell>
          <cell r="BM338">
            <v>0</v>
          </cell>
          <cell r="BP338">
            <v>0</v>
          </cell>
          <cell r="BQ338">
            <v>0</v>
          </cell>
          <cell r="BR338">
            <v>0</v>
          </cell>
          <cell r="BS338">
            <v>0</v>
          </cell>
          <cell r="BT338">
            <v>0</v>
          </cell>
          <cell r="BU338">
            <v>0</v>
          </cell>
          <cell r="BV338">
            <v>0</v>
          </cell>
          <cell r="BW338">
            <v>0</v>
          </cell>
          <cell r="BX338">
            <v>0</v>
          </cell>
          <cell r="BY338">
            <v>0</v>
          </cell>
          <cell r="BZ338">
            <v>0</v>
          </cell>
        </row>
        <row r="339">
          <cell r="J339">
            <v>0</v>
          </cell>
          <cell r="K339">
            <v>0</v>
          </cell>
          <cell r="L339">
            <v>0</v>
          </cell>
          <cell r="M339">
            <v>0</v>
          </cell>
          <cell r="P339">
            <v>0</v>
          </cell>
          <cell r="S339">
            <v>0</v>
          </cell>
          <cell r="T339">
            <v>0</v>
          </cell>
          <cell r="W339">
            <v>0</v>
          </cell>
          <cell r="Z339">
            <v>0</v>
          </cell>
          <cell r="AC339">
            <v>0</v>
          </cell>
          <cell r="AF339">
            <v>0</v>
          </cell>
          <cell r="AG339">
            <v>0</v>
          </cell>
          <cell r="AJ339">
            <v>0</v>
          </cell>
          <cell r="AM339">
            <v>0</v>
          </cell>
          <cell r="AP339">
            <v>0</v>
          </cell>
          <cell r="AS339">
            <v>0</v>
          </cell>
          <cell r="AT339">
            <v>0</v>
          </cell>
          <cell r="AW339">
            <v>0</v>
          </cell>
          <cell r="AZ339">
            <v>0</v>
          </cell>
          <cell r="BC339">
            <v>0</v>
          </cell>
          <cell r="BD339">
            <v>0</v>
          </cell>
          <cell r="BE339">
            <v>0</v>
          </cell>
          <cell r="BF339">
            <v>0</v>
          </cell>
          <cell r="BG339">
            <v>0</v>
          </cell>
          <cell r="BJ339">
            <v>0</v>
          </cell>
          <cell r="BK339">
            <v>0</v>
          </cell>
          <cell r="BL339">
            <v>0</v>
          </cell>
          <cell r="BM339">
            <v>0</v>
          </cell>
          <cell r="BP339">
            <v>0</v>
          </cell>
          <cell r="BQ339">
            <v>0</v>
          </cell>
          <cell r="BR339">
            <v>0</v>
          </cell>
          <cell r="BS339">
            <v>0</v>
          </cell>
          <cell r="BT339">
            <v>0</v>
          </cell>
          <cell r="BU339">
            <v>0</v>
          </cell>
          <cell r="BV339">
            <v>0</v>
          </cell>
          <cell r="BW339">
            <v>0</v>
          </cell>
          <cell r="BX339">
            <v>0</v>
          </cell>
          <cell r="BY339">
            <v>0</v>
          </cell>
          <cell r="BZ339">
            <v>0</v>
          </cell>
        </row>
        <row r="340">
          <cell r="J340">
            <v>0</v>
          </cell>
          <cell r="K340">
            <v>0</v>
          </cell>
          <cell r="L340">
            <v>0</v>
          </cell>
          <cell r="M340">
            <v>0</v>
          </cell>
          <cell r="P340">
            <v>0</v>
          </cell>
          <cell r="S340">
            <v>0</v>
          </cell>
          <cell r="T340">
            <v>0</v>
          </cell>
          <cell r="W340">
            <v>0</v>
          </cell>
          <cell r="Z340">
            <v>0</v>
          </cell>
          <cell r="AC340">
            <v>0</v>
          </cell>
          <cell r="AF340">
            <v>0</v>
          </cell>
          <cell r="AG340">
            <v>0</v>
          </cell>
          <cell r="AJ340">
            <v>0</v>
          </cell>
          <cell r="AM340">
            <v>0</v>
          </cell>
          <cell r="AP340">
            <v>0</v>
          </cell>
          <cell r="AS340">
            <v>0</v>
          </cell>
          <cell r="AT340">
            <v>0</v>
          </cell>
          <cell r="AW340">
            <v>0</v>
          </cell>
          <cell r="AZ340">
            <v>0</v>
          </cell>
          <cell r="BC340">
            <v>0</v>
          </cell>
          <cell r="BD340">
            <v>0</v>
          </cell>
          <cell r="BE340">
            <v>0</v>
          </cell>
          <cell r="BF340">
            <v>0</v>
          </cell>
          <cell r="BG340">
            <v>0</v>
          </cell>
          <cell r="BJ340">
            <v>0</v>
          </cell>
          <cell r="BK340">
            <v>0</v>
          </cell>
          <cell r="BL340">
            <v>0</v>
          </cell>
          <cell r="BM340">
            <v>0</v>
          </cell>
          <cell r="BP340">
            <v>0</v>
          </cell>
          <cell r="BQ340">
            <v>0</v>
          </cell>
          <cell r="BR340">
            <v>0</v>
          </cell>
          <cell r="BS340">
            <v>0</v>
          </cell>
          <cell r="BT340">
            <v>0</v>
          </cell>
          <cell r="BU340">
            <v>0</v>
          </cell>
          <cell r="BV340">
            <v>0</v>
          </cell>
          <cell r="BW340">
            <v>0</v>
          </cell>
          <cell r="BX340">
            <v>0</v>
          </cell>
          <cell r="BY340">
            <v>0</v>
          </cell>
          <cell r="BZ340">
            <v>0</v>
          </cell>
        </row>
        <row r="341">
          <cell r="J341">
            <v>0</v>
          </cell>
          <cell r="K341">
            <v>0</v>
          </cell>
          <cell r="L341">
            <v>0</v>
          </cell>
          <cell r="M341">
            <v>0</v>
          </cell>
          <cell r="P341">
            <v>0</v>
          </cell>
          <cell r="S341">
            <v>0</v>
          </cell>
          <cell r="T341">
            <v>0</v>
          </cell>
          <cell r="W341">
            <v>0</v>
          </cell>
          <cell r="Z341">
            <v>0</v>
          </cell>
          <cell r="AC341">
            <v>0</v>
          </cell>
          <cell r="AF341">
            <v>0</v>
          </cell>
          <cell r="AG341">
            <v>0</v>
          </cell>
          <cell r="AJ341">
            <v>0</v>
          </cell>
          <cell r="AM341">
            <v>0</v>
          </cell>
          <cell r="AP341">
            <v>0</v>
          </cell>
          <cell r="AS341">
            <v>0</v>
          </cell>
          <cell r="AT341">
            <v>0</v>
          </cell>
          <cell r="AW341">
            <v>0</v>
          </cell>
          <cell r="AZ341">
            <v>0</v>
          </cell>
          <cell r="BC341">
            <v>0</v>
          </cell>
          <cell r="BD341">
            <v>0</v>
          </cell>
          <cell r="BE341">
            <v>0</v>
          </cell>
          <cell r="BF341">
            <v>0</v>
          </cell>
          <cell r="BG341">
            <v>0</v>
          </cell>
          <cell r="BJ341">
            <v>0</v>
          </cell>
          <cell r="BK341">
            <v>0</v>
          </cell>
          <cell r="BL341">
            <v>0</v>
          </cell>
          <cell r="BM341">
            <v>0</v>
          </cell>
          <cell r="BP341">
            <v>0</v>
          </cell>
          <cell r="BQ341">
            <v>0</v>
          </cell>
          <cell r="BR341">
            <v>0</v>
          </cell>
          <cell r="BS341">
            <v>0</v>
          </cell>
          <cell r="BT341">
            <v>0</v>
          </cell>
          <cell r="BU341">
            <v>0</v>
          </cell>
          <cell r="BV341">
            <v>0</v>
          </cell>
          <cell r="BW341">
            <v>0</v>
          </cell>
          <cell r="BX341">
            <v>0</v>
          </cell>
          <cell r="BY341">
            <v>0</v>
          </cell>
          <cell r="BZ341">
            <v>0</v>
          </cell>
        </row>
        <row r="342">
          <cell r="J342">
            <v>0</v>
          </cell>
          <cell r="K342">
            <v>0</v>
          </cell>
          <cell r="L342">
            <v>0</v>
          </cell>
          <cell r="M342">
            <v>0</v>
          </cell>
          <cell r="P342">
            <v>0</v>
          </cell>
          <cell r="S342">
            <v>0</v>
          </cell>
          <cell r="T342">
            <v>0</v>
          </cell>
          <cell r="W342">
            <v>0</v>
          </cell>
          <cell r="Z342">
            <v>0</v>
          </cell>
          <cell r="AC342">
            <v>0</v>
          </cell>
          <cell r="AF342">
            <v>0</v>
          </cell>
          <cell r="AG342">
            <v>0</v>
          </cell>
          <cell r="AJ342">
            <v>0</v>
          </cell>
          <cell r="AM342">
            <v>0</v>
          </cell>
          <cell r="AP342">
            <v>0</v>
          </cell>
          <cell r="AS342">
            <v>0</v>
          </cell>
          <cell r="AT342">
            <v>0</v>
          </cell>
          <cell r="AW342">
            <v>0</v>
          </cell>
          <cell r="AZ342">
            <v>0</v>
          </cell>
          <cell r="BC342">
            <v>0</v>
          </cell>
          <cell r="BD342">
            <v>0</v>
          </cell>
          <cell r="BE342">
            <v>0</v>
          </cell>
          <cell r="BF342">
            <v>0</v>
          </cell>
          <cell r="BG342">
            <v>0</v>
          </cell>
          <cell r="BJ342">
            <v>0</v>
          </cell>
          <cell r="BK342">
            <v>0</v>
          </cell>
          <cell r="BL342">
            <v>0</v>
          </cell>
          <cell r="BM342">
            <v>0</v>
          </cell>
          <cell r="BP342">
            <v>0</v>
          </cell>
          <cell r="BQ342">
            <v>0</v>
          </cell>
          <cell r="BR342">
            <v>0</v>
          </cell>
          <cell r="BS342">
            <v>0</v>
          </cell>
          <cell r="BT342">
            <v>0</v>
          </cell>
          <cell r="BU342">
            <v>0</v>
          </cell>
          <cell r="BV342">
            <v>0</v>
          </cell>
          <cell r="BW342">
            <v>0</v>
          </cell>
          <cell r="BX342">
            <v>0</v>
          </cell>
          <cell r="BY342">
            <v>0</v>
          </cell>
          <cell r="BZ342">
            <v>0</v>
          </cell>
        </row>
        <row r="343">
          <cell r="J343">
            <v>0</v>
          </cell>
          <cell r="K343">
            <v>0</v>
          </cell>
          <cell r="L343">
            <v>0</v>
          </cell>
          <cell r="M343">
            <v>0</v>
          </cell>
          <cell r="P343">
            <v>0</v>
          </cell>
          <cell r="S343">
            <v>0</v>
          </cell>
          <cell r="T343">
            <v>0</v>
          </cell>
          <cell r="W343">
            <v>0</v>
          </cell>
          <cell r="Z343">
            <v>0</v>
          </cell>
          <cell r="AC343">
            <v>0</v>
          </cell>
          <cell r="AF343">
            <v>0</v>
          </cell>
          <cell r="AG343">
            <v>0</v>
          </cell>
          <cell r="AJ343">
            <v>0</v>
          </cell>
          <cell r="AM343">
            <v>0</v>
          </cell>
          <cell r="AP343">
            <v>0</v>
          </cell>
          <cell r="AS343">
            <v>0</v>
          </cell>
          <cell r="AT343">
            <v>0</v>
          </cell>
          <cell r="AW343">
            <v>0</v>
          </cell>
          <cell r="AZ343">
            <v>0</v>
          </cell>
          <cell r="BC343">
            <v>0</v>
          </cell>
          <cell r="BD343">
            <v>0</v>
          </cell>
          <cell r="BE343">
            <v>0</v>
          </cell>
          <cell r="BF343">
            <v>0</v>
          </cell>
          <cell r="BG343">
            <v>0</v>
          </cell>
          <cell r="BJ343">
            <v>0</v>
          </cell>
          <cell r="BK343">
            <v>0</v>
          </cell>
          <cell r="BL343">
            <v>0</v>
          </cell>
          <cell r="BM343">
            <v>0</v>
          </cell>
          <cell r="BP343">
            <v>0</v>
          </cell>
          <cell r="BQ343">
            <v>0</v>
          </cell>
          <cell r="BR343">
            <v>0</v>
          </cell>
          <cell r="BS343">
            <v>0</v>
          </cell>
          <cell r="BT343">
            <v>0</v>
          </cell>
          <cell r="BU343">
            <v>0</v>
          </cell>
          <cell r="BV343">
            <v>0</v>
          </cell>
          <cell r="BW343">
            <v>0</v>
          </cell>
          <cell r="BX343">
            <v>0</v>
          </cell>
          <cell r="BY343">
            <v>0</v>
          </cell>
          <cell r="BZ343">
            <v>0</v>
          </cell>
        </row>
        <row r="344">
          <cell r="J344">
            <v>0</v>
          </cell>
          <cell r="K344">
            <v>0</v>
          </cell>
          <cell r="L344">
            <v>0</v>
          </cell>
          <cell r="M344">
            <v>0</v>
          </cell>
          <cell r="P344">
            <v>0</v>
          </cell>
          <cell r="S344">
            <v>0</v>
          </cell>
          <cell r="T344">
            <v>0</v>
          </cell>
          <cell r="W344">
            <v>0</v>
          </cell>
          <cell r="Z344">
            <v>0</v>
          </cell>
          <cell r="AC344">
            <v>0</v>
          </cell>
          <cell r="AF344">
            <v>0</v>
          </cell>
          <cell r="AG344">
            <v>0</v>
          </cell>
          <cell r="AJ344">
            <v>0</v>
          </cell>
          <cell r="AM344">
            <v>0</v>
          </cell>
          <cell r="AP344">
            <v>0</v>
          </cell>
          <cell r="AS344">
            <v>0</v>
          </cell>
          <cell r="AT344">
            <v>0</v>
          </cell>
          <cell r="AW344">
            <v>0</v>
          </cell>
          <cell r="AZ344">
            <v>0</v>
          </cell>
          <cell r="BC344">
            <v>0</v>
          </cell>
          <cell r="BD344">
            <v>0</v>
          </cell>
          <cell r="BE344">
            <v>0</v>
          </cell>
          <cell r="BF344">
            <v>0</v>
          </cell>
          <cell r="BG344">
            <v>0</v>
          </cell>
          <cell r="BJ344">
            <v>0</v>
          </cell>
          <cell r="BK344">
            <v>0</v>
          </cell>
          <cell r="BL344">
            <v>0</v>
          </cell>
          <cell r="BM344">
            <v>0</v>
          </cell>
          <cell r="BP344">
            <v>0</v>
          </cell>
          <cell r="BQ344">
            <v>0</v>
          </cell>
          <cell r="BR344">
            <v>0</v>
          </cell>
          <cell r="BS344">
            <v>0</v>
          </cell>
          <cell r="BT344">
            <v>0</v>
          </cell>
          <cell r="BU344">
            <v>0</v>
          </cell>
          <cell r="BV344">
            <v>0</v>
          </cell>
          <cell r="BW344">
            <v>0</v>
          </cell>
          <cell r="BX344">
            <v>0</v>
          </cell>
          <cell r="BY344">
            <v>0</v>
          </cell>
          <cell r="BZ344">
            <v>0</v>
          </cell>
        </row>
        <row r="345">
          <cell r="J345">
            <v>0</v>
          </cell>
          <cell r="K345">
            <v>0</v>
          </cell>
          <cell r="L345">
            <v>0</v>
          </cell>
          <cell r="M345">
            <v>0</v>
          </cell>
          <cell r="P345">
            <v>0</v>
          </cell>
          <cell r="S345">
            <v>0</v>
          </cell>
          <cell r="T345">
            <v>0</v>
          </cell>
          <cell r="W345">
            <v>0</v>
          </cell>
          <cell r="Z345">
            <v>0</v>
          </cell>
          <cell r="AC345">
            <v>0</v>
          </cell>
          <cell r="AF345">
            <v>0</v>
          </cell>
          <cell r="AG345">
            <v>0</v>
          </cell>
          <cell r="AJ345">
            <v>0</v>
          </cell>
          <cell r="AM345">
            <v>0</v>
          </cell>
          <cell r="AP345">
            <v>0</v>
          </cell>
          <cell r="AS345">
            <v>0</v>
          </cell>
          <cell r="AT345">
            <v>0</v>
          </cell>
          <cell r="AW345">
            <v>0</v>
          </cell>
          <cell r="AZ345">
            <v>0</v>
          </cell>
          <cell r="BC345">
            <v>0</v>
          </cell>
          <cell r="BD345">
            <v>0</v>
          </cell>
          <cell r="BE345">
            <v>0</v>
          </cell>
          <cell r="BF345">
            <v>0</v>
          </cell>
          <cell r="BG345">
            <v>0</v>
          </cell>
          <cell r="BJ345">
            <v>0</v>
          </cell>
          <cell r="BK345">
            <v>0</v>
          </cell>
          <cell r="BL345">
            <v>0</v>
          </cell>
          <cell r="BM345">
            <v>0</v>
          </cell>
          <cell r="BP345">
            <v>0</v>
          </cell>
          <cell r="BQ345">
            <v>0</v>
          </cell>
          <cell r="BR345">
            <v>0</v>
          </cell>
          <cell r="BS345">
            <v>0</v>
          </cell>
          <cell r="BT345">
            <v>0</v>
          </cell>
          <cell r="BU345">
            <v>0</v>
          </cell>
          <cell r="BV345">
            <v>0</v>
          </cell>
          <cell r="BW345">
            <v>0</v>
          </cell>
          <cell r="BX345">
            <v>0</v>
          </cell>
          <cell r="BY345">
            <v>0</v>
          </cell>
          <cell r="BZ345">
            <v>0</v>
          </cell>
        </row>
        <row r="346">
          <cell r="J346">
            <v>0</v>
          </cell>
          <cell r="K346">
            <v>0</v>
          </cell>
          <cell r="L346">
            <v>0</v>
          </cell>
          <cell r="M346">
            <v>0</v>
          </cell>
          <cell r="P346">
            <v>0</v>
          </cell>
          <cell r="S346">
            <v>0</v>
          </cell>
          <cell r="T346">
            <v>0</v>
          </cell>
          <cell r="W346">
            <v>0</v>
          </cell>
          <cell r="Z346">
            <v>0</v>
          </cell>
          <cell r="AC346">
            <v>0</v>
          </cell>
          <cell r="AF346">
            <v>0</v>
          </cell>
          <cell r="AG346">
            <v>0</v>
          </cell>
          <cell r="AJ346">
            <v>0</v>
          </cell>
          <cell r="AM346">
            <v>0</v>
          </cell>
          <cell r="AP346">
            <v>0</v>
          </cell>
          <cell r="AS346">
            <v>0</v>
          </cell>
          <cell r="AT346">
            <v>0</v>
          </cell>
          <cell r="AW346">
            <v>0</v>
          </cell>
          <cell r="AZ346">
            <v>0</v>
          </cell>
          <cell r="BC346">
            <v>0</v>
          </cell>
          <cell r="BD346">
            <v>0</v>
          </cell>
          <cell r="BE346">
            <v>0</v>
          </cell>
          <cell r="BF346">
            <v>0</v>
          </cell>
          <cell r="BG346">
            <v>0</v>
          </cell>
          <cell r="BJ346">
            <v>0</v>
          </cell>
          <cell r="BK346">
            <v>0</v>
          </cell>
          <cell r="BL346">
            <v>0</v>
          </cell>
          <cell r="BM346">
            <v>0</v>
          </cell>
          <cell r="BP346">
            <v>0</v>
          </cell>
          <cell r="BQ346">
            <v>0</v>
          </cell>
          <cell r="BR346">
            <v>0</v>
          </cell>
          <cell r="BS346">
            <v>0</v>
          </cell>
          <cell r="BT346">
            <v>0</v>
          </cell>
          <cell r="BU346">
            <v>0</v>
          </cell>
          <cell r="BV346">
            <v>0</v>
          </cell>
          <cell r="BW346">
            <v>0</v>
          </cell>
          <cell r="BX346">
            <v>0</v>
          </cell>
          <cell r="BY346">
            <v>0</v>
          </cell>
          <cell r="BZ346">
            <v>0</v>
          </cell>
        </row>
        <row r="347">
          <cell r="J347">
            <v>0</v>
          </cell>
          <cell r="K347">
            <v>0</v>
          </cell>
          <cell r="L347">
            <v>0</v>
          </cell>
          <cell r="M347">
            <v>0</v>
          </cell>
          <cell r="P347">
            <v>0</v>
          </cell>
          <cell r="S347">
            <v>0</v>
          </cell>
          <cell r="T347">
            <v>0</v>
          </cell>
          <cell r="W347">
            <v>0</v>
          </cell>
          <cell r="Z347">
            <v>0</v>
          </cell>
          <cell r="AC347">
            <v>0</v>
          </cell>
          <cell r="AF347">
            <v>0</v>
          </cell>
          <cell r="AG347">
            <v>0</v>
          </cell>
          <cell r="AJ347">
            <v>0</v>
          </cell>
          <cell r="AM347">
            <v>0</v>
          </cell>
          <cell r="AP347">
            <v>0</v>
          </cell>
          <cell r="AS347">
            <v>0</v>
          </cell>
          <cell r="AT347">
            <v>0</v>
          </cell>
          <cell r="AW347">
            <v>0</v>
          </cell>
          <cell r="AZ347">
            <v>0</v>
          </cell>
          <cell r="BC347">
            <v>0</v>
          </cell>
          <cell r="BD347">
            <v>0</v>
          </cell>
          <cell r="BE347">
            <v>0</v>
          </cell>
          <cell r="BF347">
            <v>0</v>
          </cell>
          <cell r="BG347">
            <v>0</v>
          </cell>
          <cell r="BJ347">
            <v>0</v>
          </cell>
          <cell r="BK347">
            <v>0</v>
          </cell>
          <cell r="BL347">
            <v>0</v>
          </cell>
          <cell r="BM347">
            <v>0</v>
          </cell>
          <cell r="BP347">
            <v>0</v>
          </cell>
          <cell r="BQ347">
            <v>0</v>
          </cell>
          <cell r="BR347">
            <v>0</v>
          </cell>
          <cell r="BS347">
            <v>0</v>
          </cell>
          <cell r="BT347">
            <v>0</v>
          </cell>
          <cell r="BU347">
            <v>0</v>
          </cell>
          <cell r="BV347">
            <v>0</v>
          </cell>
          <cell r="BW347">
            <v>0</v>
          </cell>
          <cell r="BX347">
            <v>0</v>
          </cell>
          <cell r="BY347">
            <v>0</v>
          </cell>
          <cell r="BZ347">
            <v>0</v>
          </cell>
        </row>
        <row r="348">
          <cell r="J348">
            <v>0</v>
          </cell>
          <cell r="K348">
            <v>0</v>
          </cell>
          <cell r="L348">
            <v>0</v>
          </cell>
          <cell r="M348">
            <v>0</v>
          </cell>
          <cell r="P348">
            <v>0</v>
          </cell>
          <cell r="S348">
            <v>0</v>
          </cell>
          <cell r="T348">
            <v>0</v>
          </cell>
          <cell r="W348">
            <v>0</v>
          </cell>
          <cell r="Z348">
            <v>0</v>
          </cell>
          <cell r="AC348">
            <v>0</v>
          </cell>
          <cell r="AF348">
            <v>0</v>
          </cell>
          <cell r="AG348">
            <v>0</v>
          </cell>
          <cell r="AJ348">
            <v>0</v>
          </cell>
          <cell r="AM348">
            <v>0</v>
          </cell>
          <cell r="AP348">
            <v>0</v>
          </cell>
          <cell r="AS348">
            <v>0</v>
          </cell>
          <cell r="AT348">
            <v>0</v>
          </cell>
          <cell r="AW348">
            <v>0</v>
          </cell>
          <cell r="AZ348">
            <v>0</v>
          </cell>
          <cell r="BC348">
            <v>0</v>
          </cell>
          <cell r="BD348">
            <v>0</v>
          </cell>
          <cell r="BE348">
            <v>0</v>
          </cell>
          <cell r="BF348">
            <v>0</v>
          </cell>
          <cell r="BG348">
            <v>0</v>
          </cell>
          <cell r="BJ348">
            <v>0</v>
          </cell>
          <cell r="BK348">
            <v>0</v>
          </cell>
          <cell r="BL348">
            <v>0</v>
          </cell>
          <cell r="BM348">
            <v>0</v>
          </cell>
          <cell r="BP348">
            <v>0</v>
          </cell>
          <cell r="BQ348">
            <v>0</v>
          </cell>
          <cell r="BR348">
            <v>0</v>
          </cell>
          <cell r="BS348">
            <v>0</v>
          </cell>
          <cell r="BT348">
            <v>0</v>
          </cell>
          <cell r="BU348">
            <v>0</v>
          </cell>
          <cell r="BV348">
            <v>0</v>
          </cell>
          <cell r="BW348">
            <v>0</v>
          </cell>
          <cell r="BX348">
            <v>0</v>
          </cell>
          <cell r="BY348">
            <v>0</v>
          </cell>
          <cell r="BZ348">
            <v>0</v>
          </cell>
        </row>
        <row r="349">
          <cell r="J349">
            <v>0</v>
          </cell>
          <cell r="K349">
            <v>0</v>
          </cell>
          <cell r="L349">
            <v>0</v>
          </cell>
          <cell r="M349">
            <v>0</v>
          </cell>
          <cell r="P349">
            <v>0</v>
          </cell>
          <cell r="S349">
            <v>0</v>
          </cell>
          <cell r="T349">
            <v>0</v>
          </cell>
          <cell r="W349">
            <v>0</v>
          </cell>
          <cell r="Z349">
            <v>0</v>
          </cell>
          <cell r="AC349">
            <v>0</v>
          </cell>
          <cell r="AF349">
            <v>0</v>
          </cell>
          <cell r="AG349">
            <v>0</v>
          </cell>
          <cell r="AJ349">
            <v>0</v>
          </cell>
          <cell r="AM349">
            <v>0</v>
          </cell>
          <cell r="AP349">
            <v>0</v>
          </cell>
          <cell r="AS349">
            <v>0</v>
          </cell>
          <cell r="AT349">
            <v>0</v>
          </cell>
          <cell r="AW349">
            <v>0</v>
          </cell>
          <cell r="AZ349">
            <v>0</v>
          </cell>
          <cell r="BC349">
            <v>0</v>
          </cell>
          <cell r="BD349">
            <v>0</v>
          </cell>
          <cell r="BE349">
            <v>0</v>
          </cell>
          <cell r="BF349">
            <v>0</v>
          </cell>
          <cell r="BG349">
            <v>0</v>
          </cell>
          <cell r="BJ349">
            <v>0</v>
          </cell>
          <cell r="BK349">
            <v>0</v>
          </cell>
          <cell r="BL349">
            <v>0</v>
          </cell>
          <cell r="BM349">
            <v>0</v>
          </cell>
          <cell r="BP349">
            <v>0</v>
          </cell>
          <cell r="BQ349">
            <v>0</v>
          </cell>
          <cell r="BR349">
            <v>0</v>
          </cell>
          <cell r="BS349">
            <v>0</v>
          </cell>
          <cell r="BT349">
            <v>0</v>
          </cell>
          <cell r="BU349">
            <v>0</v>
          </cell>
          <cell r="BV349">
            <v>0</v>
          </cell>
          <cell r="BW349">
            <v>0</v>
          </cell>
          <cell r="BX349">
            <v>0</v>
          </cell>
          <cell r="BY349">
            <v>0</v>
          </cell>
          <cell r="BZ349">
            <v>0</v>
          </cell>
        </row>
        <row r="350">
          <cell r="J350">
            <v>0</v>
          </cell>
          <cell r="K350">
            <v>0</v>
          </cell>
          <cell r="L350">
            <v>0</v>
          </cell>
          <cell r="M350">
            <v>0</v>
          </cell>
          <cell r="P350">
            <v>0</v>
          </cell>
          <cell r="S350">
            <v>0</v>
          </cell>
          <cell r="T350">
            <v>0</v>
          </cell>
          <cell r="W350">
            <v>0</v>
          </cell>
          <cell r="Z350">
            <v>0</v>
          </cell>
          <cell r="AC350">
            <v>0</v>
          </cell>
          <cell r="AF350">
            <v>0</v>
          </cell>
          <cell r="AG350">
            <v>0</v>
          </cell>
          <cell r="AJ350">
            <v>0</v>
          </cell>
          <cell r="AM350">
            <v>0</v>
          </cell>
          <cell r="AP350">
            <v>0</v>
          </cell>
          <cell r="AS350">
            <v>0</v>
          </cell>
          <cell r="AT350">
            <v>0</v>
          </cell>
          <cell r="AW350">
            <v>0</v>
          </cell>
          <cell r="AZ350">
            <v>0</v>
          </cell>
          <cell r="BC350">
            <v>0</v>
          </cell>
          <cell r="BD350">
            <v>0</v>
          </cell>
          <cell r="BE350">
            <v>0</v>
          </cell>
          <cell r="BF350">
            <v>0</v>
          </cell>
          <cell r="BG350">
            <v>0</v>
          </cell>
          <cell r="BJ350">
            <v>0</v>
          </cell>
          <cell r="BK350">
            <v>0</v>
          </cell>
          <cell r="BL350">
            <v>0</v>
          </cell>
          <cell r="BM350">
            <v>0</v>
          </cell>
          <cell r="BP350">
            <v>0</v>
          </cell>
          <cell r="BQ350">
            <v>0</v>
          </cell>
          <cell r="BR350">
            <v>0</v>
          </cell>
          <cell r="BS350">
            <v>0</v>
          </cell>
          <cell r="BT350">
            <v>0</v>
          </cell>
          <cell r="BU350">
            <v>0</v>
          </cell>
          <cell r="BV350">
            <v>0</v>
          </cell>
          <cell r="BW350">
            <v>0</v>
          </cell>
          <cell r="BX350">
            <v>0</v>
          </cell>
          <cell r="BY350">
            <v>0</v>
          </cell>
          <cell r="BZ350">
            <v>0</v>
          </cell>
        </row>
        <row r="351">
          <cell r="J351">
            <v>0</v>
          </cell>
          <cell r="K351">
            <v>0</v>
          </cell>
          <cell r="L351">
            <v>0</v>
          </cell>
          <cell r="M351">
            <v>0</v>
          </cell>
          <cell r="P351">
            <v>0</v>
          </cell>
          <cell r="S351">
            <v>0</v>
          </cell>
          <cell r="T351">
            <v>0</v>
          </cell>
          <cell r="W351">
            <v>0</v>
          </cell>
          <cell r="Z351">
            <v>0</v>
          </cell>
          <cell r="AC351">
            <v>0</v>
          </cell>
          <cell r="AF351">
            <v>0</v>
          </cell>
          <cell r="AG351">
            <v>0</v>
          </cell>
          <cell r="AJ351">
            <v>0</v>
          </cell>
          <cell r="AM351">
            <v>0</v>
          </cell>
          <cell r="AP351">
            <v>0</v>
          </cell>
          <cell r="AS351">
            <v>0</v>
          </cell>
          <cell r="AT351">
            <v>0</v>
          </cell>
          <cell r="AW351">
            <v>0</v>
          </cell>
          <cell r="AZ351">
            <v>0</v>
          </cell>
          <cell r="BC351">
            <v>0</v>
          </cell>
          <cell r="BD351">
            <v>0</v>
          </cell>
          <cell r="BE351">
            <v>0</v>
          </cell>
          <cell r="BF351">
            <v>0</v>
          </cell>
          <cell r="BG351">
            <v>0</v>
          </cell>
          <cell r="BJ351">
            <v>0</v>
          </cell>
          <cell r="BK351">
            <v>0</v>
          </cell>
          <cell r="BL351">
            <v>0</v>
          </cell>
          <cell r="BM351">
            <v>0</v>
          </cell>
          <cell r="BP351">
            <v>0</v>
          </cell>
          <cell r="BQ351">
            <v>0</v>
          </cell>
          <cell r="BR351">
            <v>0</v>
          </cell>
          <cell r="BS351">
            <v>0</v>
          </cell>
          <cell r="BT351">
            <v>0</v>
          </cell>
          <cell r="BU351">
            <v>0</v>
          </cell>
          <cell r="BV351">
            <v>0</v>
          </cell>
          <cell r="BW351">
            <v>0</v>
          </cell>
          <cell r="BX351">
            <v>0</v>
          </cell>
          <cell r="BY351">
            <v>0</v>
          </cell>
          <cell r="BZ351">
            <v>0</v>
          </cell>
        </row>
        <row r="352">
          <cell r="J352">
            <v>0</v>
          </cell>
          <cell r="K352">
            <v>0</v>
          </cell>
          <cell r="L352">
            <v>0</v>
          </cell>
          <cell r="M352">
            <v>0</v>
          </cell>
          <cell r="P352">
            <v>0</v>
          </cell>
          <cell r="S352">
            <v>0</v>
          </cell>
          <cell r="T352">
            <v>0</v>
          </cell>
          <cell r="W352">
            <v>0</v>
          </cell>
          <cell r="Z352">
            <v>0</v>
          </cell>
          <cell r="AC352">
            <v>0</v>
          </cell>
          <cell r="AF352">
            <v>0</v>
          </cell>
          <cell r="AG352">
            <v>0</v>
          </cell>
          <cell r="AJ352">
            <v>0</v>
          </cell>
          <cell r="AM352">
            <v>0</v>
          </cell>
          <cell r="AP352">
            <v>0</v>
          </cell>
          <cell r="AS352">
            <v>0</v>
          </cell>
          <cell r="AT352">
            <v>0</v>
          </cell>
          <cell r="AW352">
            <v>0</v>
          </cell>
          <cell r="AZ352">
            <v>0</v>
          </cell>
          <cell r="BC352">
            <v>0</v>
          </cell>
          <cell r="BD352">
            <v>0</v>
          </cell>
          <cell r="BE352">
            <v>0</v>
          </cell>
          <cell r="BF352">
            <v>0</v>
          </cell>
          <cell r="BG352">
            <v>0</v>
          </cell>
          <cell r="BJ352">
            <v>0</v>
          </cell>
          <cell r="BK352">
            <v>0</v>
          </cell>
          <cell r="BL352">
            <v>0</v>
          </cell>
          <cell r="BM352">
            <v>0</v>
          </cell>
          <cell r="BP352">
            <v>0</v>
          </cell>
          <cell r="BQ352">
            <v>0</v>
          </cell>
          <cell r="BR352">
            <v>0</v>
          </cell>
          <cell r="BS352">
            <v>0</v>
          </cell>
          <cell r="BT352">
            <v>0</v>
          </cell>
          <cell r="BU352">
            <v>0</v>
          </cell>
          <cell r="BV352">
            <v>0</v>
          </cell>
          <cell r="BW352">
            <v>0</v>
          </cell>
          <cell r="BX352">
            <v>0</v>
          </cell>
          <cell r="BY352">
            <v>0</v>
          </cell>
          <cell r="BZ352">
            <v>0</v>
          </cell>
        </row>
        <row r="353">
          <cell r="J353">
            <v>0</v>
          </cell>
          <cell r="K353">
            <v>0</v>
          </cell>
          <cell r="L353">
            <v>0</v>
          </cell>
          <cell r="M353">
            <v>0</v>
          </cell>
          <cell r="P353">
            <v>0</v>
          </cell>
          <cell r="S353">
            <v>0</v>
          </cell>
          <cell r="T353">
            <v>0</v>
          </cell>
          <cell r="W353">
            <v>0</v>
          </cell>
          <cell r="Z353">
            <v>0</v>
          </cell>
          <cell r="AC353">
            <v>0</v>
          </cell>
          <cell r="AF353">
            <v>0</v>
          </cell>
          <cell r="AG353">
            <v>0</v>
          </cell>
          <cell r="AJ353">
            <v>0</v>
          </cell>
          <cell r="AM353">
            <v>0</v>
          </cell>
          <cell r="AP353">
            <v>0</v>
          </cell>
          <cell r="AS353">
            <v>0</v>
          </cell>
          <cell r="AT353">
            <v>0</v>
          </cell>
          <cell r="AW353">
            <v>0</v>
          </cell>
          <cell r="AZ353">
            <v>0</v>
          </cell>
          <cell r="BC353">
            <v>0</v>
          </cell>
          <cell r="BD353">
            <v>0</v>
          </cell>
          <cell r="BE353">
            <v>0</v>
          </cell>
          <cell r="BF353">
            <v>0</v>
          </cell>
          <cell r="BG353">
            <v>0</v>
          </cell>
          <cell r="BJ353">
            <v>0</v>
          </cell>
          <cell r="BK353">
            <v>0</v>
          </cell>
          <cell r="BL353">
            <v>0</v>
          </cell>
          <cell r="BM353">
            <v>0</v>
          </cell>
          <cell r="BP353">
            <v>0</v>
          </cell>
          <cell r="BQ353">
            <v>0</v>
          </cell>
          <cell r="BR353">
            <v>0</v>
          </cell>
          <cell r="BS353">
            <v>0</v>
          </cell>
          <cell r="BT353">
            <v>0</v>
          </cell>
          <cell r="BU353">
            <v>0</v>
          </cell>
          <cell r="BV353">
            <v>0</v>
          </cell>
          <cell r="BW353">
            <v>0</v>
          </cell>
          <cell r="BX353">
            <v>0</v>
          </cell>
          <cell r="BY353">
            <v>0</v>
          </cell>
          <cell r="BZ353">
            <v>0</v>
          </cell>
        </row>
        <row r="354">
          <cell r="J354">
            <v>0</v>
          </cell>
          <cell r="K354">
            <v>0</v>
          </cell>
          <cell r="L354">
            <v>0</v>
          </cell>
          <cell r="M354">
            <v>0</v>
          </cell>
          <cell r="P354">
            <v>0</v>
          </cell>
          <cell r="S354">
            <v>0</v>
          </cell>
          <cell r="T354">
            <v>0</v>
          </cell>
          <cell r="W354">
            <v>0</v>
          </cell>
          <cell r="Z354">
            <v>0</v>
          </cell>
          <cell r="AC354">
            <v>0</v>
          </cell>
          <cell r="AF354">
            <v>0</v>
          </cell>
          <cell r="AG354">
            <v>0</v>
          </cell>
          <cell r="AJ354">
            <v>0</v>
          </cell>
          <cell r="AM354">
            <v>0</v>
          </cell>
          <cell r="AP354">
            <v>0</v>
          </cell>
          <cell r="AS354">
            <v>0</v>
          </cell>
          <cell r="AT354">
            <v>0</v>
          </cell>
          <cell r="AW354">
            <v>0</v>
          </cell>
          <cell r="AZ354">
            <v>0</v>
          </cell>
          <cell r="BC354">
            <v>0</v>
          </cell>
          <cell r="BD354">
            <v>0</v>
          </cell>
          <cell r="BE354">
            <v>0</v>
          </cell>
          <cell r="BF354">
            <v>0</v>
          </cell>
          <cell r="BG354">
            <v>0</v>
          </cell>
          <cell r="BJ354">
            <v>0</v>
          </cell>
          <cell r="BK354">
            <v>0</v>
          </cell>
          <cell r="BL354">
            <v>0</v>
          </cell>
          <cell r="BM354">
            <v>0</v>
          </cell>
          <cell r="BP354">
            <v>0</v>
          </cell>
          <cell r="BQ354">
            <v>0</v>
          </cell>
          <cell r="BR354">
            <v>0</v>
          </cell>
          <cell r="BS354">
            <v>0</v>
          </cell>
          <cell r="BT354">
            <v>0</v>
          </cell>
          <cell r="BU354">
            <v>0</v>
          </cell>
          <cell r="BV354">
            <v>0</v>
          </cell>
          <cell r="BW354">
            <v>0</v>
          </cell>
          <cell r="BX354">
            <v>0</v>
          </cell>
          <cell r="BY354">
            <v>0</v>
          </cell>
          <cell r="BZ354">
            <v>0</v>
          </cell>
        </row>
        <row r="355">
          <cell r="J355">
            <v>0</v>
          </cell>
          <cell r="K355">
            <v>0</v>
          </cell>
          <cell r="L355">
            <v>0</v>
          </cell>
          <cell r="M355">
            <v>0</v>
          </cell>
          <cell r="P355">
            <v>0</v>
          </cell>
          <cell r="S355">
            <v>0</v>
          </cell>
          <cell r="T355">
            <v>0</v>
          </cell>
          <cell r="W355">
            <v>0</v>
          </cell>
          <cell r="Z355">
            <v>0</v>
          </cell>
          <cell r="AC355">
            <v>0</v>
          </cell>
          <cell r="AF355">
            <v>0</v>
          </cell>
          <cell r="AG355">
            <v>0</v>
          </cell>
          <cell r="AJ355">
            <v>0</v>
          </cell>
          <cell r="AM355">
            <v>0</v>
          </cell>
          <cell r="AP355">
            <v>0</v>
          </cell>
          <cell r="AS355">
            <v>0</v>
          </cell>
          <cell r="AT355">
            <v>0</v>
          </cell>
          <cell r="AW355">
            <v>0</v>
          </cell>
          <cell r="AZ355">
            <v>0</v>
          </cell>
          <cell r="BC355">
            <v>0</v>
          </cell>
          <cell r="BD355">
            <v>0</v>
          </cell>
          <cell r="BE355">
            <v>0</v>
          </cell>
          <cell r="BF355">
            <v>0</v>
          </cell>
          <cell r="BG355">
            <v>0</v>
          </cell>
          <cell r="BJ355">
            <v>0</v>
          </cell>
          <cell r="BK355">
            <v>0</v>
          </cell>
          <cell r="BL355">
            <v>0</v>
          </cell>
          <cell r="BM355">
            <v>0</v>
          </cell>
          <cell r="BP355">
            <v>0</v>
          </cell>
          <cell r="BQ355">
            <v>0</v>
          </cell>
          <cell r="BR355">
            <v>0</v>
          </cell>
          <cell r="BS355">
            <v>0</v>
          </cell>
          <cell r="BT355">
            <v>0</v>
          </cell>
          <cell r="BU355">
            <v>0</v>
          </cell>
          <cell r="BV355">
            <v>0</v>
          </cell>
          <cell r="BW355">
            <v>0</v>
          </cell>
          <cell r="BX355">
            <v>0</v>
          </cell>
          <cell r="BY355">
            <v>0</v>
          </cell>
          <cell r="BZ355">
            <v>0</v>
          </cell>
        </row>
        <row r="356">
          <cell r="J356">
            <v>0</v>
          </cell>
          <cell r="K356">
            <v>0</v>
          </cell>
          <cell r="L356">
            <v>0</v>
          </cell>
          <cell r="M356">
            <v>0</v>
          </cell>
          <cell r="P356">
            <v>0</v>
          </cell>
          <cell r="S356">
            <v>0</v>
          </cell>
          <cell r="T356">
            <v>0</v>
          </cell>
          <cell r="W356">
            <v>0</v>
          </cell>
          <cell r="Z356">
            <v>0</v>
          </cell>
          <cell r="AC356">
            <v>0</v>
          </cell>
          <cell r="AF356">
            <v>0</v>
          </cell>
          <cell r="AG356">
            <v>0</v>
          </cell>
          <cell r="AJ356">
            <v>0</v>
          </cell>
          <cell r="AM356">
            <v>0</v>
          </cell>
          <cell r="AP356">
            <v>0</v>
          </cell>
          <cell r="AS356">
            <v>0</v>
          </cell>
          <cell r="AT356">
            <v>0</v>
          </cell>
          <cell r="AW356">
            <v>0</v>
          </cell>
          <cell r="AZ356">
            <v>0</v>
          </cell>
          <cell r="BC356">
            <v>0</v>
          </cell>
          <cell r="BD356">
            <v>0</v>
          </cell>
          <cell r="BE356">
            <v>0</v>
          </cell>
          <cell r="BF356">
            <v>0</v>
          </cell>
          <cell r="BG356">
            <v>0</v>
          </cell>
          <cell r="BJ356">
            <v>0</v>
          </cell>
          <cell r="BK356">
            <v>0</v>
          </cell>
          <cell r="BL356">
            <v>0</v>
          </cell>
          <cell r="BM356">
            <v>0</v>
          </cell>
          <cell r="BP356">
            <v>0</v>
          </cell>
          <cell r="BQ356">
            <v>0</v>
          </cell>
          <cell r="BR356">
            <v>0</v>
          </cell>
          <cell r="BS356">
            <v>0</v>
          </cell>
          <cell r="BT356">
            <v>0</v>
          </cell>
          <cell r="BU356">
            <v>0</v>
          </cell>
          <cell r="BV356">
            <v>0</v>
          </cell>
          <cell r="BW356">
            <v>0</v>
          </cell>
          <cell r="BX356">
            <v>0</v>
          </cell>
          <cell r="BY356">
            <v>0</v>
          </cell>
          <cell r="BZ356">
            <v>0</v>
          </cell>
        </row>
        <row r="357">
          <cell r="J357">
            <v>0</v>
          </cell>
          <cell r="K357">
            <v>0</v>
          </cell>
          <cell r="L357">
            <v>0</v>
          </cell>
          <cell r="M357">
            <v>0</v>
          </cell>
          <cell r="P357">
            <v>0</v>
          </cell>
          <cell r="S357">
            <v>0</v>
          </cell>
          <cell r="T357">
            <v>0</v>
          </cell>
          <cell r="W357">
            <v>0</v>
          </cell>
          <cell r="Z357">
            <v>0</v>
          </cell>
          <cell r="AC357">
            <v>0</v>
          </cell>
          <cell r="AF357">
            <v>0</v>
          </cell>
          <cell r="AG357">
            <v>0</v>
          </cell>
          <cell r="AJ357">
            <v>0</v>
          </cell>
          <cell r="AM357">
            <v>0</v>
          </cell>
          <cell r="AP357">
            <v>0</v>
          </cell>
          <cell r="AS357">
            <v>0</v>
          </cell>
          <cell r="AT357">
            <v>0</v>
          </cell>
          <cell r="AW357">
            <v>0</v>
          </cell>
          <cell r="AZ357">
            <v>0</v>
          </cell>
          <cell r="BC357">
            <v>0</v>
          </cell>
          <cell r="BD357">
            <v>0</v>
          </cell>
          <cell r="BE357">
            <v>0</v>
          </cell>
          <cell r="BF357">
            <v>0</v>
          </cell>
          <cell r="BG357">
            <v>0</v>
          </cell>
          <cell r="BJ357">
            <v>0</v>
          </cell>
          <cell r="BK357">
            <v>0</v>
          </cell>
          <cell r="BL357">
            <v>0</v>
          </cell>
          <cell r="BM357">
            <v>0</v>
          </cell>
          <cell r="BP357">
            <v>0</v>
          </cell>
          <cell r="BQ357">
            <v>0</v>
          </cell>
          <cell r="BR357">
            <v>0</v>
          </cell>
          <cell r="BS357">
            <v>0</v>
          </cell>
          <cell r="BT357">
            <v>0</v>
          </cell>
          <cell r="BU357">
            <v>0</v>
          </cell>
          <cell r="BV357">
            <v>0</v>
          </cell>
          <cell r="BW357">
            <v>0</v>
          </cell>
          <cell r="BX357">
            <v>0</v>
          </cell>
          <cell r="BY357">
            <v>0</v>
          </cell>
          <cell r="BZ357">
            <v>0</v>
          </cell>
        </row>
        <row r="358">
          <cell r="J358">
            <v>0</v>
          </cell>
          <cell r="K358">
            <v>0</v>
          </cell>
          <cell r="L358">
            <v>0</v>
          </cell>
          <cell r="M358">
            <v>0</v>
          </cell>
          <cell r="P358">
            <v>0</v>
          </cell>
          <cell r="S358">
            <v>0</v>
          </cell>
          <cell r="T358">
            <v>0</v>
          </cell>
          <cell r="W358">
            <v>0</v>
          </cell>
          <cell r="Z358">
            <v>0</v>
          </cell>
          <cell r="AC358">
            <v>0</v>
          </cell>
          <cell r="AF358">
            <v>0</v>
          </cell>
          <cell r="AG358">
            <v>0</v>
          </cell>
          <cell r="AJ358">
            <v>0</v>
          </cell>
          <cell r="AM358">
            <v>0</v>
          </cell>
          <cell r="AP358">
            <v>0</v>
          </cell>
          <cell r="AS358">
            <v>0</v>
          </cell>
          <cell r="AT358">
            <v>0</v>
          </cell>
          <cell r="AW358">
            <v>0</v>
          </cell>
          <cell r="AZ358">
            <v>0</v>
          </cell>
          <cell r="BC358">
            <v>0</v>
          </cell>
          <cell r="BD358">
            <v>0</v>
          </cell>
          <cell r="BE358">
            <v>0</v>
          </cell>
          <cell r="BF358">
            <v>0</v>
          </cell>
          <cell r="BG358">
            <v>0</v>
          </cell>
          <cell r="BJ358">
            <v>0</v>
          </cell>
          <cell r="BK358">
            <v>0</v>
          </cell>
          <cell r="BL358">
            <v>0</v>
          </cell>
          <cell r="BM358">
            <v>0</v>
          </cell>
          <cell r="BP358">
            <v>0</v>
          </cell>
          <cell r="BQ358">
            <v>0</v>
          </cell>
          <cell r="BR358">
            <v>0</v>
          </cell>
          <cell r="BS358">
            <v>0</v>
          </cell>
          <cell r="BT358">
            <v>0</v>
          </cell>
          <cell r="BU358">
            <v>0</v>
          </cell>
          <cell r="BV358">
            <v>0</v>
          </cell>
          <cell r="BW358">
            <v>0</v>
          </cell>
          <cell r="BX358">
            <v>0</v>
          </cell>
          <cell r="BY358">
            <v>0</v>
          </cell>
          <cell r="BZ358">
            <v>0</v>
          </cell>
        </row>
        <row r="359">
          <cell r="J359">
            <v>0</v>
          </cell>
          <cell r="K359">
            <v>0</v>
          </cell>
          <cell r="L359">
            <v>0</v>
          </cell>
          <cell r="M359">
            <v>0</v>
          </cell>
          <cell r="P359">
            <v>0</v>
          </cell>
          <cell r="S359">
            <v>0</v>
          </cell>
          <cell r="T359">
            <v>0</v>
          </cell>
          <cell r="W359">
            <v>0</v>
          </cell>
          <cell r="Z359">
            <v>0</v>
          </cell>
          <cell r="AC359">
            <v>0</v>
          </cell>
          <cell r="AF359">
            <v>0</v>
          </cell>
          <cell r="AG359">
            <v>0</v>
          </cell>
          <cell r="AJ359">
            <v>0</v>
          </cell>
          <cell r="AM359">
            <v>0</v>
          </cell>
          <cell r="AP359">
            <v>0</v>
          </cell>
          <cell r="AS359">
            <v>0</v>
          </cell>
          <cell r="AT359">
            <v>0</v>
          </cell>
          <cell r="AW359">
            <v>0</v>
          </cell>
          <cell r="AZ359">
            <v>0</v>
          </cell>
          <cell r="BC359">
            <v>0</v>
          </cell>
          <cell r="BD359">
            <v>0</v>
          </cell>
          <cell r="BE359">
            <v>0</v>
          </cell>
          <cell r="BF359">
            <v>0</v>
          </cell>
          <cell r="BG359">
            <v>0</v>
          </cell>
          <cell r="BJ359">
            <v>0</v>
          </cell>
          <cell r="BK359">
            <v>0</v>
          </cell>
          <cell r="BL359">
            <v>0</v>
          </cell>
          <cell r="BM359">
            <v>0</v>
          </cell>
          <cell r="BP359">
            <v>0</v>
          </cell>
          <cell r="BQ359">
            <v>0</v>
          </cell>
          <cell r="BR359">
            <v>0</v>
          </cell>
          <cell r="BS359">
            <v>0</v>
          </cell>
          <cell r="BT359">
            <v>0</v>
          </cell>
          <cell r="BU359">
            <v>0</v>
          </cell>
          <cell r="BV359">
            <v>0</v>
          </cell>
          <cell r="BW359">
            <v>0</v>
          </cell>
          <cell r="BX359">
            <v>0</v>
          </cell>
          <cell r="BY359">
            <v>0</v>
          </cell>
          <cell r="BZ359">
            <v>0</v>
          </cell>
        </row>
        <row r="360">
          <cell r="J360">
            <v>0</v>
          </cell>
          <cell r="K360">
            <v>0</v>
          </cell>
          <cell r="L360">
            <v>0</v>
          </cell>
          <cell r="M360">
            <v>0</v>
          </cell>
          <cell r="P360">
            <v>0</v>
          </cell>
          <cell r="S360">
            <v>0</v>
          </cell>
          <cell r="T360">
            <v>0</v>
          </cell>
          <cell r="W360">
            <v>0</v>
          </cell>
          <cell r="Z360">
            <v>0</v>
          </cell>
          <cell r="AC360">
            <v>0</v>
          </cell>
          <cell r="AF360">
            <v>0</v>
          </cell>
          <cell r="AG360">
            <v>0</v>
          </cell>
          <cell r="AJ360">
            <v>0</v>
          </cell>
          <cell r="AM360">
            <v>0</v>
          </cell>
          <cell r="AP360">
            <v>0</v>
          </cell>
          <cell r="AS360">
            <v>0</v>
          </cell>
          <cell r="AT360">
            <v>0</v>
          </cell>
          <cell r="AW360">
            <v>0</v>
          </cell>
          <cell r="AZ360">
            <v>0</v>
          </cell>
          <cell r="BC360">
            <v>0</v>
          </cell>
          <cell r="BD360">
            <v>0</v>
          </cell>
          <cell r="BE360">
            <v>0</v>
          </cell>
          <cell r="BF360">
            <v>0</v>
          </cell>
          <cell r="BG360">
            <v>0</v>
          </cell>
          <cell r="BJ360">
            <v>0</v>
          </cell>
          <cell r="BK360">
            <v>0</v>
          </cell>
          <cell r="BL360">
            <v>0</v>
          </cell>
          <cell r="BM360">
            <v>0</v>
          </cell>
          <cell r="BP360">
            <v>0</v>
          </cell>
          <cell r="BQ360">
            <v>0</v>
          </cell>
          <cell r="BR360">
            <v>0</v>
          </cell>
          <cell r="BS360">
            <v>0</v>
          </cell>
          <cell r="BT360">
            <v>0</v>
          </cell>
          <cell r="BU360">
            <v>0</v>
          </cell>
          <cell r="BV360">
            <v>0</v>
          </cell>
          <cell r="BW360">
            <v>0</v>
          </cell>
          <cell r="BX360">
            <v>0</v>
          </cell>
          <cell r="BY360">
            <v>0</v>
          </cell>
          <cell r="BZ360">
            <v>0</v>
          </cell>
        </row>
        <row r="361">
          <cell r="J361">
            <v>0</v>
          </cell>
          <cell r="K361">
            <v>0</v>
          </cell>
          <cell r="L361">
            <v>0</v>
          </cell>
          <cell r="M361">
            <v>0</v>
          </cell>
          <cell r="P361">
            <v>0</v>
          </cell>
          <cell r="S361">
            <v>0</v>
          </cell>
          <cell r="T361">
            <v>0</v>
          </cell>
          <cell r="W361">
            <v>0</v>
          </cell>
          <cell r="Z361">
            <v>0</v>
          </cell>
          <cell r="AC361">
            <v>0</v>
          </cell>
          <cell r="AF361">
            <v>0</v>
          </cell>
          <cell r="AG361">
            <v>0</v>
          </cell>
          <cell r="AJ361">
            <v>0</v>
          </cell>
          <cell r="AM361">
            <v>0</v>
          </cell>
          <cell r="AP361">
            <v>0</v>
          </cell>
          <cell r="AS361">
            <v>0</v>
          </cell>
          <cell r="AT361">
            <v>0</v>
          </cell>
          <cell r="AW361">
            <v>0</v>
          </cell>
          <cell r="AZ361">
            <v>0</v>
          </cell>
          <cell r="BC361">
            <v>0</v>
          </cell>
          <cell r="BD361">
            <v>0</v>
          </cell>
          <cell r="BE361">
            <v>0</v>
          </cell>
          <cell r="BF361">
            <v>0</v>
          </cell>
          <cell r="BG361">
            <v>0</v>
          </cell>
          <cell r="BJ361">
            <v>0</v>
          </cell>
          <cell r="BK361">
            <v>0</v>
          </cell>
          <cell r="BL361">
            <v>0</v>
          </cell>
          <cell r="BM361">
            <v>0</v>
          </cell>
          <cell r="BP361">
            <v>0</v>
          </cell>
          <cell r="BQ361">
            <v>0</v>
          </cell>
          <cell r="BR361">
            <v>0</v>
          </cell>
          <cell r="BS361">
            <v>0</v>
          </cell>
          <cell r="BT361">
            <v>0</v>
          </cell>
          <cell r="BU361">
            <v>0</v>
          </cell>
          <cell r="BV361">
            <v>0</v>
          </cell>
          <cell r="BW361">
            <v>0</v>
          </cell>
          <cell r="BX361">
            <v>0</v>
          </cell>
          <cell r="BY361">
            <v>0</v>
          </cell>
          <cell r="BZ361">
            <v>0</v>
          </cell>
        </row>
        <row r="362">
          <cell r="J362">
            <v>0</v>
          </cell>
          <cell r="K362">
            <v>0</v>
          </cell>
          <cell r="L362">
            <v>0</v>
          </cell>
          <cell r="M362">
            <v>0</v>
          </cell>
          <cell r="P362">
            <v>0</v>
          </cell>
          <cell r="S362">
            <v>0</v>
          </cell>
          <cell r="T362">
            <v>0</v>
          </cell>
          <cell r="W362">
            <v>0</v>
          </cell>
          <cell r="Z362">
            <v>0</v>
          </cell>
          <cell r="AC362">
            <v>0</v>
          </cell>
          <cell r="AF362">
            <v>0</v>
          </cell>
          <cell r="AG362">
            <v>0</v>
          </cell>
          <cell r="AJ362">
            <v>0</v>
          </cell>
          <cell r="AM362">
            <v>0</v>
          </cell>
          <cell r="AP362">
            <v>0</v>
          </cell>
          <cell r="AS362">
            <v>0</v>
          </cell>
          <cell r="AT362">
            <v>0</v>
          </cell>
          <cell r="AW362">
            <v>0</v>
          </cell>
          <cell r="AZ362">
            <v>0</v>
          </cell>
          <cell r="BC362">
            <v>0</v>
          </cell>
          <cell r="BD362">
            <v>0</v>
          </cell>
          <cell r="BE362">
            <v>0</v>
          </cell>
          <cell r="BF362">
            <v>0</v>
          </cell>
          <cell r="BG362">
            <v>0</v>
          </cell>
          <cell r="BJ362">
            <v>0</v>
          </cell>
          <cell r="BK362">
            <v>0</v>
          </cell>
          <cell r="BL362">
            <v>0</v>
          </cell>
          <cell r="BM362">
            <v>0</v>
          </cell>
          <cell r="BP362">
            <v>0</v>
          </cell>
          <cell r="BQ362">
            <v>0</v>
          </cell>
          <cell r="BR362">
            <v>0</v>
          </cell>
          <cell r="BS362">
            <v>0</v>
          </cell>
          <cell r="BT362">
            <v>0</v>
          </cell>
          <cell r="BU362">
            <v>0</v>
          </cell>
          <cell r="BV362">
            <v>0</v>
          </cell>
          <cell r="BW362">
            <v>0</v>
          </cell>
          <cell r="BX362">
            <v>0</v>
          </cell>
          <cell r="BY362">
            <v>0</v>
          </cell>
          <cell r="BZ362">
            <v>0</v>
          </cell>
        </row>
        <row r="363">
          <cell r="J363">
            <v>0</v>
          </cell>
          <cell r="K363">
            <v>0</v>
          </cell>
          <cell r="L363">
            <v>0</v>
          </cell>
          <cell r="M363">
            <v>0</v>
          </cell>
          <cell r="P363">
            <v>0</v>
          </cell>
          <cell r="S363">
            <v>0</v>
          </cell>
          <cell r="T363">
            <v>0</v>
          </cell>
          <cell r="W363">
            <v>0</v>
          </cell>
          <cell r="Z363">
            <v>0</v>
          </cell>
          <cell r="AC363">
            <v>0</v>
          </cell>
          <cell r="AF363">
            <v>0</v>
          </cell>
          <cell r="AG363">
            <v>0</v>
          </cell>
          <cell r="AJ363">
            <v>0</v>
          </cell>
          <cell r="AM363">
            <v>0</v>
          </cell>
          <cell r="AP363">
            <v>0</v>
          </cell>
          <cell r="AS363">
            <v>0</v>
          </cell>
          <cell r="AT363">
            <v>0</v>
          </cell>
          <cell r="AW363">
            <v>0</v>
          </cell>
          <cell r="AZ363">
            <v>0</v>
          </cell>
          <cell r="BC363">
            <v>0</v>
          </cell>
          <cell r="BD363">
            <v>0</v>
          </cell>
          <cell r="BE363">
            <v>0</v>
          </cell>
          <cell r="BF363">
            <v>0</v>
          </cell>
          <cell r="BG363">
            <v>0</v>
          </cell>
          <cell r="BJ363">
            <v>0</v>
          </cell>
          <cell r="BK363">
            <v>0</v>
          </cell>
          <cell r="BL363">
            <v>0</v>
          </cell>
          <cell r="BM363">
            <v>0</v>
          </cell>
          <cell r="BP363">
            <v>0</v>
          </cell>
          <cell r="BQ363">
            <v>0</v>
          </cell>
          <cell r="BR363">
            <v>0</v>
          </cell>
          <cell r="BS363">
            <v>0</v>
          </cell>
          <cell r="BT363">
            <v>0</v>
          </cell>
          <cell r="BU363">
            <v>0</v>
          </cell>
          <cell r="BV363">
            <v>0</v>
          </cell>
          <cell r="BW363">
            <v>0</v>
          </cell>
          <cell r="BX363">
            <v>0</v>
          </cell>
          <cell r="BY363">
            <v>0</v>
          </cell>
          <cell r="BZ363">
            <v>0</v>
          </cell>
        </row>
        <row r="364">
          <cell r="J364">
            <v>0</v>
          </cell>
          <cell r="K364">
            <v>0</v>
          </cell>
          <cell r="L364">
            <v>0</v>
          </cell>
          <cell r="M364">
            <v>0</v>
          </cell>
          <cell r="P364">
            <v>0</v>
          </cell>
          <cell r="S364">
            <v>0</v>
          </cell>
          <cell r="T364">
            <v>0</v>
          </cell>
          <cell r="W364">
            <v>0</v>
          </cell>
          <cell r="Z364">
            <v>0</v>
          </cell>
          <cell r="AC364">
            <v>0</v>
          </cell>
          <cell r="AF364">
            <v>0</v>
          </cell>
          <cell r="AG364">
            <v>0</v>
          </cell>
          <cell r="AJ364">
            <v>0</v>
          </cell>
          <cell r="AM364">
            <v>0</v>
          </cell>
          <cell r="AP364">
            <v>0</v>
          </cell>
          <cell r="AS364">
            <v>0</v>
          </cell>
          <cell r="AT364">
            <v>0</v>
          </cell>
          <cell r="AW364">
            <v>0</v>
          </cell>
          <cell r="AZ364">
            <v>0</v>
          </cell>
          <cell r="BC364">
            <v>0</v>
          </cell>
          <cell r="BD364">
            <v>0</v>
          </cell>
          <cell r="BE364">
            <v>0</v>
          </cell>
          <cell r="BF364">
            <v>0</v>
          </cell>
          <cell r="BG364">
            <v>0</v>
          </cell>
          <cell r="BJ364">
            <v>0</v>
          </cell>
          <cell r="BK364">
            <v>0</v>
          </cell>
          <cell r="BL364">
            <v>0</v>
          </cell>
          <cell r="BM364">
            <v>0</v>
          </cell>
          <cell r="BP364">
            <v>0</v>
          </cell>
          <cell r="BQ364">
            <v>0</v>
          </cell>
          <cell r="BR364">
            <v>0</v>
          </cell>
          <cell r="BS364">
            <v>0</v>
          </cell>
          <cell r="BT364">
            <v>0</v>
          </cell>
          <cell r="BU364">
            <v>0</v>
          </cell>
          <cell r="BV364">
            <v>0</v>
          </cell>
          <cell r="BW364">
            <v>0</v>
          </cell>
          <cell r="BX364">
            <v>0</v>
          </cell>
          <cell r="BY364">
            <v>0</v>
          </cell>
          <cell r="BZ364">
            <v>0</v>
          </cell>
        </row>
        <row r="365">
          <cell r="J365">
            <v>0</v>
          </cell>
          <cell r="K365">
            <v>0</v>
          </cell>
          <cell r="L365">
            <v>0</v>
          </cell>
          <cell r="M365">
            <v>0</v>
          </cell>
          <cell r="P365">
            <v>0</v>
          </cell>
          <cell r="S365">
            <v>0</v>
          </cell>
          <cell r="T365">
            <v>0</v>
          </cell>
          <cell r="W365">
            <v>0</v>
          </cell>
          <cell r="Z365">
            <v>0</v>
          </cell>
          <cell r="AC365">
            <v>0</v>
          </cell>
          <cell r="AF365">
            <v>0</v>
          </cell>
          <cell r="AG365">
            <v>0</v>
          </cell>
          <cell r="AJ365">
            <v>0</v>
          </cell>
          <cell r="AM365">
            <v>0</v>
          </cell>
          <cell r="AP365">
            <v>0</v>
          </cell>
          <cell r="AS365">
            <v>0</v>
          </cell>
          <cell r="AT365">
            <v>0</v>
          </cell>
          <cell r="AW365">
            <v>0</v>
          </cell>
          <cell r="AZ365">
            <v>0</v>
          </cell>
          <cell r="BC365">
            <v>0</v>
          </cell>
          <cell r="BD365">
            <v>0</v>
          </cell>
          <cell r="BE365">
            <v>0</v>
          </cell>
          <cell r="BF365">
            <v>0</v>
          </cell>
          <cell r="BG365">
            <v>0</v>
          </cell>
          <cell r="BJ365">
            <v>0</v>
          </cell>
          <cell r="BK365">
            <v>0</v>
          </cell>
          <cell r="BL365">
            <v>0</v>
          </cell>
          <cell r="BM365">
            <v>0</v>
          </cell>
          <cell r="BP365">
            <v>0</v>
          </cell>
          <cell r="BQ365">
            <v>0</v>
          </cell>
          <cell r="BR365">
            <v>0</v>
          </cell>
          <cell r="BS365">
            <v>0</v>
          </cell>
          <cell r="BT365">
            <v>0</v>
          </cell>
          <cell r="BU365">
            <v>0</v>
          </cell>
          <cell r="BV365">
            <v>0</v>
          </cell>
          <cell r="BW365">
            <v>0</v>
          </cell>
          <cell r="BX365">
            <v>0</v>
          </cell>
          <cell r="BY365">
            <v>0</v>
          </cell>
          <cell r="BZ365">
            <v>0</v>
          </cell>
        </row>
        <row r="366">
          <cell r="J366">
            <v>0</v>
          </cell>
          <cell r="K366">
            <v>0</v>
          </cell>
          <cell r="L366">
            <v>0</v>
          </cell>
          <cell r="M366">
            <v>0</v>
          </cell>
          <cell r="P366">
            <v>0</v>
          </cell>
          <cell r="S366">
            <v>0</v>
          </cell>
          <cell r="T366">
            <v>0</v>
          </cell>
          <cell r="W366">
            <v>0</v>
          </cell>
          <cell r="Z366">
            <v>0</v>
          </cell>
          <cell r="AC366">
            <v>0</v>
          </cell>
          <cell r="AF366">
            <v>0</v>
          </cell>
          <cell r="AG366">
            <v>0</v>
          </cell>
          <cell r="AJ366">
            <v>0</v>
          </cell>
          <cell r="AM366">
            <v>0</v>
          </cell>
          <cell r="AP366">
            <v>0</v>
          </cell>
          <cell r="AS366">
            <v>0</v>
          </cell>
          <cell r="AT366">
            <v>0</v>
          </cell>
          <cell r="AW366">
            <v>0</v>
          </cell>
          <cell r="AZ366">
            <v>0</v>
          </cell>
          <cell r="BC366">
            <v>0</v>
          </cell>
          <cell r="BD366">
            <v>0</v>
          </cell>
          <cell r="BE366">
            <v>0</v>
          </cell>
          <cell r="BF366">
            <v>0</v>
          </cell>
          <cell r="BG366">
            <v>0</v>
          </cell>
          <cell r="BJ366">
            <v>0</v>
          </cell>
          <cell r="BK366">
            <v>0</v>
          </cell>
          <cell r="BL366">
            <v>0</v>
          </cell>
          <cell r="BM366">
            <v>0</v>
          </cell>
          <cell r="BP366">
            <v>0</v>
          </cell>
          <cell r="BQ366">
            <v>0</v>
          </cell>
          <cell r="BR366">
            <v>0</v>
          </cell>
          <cell r="BS366">
            <v>0</v>
          </cell>
          <cell r="BT366">
            <v>0</v>
          </cell>
          <cell r="BU366">
            <v>0</v>
          </cell>
          <cell r="BV366">
            <v>0</v>
          </cell>
          <cell r="BW366">
            <v>0</v>
          </cell>
          <cell r="BX366">
            <v>0</v>
          </cell>
          <cell r="BY366">
            <v>0</v>
          </cell>
          <cell r="BZ366">
            <v>0</v>
          </cell>
        </row>
        <row r="367">
          <cell r="J367">
            <v>0</v>
          </cell>
          <cell r="K367">
            <v>0</v>
          </cell>
          <cell r="L367">
            <v>0</v>
          </cell>
          <cell r="M367">
            <v>0</v>
          </cell>
          <cell r="P367">
            <v>0</v>
          </cell>
          <cell r="S367">
            <v>0</v>
          </cell>
          <cell r="T367">
            <v>0</v>
          </cell>
          <cell r="W367">
            <v>0</v>
          </cell>
          <cell r="Z367">
            <v>0</v>
          </cell>
          <cell r="AC367">
            <v>0</v>
          </cell>
          <cell r="AF367">
            <v>0</v>
          </cell>
          <cell r="AG367">
            <v>0</v>
          </cell>
          <cell r="AJ367">
            <v>0</v>
          </cell>
          <cell r="AM367">
            <v>0</v>
          </cell>
          <cell r="AP367">
            <v>0</v>
          </cell>
          <cell r="AS367">
            <v>0</v>
          </cell>
          <cell r="AT367">
            <v>0</v>
          </cell>
          <cell r="AW367">
            <v>0</v>
          </cell>
          <cell r="AZ367">
            <v>0</v>
          </cell>
          <cell r="BC367">
            <v>0</v>
          </cell>
          <cell r="BD367">
            <v>0</v>
          </cell>
          <cell r="BE367">
            <v>0</v>
          </cell>
          <cell r="BF367">
            <v>0</v>
          </cell>
          <cell r="BG367">
            <v>0</v>
          </cell>
          <cell r="BJ367">
            <v>0</v>
          </cell>
          <cell r="BK367">
            <v>0</v>
          </cell>
          <cell r="BL367">
            <v>0</v>
          </cell>
          <cell r="BM367">
            <v>0</v>
          </cell>
          <cell r="BP367">
            <v>0</v>
          </cell>
          <cell r="BQ367">
            <v>0</v>
          </cell>
          <cell r="BR367">
            <v>0</v>
          </cell>
          <cell r="BS367">
            <v>0</v>
          </cell>
          <cell r="BT367">
            <v>0</v>
          </cell>
          <cell r="BU367">
            <v>0</v>
          </cell>
          <cell r="BV367">
            <v>0</v>
          </cell>
          <cell r="BW367">
            <v>0</v>
          </cell>
          <cell r="BX367">
            <v>0</v>
          </cell>
          <cell r="BY367">
            <v>0</v>
          </cell>
          <cell r="BZ367">
            <v>0</v>
          </cell>
        </row>
        <row r="368">
          <cell r="J368">
            <v>0</v>
          </cell>
          <cell r="K368">
            <v>0</v>
          </cell>
          <cell r="L368">
            <v>0</v>
          </cell>
          <cell r="M368">
            <v>0</v>
          </cell>
          <cell r="P368">
            <v>0</v>
          </cell>
          <cell r="S368">
            <v>0</v>
          </cell>
          <cell r="T368">
            <v>0</v>
          </cell>
          <cell r="W368">
            <v>0</v>
          </cell>
          <cell r="Z368">
            <v>0</v>
          </cell>
          <cell r="AC368">
            <v>0</v>
          </cell>
          <cell r="AF368">
            <v>0</v>
          </cell>
          <cell r="AG368">
            <v>0</v>
          </cell>
          <cell r="AJ368">
            <v>0</v>
          </cell>
          <cell r="AM368">
            <v>0</v>
          </cell>
          <cell r="AP368">
            <v>0</v>
          </cell>
          <cell r="AS368">
            <v>0</v>
          </cell>
          <cell r="AT368">
            <v>0</v>
          </cell>
          <cell r="AW368">
            <v>0</v>
          </cell>
          <cell r="AZ368">
            <v>0</v>
          </cell>
          <cell r="BC368">
            <v>0</v>
          </cell>
          <cell r="BD368">
            <v>0</v>
          </cell>
          <cell r="BE368">
            <v>0</v>
          </cell>
          <cell r="BF368">
            <v>0</v>
          </cell>
          <cell r="BG368">
            <v>0</v>
          </cell>
          <cell r="BJ368">
            <v>0</v>
          </cell>
          <cell r="BK368">
            <v>0</v>
          </cell>
          <cell r="BL368">
            <v>0</v>
          </cell>
          <cell r="BM368">
            <v>0</v>
          </cell>
          <cell r="BP368">
            <v>0</v>
          </cell>
          <cell r="BQ368">
            <v>0</v>
          </cell>
          <cell r="BR368">
            <v>0</v>
          </cell>
          <cell r="BS368">
            <v>0</v>
          </cell>
          <cell r="BT368">
            <v>0</v>
          </cell>
          <cell r="BU368">
            <v>0</v>
          </cell>
          <cell r="BV368">
            <v>0</v>
          </cell>
          <cell r="BW368">
            <v>0</v>
          </cell>
          <cell r="BX368">
            <v>0</v>
          </cell>
          <cell r="BY368">
            <v>0</v>
          </cell>
          <cell r="BZ368">
            <v>0</v>
          </cell>
        </row>
        <row r="369">
          <cell r="J369">
            <v>0</v>
          </cell>
          <cell r="K369">
            <v>0</v>
          </cell>
          <cell r="L369">
            <v>0</v>
          </cell>
          <cell r="M369">
            <v>0</v>
          </cell>
          <cell r="P369">
            <v>0</v>
          </cell>
          <cell r="S369">
            <v>0</v>
          </cell>
          <cell r="T369">
            <v>0</v>
          </cell>
          <cell r="W369">
            <v>0</v>
          </cell>
          <cell r="Z369">
            <v>0</v>
          </cell>
          <cell r="AC369">
            <v>0</v>
          </cell>
          <cell r="AF369">
            <v>0</v>
          </cell>
          <cell r="AG369">
            <v>0</v>
          </cell>
          <cell r="AJ369">
            <v>0</v>
          </cell>
          <cell r="AM369">
            <v>0</v>
          </cell>
          <cell r="AP369">
            <v>0</v>
          </cell>
          <cell r="AS369">
            <v>0</v>
          </cell>
          <cell r="AT369">
            <v>0</v>
          </cell>
          <cell r="AW369">
            <v>0</v>
          </cell>
          <cell r="AZ369">
            <v>0</v>
          </cell>
          <cell r="BC369">
            <v>0</v>
          </cell>
          <cell r="BD369">
            <v>0</v>
          </cell>
          <cell r="BE369">
            <v>0</v>
          </cell>
          <cell r="BF369">
            <v>0</v>
          </cell>
          <cell r="BG369">
            <v>0</v>
          </cell>
          <cell r="BJ369">
            <v>0</v>
          </cell>
          <cell r="BK369">
            <v>0</v>
          </cell>
          <cell r="BL369">
            <v>0</v>
          </cell>
          <cell r="BM369">
            <v>0</v>
          </cell>
          <cell r="BP369">
            <v>0</v>
          </cell>
          <cell r="BQ369">
            <v>0</v>
          </cell>
          <cell r="BR369">
            <v>0</v>
          </cell>
          <cell r="BS369">
            <v>0</v>
          </cell>
          <cell r="BT369">
            <v>0</v>
          </cell>
          <cell r="BU369">
            <v>0</v>
          </cell>
          <cell r="BV369">
            <v>0</v>
          </cell>
          <cell r="BW369">
            <v>0</v>
          </cell>
          <cell r="BX369">
            <v>0</v>
          </cell>
          <cell r="BY369">
            <v>0</v>
          </cell>
          <cell r="BZ369">
            <v>0</v>
          </cell>
        </row>
        <row r="370">
          <cell r="J370">
            <v>0</v>
          </cell>
          <cell r="K370">
            <v>0</v>
          </cell>
          <cell r="L370">
            <v>0</v>
          </cell>
          <cell r="M370">
            <v>0</v>
          </cell>
          <cell r="P370">
            <v>0</v>
          </cell>
          <cell r="S370">
            <v>0</v>
          </cell>
          <cell r="T370">
            <v>0</v>
          </cell>
          <cell r="W370">
            <v>0</v>
          </cell>
          <cell r="Z370">
            <v>0</v>
          </cell>
          <cell r="AC370">
            <v>0</v>
          </cell>
          <cell r="AF370">
            <v>0</v>
          </cell>
          <cell r="AG370">
            <v>0</v>
          </cell>
          <cell r="AJ370">
            <v>0</v>
          </cell>
          <cell r="AM370">
            <v>0</v>
          </cell>
          <cell r="AP370">
            <v>0</v>
          </cell>
          <cell r="AS370">
            <v>0</v>
          </cell>
          <cell r="AT370">
            <v>0</v>
          </cell>
          <cell r="AW370">
            <v>0</v>
          </cell>
          <cell r="AZ370">
            <v>0</v>
          </cell>
          <cell r="BC370">
            <v>0</v>
          </cell>
          <cell r="BD370">
            <v>0</v>
          </cell>
          <cell r="BE370">
            <v>0</v>
          </cell>
          <cell r="BF370">
            <v>0</v>
          </cell>
          <cell r="BG370">
            <v>0</v>
          </cell>
          <cell r="BJ370">
            <v>0</v>
          </cell>
          <cell r="BK370">
            <v>0</v>
          </cell>
          <cell r="BL370">
            <v>0</v>
          </cell>
          <cell r="BM370">
            <v>0</v>
          </cell>
          <cell r="BP370">
            <v>0</v>
          </cell>
          <cell r="BQ370">
            <v>0</v>
          </cell>
          <cell r="BR370">
            <v>0</v>
          </cell>
          <cell r="BS370">
            <v>0</v>
          </cell>
          <cell r="BT370">
            <v>0</v>
          </cell>
          <cell r="BU370">
            <v>0</v>
          </cell>
          <cell r="BV370">
            <v>0</v>
          </cell>
          <cell r="BW370">
            <v>0</v>
          </cell>
          <cell r="BX370">
            <v>0</v>
          </cell>
          <cell r="BY370">
            <v>0</v>
          </cell>
          <cell r="BZ370">
            <v>0</v>
          </cell>
        </row>
        <row r="371">
          <cell r="J371">
            <v>0</v>
          </cell>
          <cell r="K371">
            <v>0</v>
          </cell>
          <cell r="L371">
            <v>0</v>
          </cell>
          <cell r="M371">
            <v>0</v>
          </cell>
          <cell r="P371">
            <v>0</v>
          </cell>
          <cell r="S371">
            <v>0</v>
          </cell>
          <cell r="T371">
            <v>0</v>
          </cell>
          <cell r="W371">
            <v>0</v>
          </cell>
          <cell r="Z371">
            <v>0</v>
          </cell>
          <cell r="AC371">
            <v>0</v>
          </cell>
          <cell r="AF371">
            <v>0</v>
          </cell>
          <cell r="AG371">
            <v>0</v>
          </cell>
          <cell r="AJ371">
            <v>0</v>
          </cell>
          <cell r="AM371">
            <v>0</v>
          </cell>
          <cell r="AP371">
            <v>0</v>
          </cell>
          <cell r="AS371">
            <v>0</v>
          </cell>
          <cell r="AT371">
            <v>0</v>
          </cell>
          <cell r="AW371">
            <v>0</v>
          </cell>
          <cell r="AZ371">
            <v>0</v>
          </cell>
          <cell r="BC371">
            <v>0</v>
          </cell>
          <cell r="BD371">
            <v>0</v>
          </cell>
          <cell r="BE371">
            <v>0</v>
          </cell>
          <cell r="BF371">
            <v>0</v>
          </cell>
          <cell r="BG371">
            <v>0</v>
          </cell>
          <cell r="BJ371">
            <v>0</v>
          </cell>
          <cell r="BK371">
            <v>0</v>
          </cell>
          <cell r="BL371">
            <v>0</v>
          </cell>
          <cell r="BM371">
            <v>0</v>
          </cell>
          <cell r="BP371">
            <v>0</v>
          </cell>
          <cell r="BQ371">
            <v>0</v>
          </cell>
          <cell r="BR371">
            <v>0</v>
          </cell>
          <cell r="BS371">
            <v>0</v>
          </cell>
          <cell r="BT371">
            <v>0</v>
          </cell>
          <cell r="BU371">
            <v>0</v>
          </cell>
          <cell r="BV371">
            <v>0</v>
          </cell>
          <cell r="BW371">
            <v>0</v>
          </cell>
          <cell r="BX371">
            <v>0</v>
          </cell>
          <cell r="BY371">
            <v>0</v>
          </cell>
          <cell r="BZ371">
            <v>0</v>
          </cell>
        </row>
        <row r="372">
          <cell r="J372">
            <v>0</v>
          </cell>
          <cell r="K372">
            <v>0</v>
          </cell>
          <cell r="L372">
            <v>0</v>
          </cell>
          <cell r="M372">
            <v>0</v>
          </cell>
          <cell r="P372">
            <v>0</v>
          </cell>
          <cell r="S372">
            <v>0</v>
          </cell>
          <cell r="T372">
            <v>0</v>
          </cell>
          <cell r="W372">
            <v>0</v>
          </cell>
          <cell r="Z372">
            <v>0</v>
          </cell>
          <cell r="AC372">
            <v>0</v>
          </cell>
          <cell r="AF372">
            <v>0</v>
          </cell>
          <cell r="AG372">
            <v>0</v>
          </cell>
          <cell r="AJ372">
            <v>0</v>
          </cell>
          <cell r="AM372">
            <v>0</v>
          </cell>
          <cell r="AP372">
            <v>0</v>
          </cell>
          <cell r="AS372">
            <v>0</v>
          </cell>
          <cell r="AT372">
            <v>0</v>
          </cell>
          <cell r="AW372">
            <v>0</v>
          </cell>
          <cell r="AZ372">
            <v>0</v>
          </cell>
          <cell r="BC372">
            <v>0</v>
          </cell>
          <cell r="BD372">
            <v>0</v>
          </cell>
          <cell r="BE372">
            <v>0</v>
          </cell>
          <cell r="BF372">
            <v>0</v>
          </cell>
          <cell r="BG372">
            <v>0</v>
          </cell>
          <cell r="BJ372">
            <v>0</v>
          </cell>
          <cell r="BK372">
            <v>0</v>
          </cell>
          <cell r="BL372">
            <v>0</v>
          </cell>
          <cell r="BM372">
            <v>0</v>
          </cell>
          <cell r="BP372">
            <v>0</v>
          </cell>
          <cell r="BQ372">
            <v>0</v>
          </cell>
          <cell r="BR372">
            <v>0</v>
          </cell>
          <cell r="BS372">
            <v>0</v>
          </cell>
          <cell r="BT372">
            <v>0</v>
          </cell>
          <cell r="BU372">
            <v>0</v>
          </cell>
          <cell r="BV372">
            <v>0</v>
          </cell>
          <cell r="BW372">
            <v>0</v>
          </cell>
          <cell r="BX372">
            <v>0</v>
          </cell>
          <cell r="BY372">
            <v>0</v>
          </cell>
          <cell r="BZ372">
            <v>0</v>
          </cell>
        </row>
        <row r="373">
          <cell r="J373">
            <v>0</v>
          </cell>
          <cell r="K373">
            <v>0</v>
          </cell>
          <cell r="L373">
            <v>0</v>
          </cell>
          <cell r="M373">
            <v>0</v>
          </cell>
          <cell r="P373">
            <v>0</v>
          </cell>
          <cell r="S373">
            <v>0</v>
          </cell>
          <cell r="T373">
            <v>0</v>
          </cell>
          <cell r="W373">
            <v>0</v>
          </cell>
          <cell r="Z373">
            <v>0</v>
          </cell>
          <cell r="AC373">
            <v>0</v>
          </cell>
          <cell r="AF373">
            <v>0</v>
          </cell>
          <cell r="AG373">
            <v>0</v>
          </cell>
          <cell r="AJ373">
            <v>0</v>
          </cell>
          <cell r="AM373">
            <v>0</v>
          </cell>
          <cell r="AP373">
            <v>0</v>
          </cell>
          <cell r="AS373">
            <v>0</v>
          </cell>
          <cell r="AT373">
            <v>0</v>
          </cell>
          <cell r="AW373">
            <v>0</v>
          </cell>
          <cell r="AZ373">
            <v>0</v>
          </cell>
          <cell r="BC373">
            <v>0</v>
          </cell>
          <cell r="BD373">
            <v>0</v>
          </cell>
          <cell r="BE373">
            <v>0</v>
          </cell>
          <cell r="BF373">
            <v>0</v>
          </cell>
          <cell r="BG373">
            <v>0</v>
          </cell>
          <cell r="BJ373">
            <v>0</v>
          </cell>
          <cell r="BK373">
            <v>0</v>
          </cell>
          <cell r="BL373">
            <v>0</v>
          </cell>
          <cell r="BM373">
            <v>0</v>
          </cell>
          <cell r="BP373">
            <v>0</v>
          </cell>
          <cell r="BQ373">
            <v>0</v>
          </cell>
          <cell r="BR373">
            <v>0</v>
          </cell>
          <cell r="BS373">
            <v>0</v>
          </cell>
          <cell r="BT373">
            <v>0</v>
          </cell>
          <cell r="BU373">
            <v>0</v>
          </cell>
          <cell r="BV373">
            <v>0</v>
          </cell>
          <cell r="BW373">
            <v>0</v>
          </cell>
          <cell r="BX373">
            <v>0</v>
          </cell>
          <cell r="BY373">
            <v>0</v>
          </cell>
          <cell r="BZ373">
            <v>0</v>
          </cell>
        </row>
        <row r="374">
          <cell r="J374">
            <v>0</v>
          </cell>
          <cell r="K374">
            <v>0</v>
          </cell>
          <cell r="L374">
            <v>0</v>
          </cell>
          <cell r="M374">
            <v>0</v>
          </cell>
          <cell r="P374">
            <v>0</v>
          </cell>
          <cell r="S374">
            <v>0</v>
          </cell>
          <cell r="T374">
            <v>0</v>
          </cell>
          <cell r="W374">
            <v>0</v>
          </cell>
          <cell r="Z374">
            <v>0</v>
          </cell>
          <cell r="AC374">
            <v>0</v>
          </cell>
          <cell r="AF374">
            <v>0</v>
          </cell>
          <cell r="AG374">
            <v>0</v>
          </cell>
          <cell r="AJ374">
            <v>0</v>
          </cell>
          <cell r="AM374">
            <v>0</v>
          </cell>
          <cell r="AP374">
            <v>0</v>
          </cell>
          <cell r="AS374">
            <v>0</v>
          </cell>
          <cell r="AT374">
            <v>0</v>
          </cell>
          <cell r="AW374">
            <v>0</v>
          </cell>
          <cell r="AZ374">
            <v>0</v>
          </cell>
          <cell r="BC374">
            <v>0</v>
          </cell>
          <cell r="BD374">
            <v>0</v>
          </cell>
          <cell r="BE374">
            <v>0</v>
          </cell>
          <cell r="BF374">
            <v>0</v>
          </cell>
          <cell r="BG374">
            <v>0</v>
          </cell>
          <cell r="BJ374">
            <v>0</v>
          </cell>
          <cell r="BK374">
            <v>0</v>
          </cell>
          <cell r="BL374">
            <v>0</v>
          </cell>
          <cell r="BM374">
            <v>0</v>
          </cell>
          <cell r="BP374">
            <v>0</v>
          </cell>
          <cell r="BQ374">
            <v>0</v>
          </cell>
          <cell r="BR374">
            <v>0</v>
          </cell>
          <cell r="BS374">
            <v>0</v>
          </cell>
          <cell r="BT374">
            <v>0</v>
          </cell>
          <cell r="BU374">
            <v>0</v>
          </cell>
          <cell r="BV374">
            <v>0</v>
          </cell>
          <cell r="BW374">
            <v>0</v>
          </cell>
          <cell r="BX374">
            <v>0</v>
          </cell>
          <cell r="BY374">
            <v>0</v>
          </cell>
          <cell r="BZ374">
            <v>0</v>
          </cell>
        </row>
        <row r="375">
          <cell r="J375">
            <v>0</v>
          </cell>
          <cell r="K375">
            <v>0</v>
          </cell>
          <cell r="L375">
            <v>0</v>
          </cell>
          <cell r="M375">
            <v>0</v>
          </cell>
          <cell r="P375">
            <v>0</v>
          </cell>
          <cell r="S375">
            <v>0</v>
          </cell>
          <cell r="T375">
            <v>0</v>
          </cell>
          <cell r="W375">
            <v>0</v>
          </cell>
          <cell r="Z375">
            <v>0</v>
          </cell>
          <cell r="AC375">
            <v>0</v>
          </cell>
          <cell r="AF375">
            <v>0</v>
          </cell>
          <cell r="AG375">
            <v>0</v>
          </cell>
          <cell r="AJ375">
            <v>0</v>
          </cell>
          <cell r="AM375">
            <v>0</v>
          </cell>
          <cell r="AP375">
            <v>0</v>
          </cell>
          <cell r="AS375">
            <v>0</v>
          </cell>
          <cell r="AT375">
            <v>0</v>
          </cell>
          <cell r="AW375">
            <v>0</v>
          </cell>
          <cell r="AZ375">
            <v>0</v>
          </cell>
          <cell r="BC375">
            <v>0</v>
          </cell>
          <cell r="BD375">
            <v>0</v>
          </cell>
          <cell r="BE375">
            <v>0</v>
          </cell>
          <cell r="BF375">
            <v>0</v>
          </cell>
          <cell r="BG375">
            <v>0</v>
          </cell>
          <cell r="BJ375">
            <v>0</v>
          </cell>
          <cell r="BK375">
            <v>0</v>
          </cell>
          <cell r="BL375">
            <v>0</v>
          </cell>
          <cell r="BM375">
            <v>0</v>
          </cell>
          <cell r="BP375">
            <v>0</v>
          </cell>
          <cell r="BQ375">
            <v>0</v>
          </cell>
          <cell r="BR375">
            <v>0</v>
          </cell>
          <cell r="BS375">
            <v>0</v>
          </cell>
          <cell r="BT375">
            <v>0</v>
          </cell>
          <cell r="BU375">
            <v>0</v>
          </cell>
          <cell r="BV375">
            <v>0</v>
          </cell>
          <cell r="BW375">
            <v>0</v>
          </cell>
          <cell r="BX375">
            <v>0</v>
          </cell>
          <cell r="BY375">
            <v>0</v>
          </cell>
          <cell r="BZ375">
            <v>0</v>
          </cell>
        </row>
        <row r="376">
          <cell r="J376">
            <v>0</v>
          </cell>
          <cell r="K376">
            <v>0</v>
          </cell>
          <cell r="L376">
            <v>0</v>
          </cell>
          <cell r="M376">
            <v>0</v>
          </cell>
          <cell r="P376">
            <v>0</v>
          </cell>
          <cell r="S376">
            <v>0</v>
          </cell>
          <cell r="T376">
            <v>0</v>
          </cell>
          <cell r="W376">
            <v>0</v>
          </cell>
          <cell r="Z376">
            <v>0</v>
          </cell>
          <cell r="AC376">
            <v>0</v>
          </cell>
          <cell r="AF376">
            <v>0</v>
          </cell>
          <cell r="AG376">
            <v>0</v>
          </cell>
          <cell r="AJ376">
            <v>0</v>
          </cell>
          <cell r="AM376">
            <v>0</v>
          </cell>
          <cell r="AP376">
            <v>0</v>
          </cell>
          <cell r="AS376">
            <v>0</v>
          </cell>
          <cell r="AT376">
            <v>0</v>
          </cell>
          <cell r="AW376">
            <v>0</v>
          </cell>
          <cell r="AZ376">
            <v>0</v>
          </cell>
          <cell r="BC376">
            <v>0</v>
          </cell>
          <cell r="BD376">
            <v>0</v>
          </cell>
          <cell r="BE376">
            <v>0</v>
          </cell>
          <cell r="BF376">
            <v>0</v>
          </cell>
          <cell r="BG376">
            <v>0</v>
          </cell>
          <cell r="BJ376">
            <v>0</v>
          </cell>
          <cell r="BK376">
            <v>0</v>
          </cell>
          <cell r="BL376">
            <v>0</v>
          </cell>
          <cell r="BM376">
            <v>0</v>
          </cell>
          <cell r="BP376">
            <v>0</v>
          </cell>
          <cell r="BQ376">
            <v>0</v>
          </cell>
          <cell r="BR376">
            <v>0</v>
          </cell>
          <cell r="BS376">
            <v>0</v>
          </cell>
          <cell r="BT376">
            <v>0</v>
          </cell>
          <cell r="BU376">
            <v>0</v>
          </cell>
          <cell r="BV376">
            <v>0</v>
          </cell>
          <cell r="BW376">
            <v>0</v>
          </cell>
          <cell r="BX376">
            <v>0</v>
          </cell>
          <cell r="BY376">
            <v>0</v>
          </cell>
          <cell r="BZ376">
            <v>0</v>
          </cell>
        </row>
        <row r="377">
          <cell r="J377">
            <v>0</v>
          </cell>
          <cell r="K377">
            <v>0</v>
          </cell>
          <cell r="L377">
            <v>0</v>
          </cell>
          <cell r="M377">
            <v>0</v>
          </cell>
          <cell r="P377">
            <v>0</v>
          </cell>
          <cell r="S377">
            <v>0</v>
          </cell>
          <cell r="T377">
            <v>0</v>
          </cell>
          <cell r="W377">
            <v>0</v>
          </cell>
          <cell r="Z377">
            <v>0</v>
          </cell>
          <cell r="AC377">
            <v>0</v>
          </cell>
          <cell r="AF377">
            <v>0</v>
          </cell>
          <cell r="AG377">
            <v>0</v>
          </cell>
          <cell r="AJ377">
            <v>0</v>
          </cell>
          <cell r="AM377">
            <v>0</v>
          </cell>
          <cell r="AP377">
            <v>0</v>
          </cell>
          <cell r="AS377">
            <v>0</v>
          </cell>
          <cell r="AT377">
            <v>0</v>
          </cell>
          <cell r="AW377">
            <v>0</v>
          </cell>
          <cell r="AZ377">
            <v>0</v>
          </cell>
          <cell r="BC377">
            <v>0</v>
          </cell>
          <cell r="BD377">
            <v>0</v>
          </cell>
          <cell r="BE377">
            <v>0</v>
          </cell>
          <cell r="BF377">
            <v>0</v>
          </cell>
          <cell r="BG377">
            <v>0</v>
          </cell>
          <cell r="BJ377">
            <v>0</v>
          </cell>
          <cell r="BK377">
            <v>0</v>
          </cell>
          <cell r="BL377">
            <v>0</v>
          </cell>
          <cell r="BM377">
            <v>0</v>
          </cell>
          <cell r="BP377">
            <v>0</v>
          </cell>
          <cell r="BQ377">
            <v>0</v>
          </cell>
          <cell r="BR377">
            <v>0</v>
          </cell>
          <cell r="BS377">
            <v>0</v>
          </cell>
          <cell r="BT377">
            <v>0</v>
          </cell>
          <cell r="BU377">
            <v>0</v>
          </cell>
          <cell r="BV377">
            <v>0</v>
          </cell>
          <cell r="BW377">
            <v>0</v>
          </cell>
          <cell r="BX377">
            <v>0</v>
          </cell>
          <cell r="BY377">
            <v>0</v>
          </cell>
          <cell r="BZ377">
            <v>0</v>
          </cell>
        </row>
        <row r="378">
          <cell r="J378">
            <v>0</v>
          </cell>
          <cell r="K378">
            <v>0</v>
          </cell>
          <cell r="L378">
            <v>0</v>
          </cell>
          <cell r="M378">
            <v>0</v>
          </cell>
          <cell r="P378">
            <v>0</v>
          </cell>
          <cell r="S378">
            <v>0</v>
          </cell>
          <cell r="T378">
            <v>0</v>
          </cell>
          <cell r="W378">
            <v>0</v>
          </cell>
          <cell r="Z378">
            <v>0</v>
          </cell>
          <cell r="AC378">
            <v>0</v>
          </cell>
          <cell r="AF378">
            <v>0</v>
          </cell>
          <cell r="AG378">
            <v>0</v>
          </cell>
          <cell r="AJ378">
            <v>0</v>
          </cell>
          <cell r="AM378">
            <v>0</v>
          </cell>
          <cell r="AP378">
            <v>0</v>
          </cell>
          <cell r="AS378">
            <v>0</v>
          </cell>
          <cell r="AT378">
            <v>0</v>
          </cell>
          <cell r="AW378">
            <v>0</v>
          </cell>
          <cell r="AZ378">
            <v>0</v>
          </cell>
          <cell r="BC378">
            <v>0</v>
          </cell>
          <cell r="BD378">
            <v>0</v>
          </cell>
          <cell r="BE378">
            <v>0</v>
          </cell>
          <cell r="BF378">
            <v>0</v>
          </cell>
          <cell r="BG378">
            <v>0</v>
          </cell>
          <cell r="BJ378">
            <v>0</v>
          </cell>
          <cell r="BK378">
            <v>0</v>
          </cell>
          <cell r="BL378">
            <v>0</v>
          </cell>
          <cell r="BM378">
            <v>0</v>
          </cell>
          <cell r="BP378">
            <v>0</v>
          </cell>
          <cell r="BQ378">
            <v>0</v>
          </cell>
          <cell r="BR378">
            <v>0</v>
          </cell>
          <cell r="BS378">
            <v>0</v>
          </cell>
          <cell r="BT378">
            <v>0</v>
          </cell>
          <cell r="BU378">
            <v>0</v>
          </cell>
          <cell r="BV378">
            <v>0</v>
          </cell>
          <cell r="BW378">
            <v>0</v>
          </cell>
          <cell r="BX378">
            <v>0</v>
          </cell>
          <cell r="BY378">
            <v>0</v>
          </cell>
          <cell r="BZ378">
            <v>0</v>
          </cell>
        </row>
        <row r="379">
          <cell r="J379">
            <v>0</v>
          </cell>
          <cell r="K379">
            <v>0</v>
          </cell>
          <cell r="L379">
            <v>0</v>
          </cell>
          <cell r="M379">
            <v>0</v>
          </cell>
          <cell r="P379">
            <v>0</v>
          </cell>
          <cell r="S379">
            <v>0</v>
          </cell>
          <cell r="T379">
            <v>0</v>
          </cell>
          <cell r="W379">
            <v>0</v>
          </cell>
          <cell r="Z379">
            <v>0</v>
          </cell>
          <cell r="AC379">
            <v>0</v>
          </cell>
          <cell r="AF379">
            <v>0</v>
          </cell>
          <cell r="AG379">
            <v>0</v>
          </cell>
          <cell r="AJ379">
            <v>0</v>
          </cell>
          <cell r="AM379">
            <v>0</v>
          </cell>
          <cell r="AP379">
            <v>0</v>
          </cell>
          <cell r="AS379">
            <v>0</v>
          </cell>
          <cell r="AT379">
            <v>0</v>
          </cell>
          <cell r="AW379">
            <v>0</v>
          </cell>
          <cell r="AZ379">
            <v>0</v>
          </cell>
          <cell r="BC379">
            <v>0</v>
          </cell>
          <cell r="BD379">
            <v>0</v>
          </cell>
          <cell r="BE379">
            <v>0</v>
          </cell>
          <cell r="BF379">
            <v>0</v>
          </cell>
          <cell r="BG379">
            <v>0</v>
          </cell>
          <cell r="BJ379">
            <v>0</v>
          </cell>
          <cell r="BK379">
            <v>0</v>
          </cell>
          <cell r="BL379">
            <v>0</v>
          </cell>
          <cell r="BM379">
            <v>0</v>
          </cell>
          <cell r="BP379">
            <v>0</v>
          </cell>
          <cell r="BQ379">
            <v>0</v>
          </cell>
          <cell r="BR379">
            <v>0</v>
          </cell>
          <cell r="BS379">
            <v>0</v>
          </cell>
          <cell r="BT379">
            <v>0</v>
          </cell>
          <cell r="BU379">
            <v>0</v>
          </cell>
          <cell r="BV379">
            <v>0</v>
          </cell>
          <cell r="BW379">
            <v>0</v>
          </cell>
          <cell r="BX379">
            <v>0</v>
          </cell>
          <cell r="BY379">
            <v>0</v>
          </cell>
          <cell r="BZ379">
            <v>0</v>
          </cell>
        </row>
        <row r="380">
          <cell r="J380">
            <v>0</v>
          </cell>
          <cell r="K380">
            <v>0</v>
          </cell>
          <cell r="L380">
            <v>0</v>
          </cell>
          <cell r="M380">
            <v>0</v>
          </cell>
          <cell r="P380">
            <v>0</v>
          </cell>
          <cell r="S380">
            <v>0</v>
          </cell>
          <cell r="T380">
            <v>0</v>
          </cell>
          <cell r="W380">
            <v>0</v>
          </cell>
          <cell r="Z380">
            <v>0</v>
          </cell>
          <cell r="AC380">
            <v>0</v>
          </cell>
          <cell r="AF380">
            <v>0</v>
          </cell>
          <cell r="AG380">
            <v>0</v>
          </cell>
          <cell r="AJ380">
            <v>0</v>
          </cell>
          <cell r="AM380">
            <v>0</v>
          </cell>
          <cell r="AP380">
            <v>0</v>
          </cell>
          <cell r="AS380">
            <v>0</v>
          </cell>
          <cell r="AT380">
            <v>0</v>
          </cell>
          <cell r="AW380">
            <v>0</v>
          </cell>
          <cell r="AZ380">
            <v>0</v>
          </cell>
          <cell r="BC380">
            <v>0</v>
          </cell>
          <cell r="BD380">
            <v>0</v>
          </cell>
          <cell r="BE380">
            <v>0</v>
          </cell>
          <cell r="BF380">
            <v>0</v>
          </cell>
          <cell r="BG380">
            <v>0</v>
          </cell>
          <cell r="BJ380">
            <v>0</v>
          </cell>
          <cell r="BK380">
            <v>0</v>
          </cell>
          <cell r="BL380">
            <v>0</v>
          </cell>
          <cell r="BM380">
            <v>0</v>
          </cell>
          <cell r="BP380">
            <v>0</v>
          </cell>
          <cell r="BQ380">
            <v>0</v>
          </cell>
          <cell r="BR380">
            <v>0</v>
          </cell>
          <cell r="BS380">
            <v>0</v>
          </cell>
          <cell r="BT380">
            <v>0</v>
          </cell>
          <cell r="BU380">
            <v>0</v>
          </cell>
          <cell r="BV380">
            <v>0</v>
          </cell>
          <cell r="BW380">
            <v>0</v>
          </cell>
          <cell r="BX380">
            <v>0</v>
          </cell>
          <cell r="BY380">
            <v>0</v>
          </cell>
          <cell r="BZ380">
            <v>0</v>
          </cell>
        </row>
        <row r="381">
          <cell r="J381">
            <v>0</v>
          </cell>
          <cell r="K381">
            <v>0</v>
          </cell>
          <cell r="L381">
            <v>0</v>
          </cell>
          <cell r="M381">
            <v>0</v>
          </cell>
          <cell r="P381">
            <v>0</v>
          </cell>
          <cell r="S381">
            <v>0</v>
          </cell>
          <cell r="T381">
            <v>0</v>
          </cell>
          <cell r="W381">
            <v>0</v>
          </cell>
          <cell r="Z381">
            <v>0</v>
          </cell>
          <cell r="AC381">
            <v>0</v>
          </cell>
          <cell r="AF381">
            <v>0</v>
          </cell>
          <cell r="AG381">
            <v>0</v>
          </cell>
          <cell r="AJ381">
            <v>0</v>
          </cell>
          <cell r="AM381">
            <v>0</v>
          </cell>
          <cell r="AP381">
            <v>0</v>
          </cell>
          <cell r="AS381">
            <v>0</v>
          </cell>
          <cell r="AT381">
            <v>0</v>
          </cell>
          <cell r="AW381">
            <v>0</v>
          </cell>
          <cell r="AZ381">
            <v>0</v>
          </cell>
          <cell r="BC381">
            <v>0</v>
          </cell>
          <cell r="BD381">
            <v>0</v>
          </cell>
          <cell r="BE381">
            <v>0</v>
          </cell>
          <cell r="BF381">
            <v>0</v>
          </cell>
          <cell r="BG381">
            <v>0</v>
          </cell>
          <cell r="BJ381">
            <v>0</v>
          </cell>
          <cell r="BK381">
            <v>0</v>
          </cell>
          <cell r="BL381">
            <v>0</v>
          </cell>
          <cell r="BM381">
            <v>0</v>
          </cell>
          <cell r="BP381">
            <v>0</v>
          </cell>
          <cell r="BQ381">
            <v>0</v>
          </cell>
          <cell r="BR381">
            <v>0</v>
          </cell>
          <cell r="BS381">
            <v>0</v>
          </cell>
          <cell r="BT381">
            <v>0</v>
          </cell>
          <cell r="BU381">
            <v>0</v>
          </cell>
          <cell r="BV381">
            <v>0</v>
          </cell>
          <cell r="BW381">
            <v>0</v>
          </cell>
          <cell r="BX381">
            <v>0</v>
          </cell>
          <cell r="BY381">
            <v>0</v>
          </cell>
          <cell r="BZ381">
            <v>0</v>
          </cell>
        </row>
        <row r="382">
          <cell r="J382">
            <v>0</v>
          </cell>
          <cell r="K382">
            <v>0</v>
          </cell>
          <cell r="L382">
            <v>0</v>
          </cell>
          <cell r="M382">
            <v>0</v>
          </cell>
          <cell r="P382">
            <v>0</v>
          </cell>
          <cell r="S382">
            <v>0</v>
          </cell>
          <cell r="T382">
            <v>0</v>
          </cell>
          <cell r="W382">
            <v>0</v>
          </cell>
          <cell r="Z382">
            <v>0</v>
          </cell>
          <cell r="AC382">
            <v>0</v>
          </cell>
          <cell r="AF382">
            <v>0</v>
          </cell>
          <cell r="AG382">
            <v>0</v>
          </cell>
          <cell r="AJ382">
            <v>0</v>
          </cell>
          <cell r="AM382">
            <v>0</v>
          </cell>
          <cell r="AP382">
            <v>0</v>
          </cell>
          <cell r="AS382">
            <v>0</v>
          </cell>
          <cell r="AT382">
            <v>0</v>
          </cell>
          <cell r="AW382">
            <v>0</v>
          </cell>
          <cell r="AZ382">
            <v>0</v>
          </cell>
          <cell r="BC382">
            <v>0</v>
          </cell>
          <cell r="BD382">
            <v>0</v>
          </cell>
          <cell r="BE382">
            <v>0</v>
          </cell>
          <cell r="BF382">
            <v>0</v>
          </cell>
          <cell r="BG382">
            <v>0</v>
          </cell>
          <cell r="BJ382">
            <v>0</v>
          </cell>
          <cell r="BK382">
            <v>0</v>
          </cell>
          <cell r="BL382">
            <v>0</v>
          </cell>
          <cell r="BM382">
            <v>0</v>
          </cell>
          <cell r="BP382">
            <v>0</v>
          </cell>
          <cell r="BQ382">
            <v>0</v>
          </cell>
          <cell r="BR382">
            <v>0</v>
          </cell>
          <cell r="BS382">
            <v>0</v>
          </cell>
          <cell r="BT382">
            <v>0</v>
          </cell>
          <cell r="BU382">
            <v>0</v>
          </cell>
          <cell r="BV382">
            <v>0</v>
          </cell>
          <cell r="BW382">
            <v>0</v>
          </cell>
          <cell r="BX382">
            <v>0</v>
          </cell>
          <cell r="BY382">
            <v>0</v>
          </cell>
          <cell r="BZ382">
            <v>0</v>
          </cell>
        </row>
        <row r="383">
          <cell r="J383">
            <v>0</v>
          </cell>
          <cell r="K383">
            <v>0</v>
          </cell>
          <cell r="L383">
            <v>0</v>
          </cell>
          <cell r="M383">
            <v>0</v>
          </cell>
          <cell r="P383">
            <v>0</v>
          </cell>
          <cell r="S383">
            <v>0</v>
          </cell>
          <cell r="T383">
            <v>0</v>
          </cell>
          <cell r="W383">
            <v>0</v>
          </cell>
          <cell r="Z383">
            <v>0</v>
          </cell>
          <cell r="AC383">
            <v>0</v>
          </cell>
          <cell r="AF383">
            <v>0</v>
          </cell>
          <cell r="AG383">
            <v>0</v>
          </cell>
          <cell r="AJ383">
            <v>0</v>
          </cell>
          <cell r="AM383">
            <v>0</v>
          </cell>
          <cell r="AP383">
            <v>0</v>
          </cell>
          <cell r="AS383">
            <v>0</v>
          </cell>
          <cell r="AT383">
            <v>0</v>
          </cell>
          <cell r="AW383">
            <v>0</v>
          </cell>
          <cell r="AZ383">
            <v>0</v>
          </cell>
          <cell r="BC383">
            <v>0</v>
          </cell>
          <cell r="BD383">
            <v>0</v>
          </cell>
          <cell r="BE383">
            <v>0</v>
          </cell>
          <cell r="BF383">
            <v>0</v>
          </cell>
          <cell r="BG383">
            <v>0</v>
          </cell>
          <cell r="BJ383">
            <v>0</v>
          </cell>
          <cell r="BK383">
            <v>0</v>
          </cell>
          <cell r="BL383">
            <v>0</v>
          </cell>
          <cell r="BM383">
            <v>0</v>
          </cell>
          <cell r="BP383">
            <v>0</v>
          </cell>
          <cell r="BQ383">
            <v>0</v>
          </cell>
          <cell r="BR383">
            <v>0</v>
          </cell>
          <cell r="BS383">
            <v>0</v>
          </cell>
          <cell r="BT383">
            <v>0</v>
          </cell>
          <cell r="BU383">
            <v>0</v>
          </cell>
          <cell r="BV383">
            <v>0</v>
          </cell>
          <cell r="BW383">
            <v>0</v>
          </cell>
          <cell r="BX383">
            <v>0</v>
          </cell>
          <cell r="BY383">
            <v>0</v>
          </cell>
          <cell r="BZ383">
            <v>0</v>
          </cell>
        </row>
        <row r="384">
          <cell r="J384">
            <v>0</v>
          </cell>
          <cell r="K384">
            <v>0</v>
          </cell>
          <cell r="L384">
            <v>0</v>
          </cell>
          <cell r="M384">
            <v>0</v>
          </cell>
          <cell r="P384">
            <v>0</v>
          </cell>
          <cell r="S384">
            <v>0</v>
          </cell>
          <cell r="T384">
            <v>0</v>
          </cell>
          <cell r="W384">
            <v>0</v>
          </cell>
          <cell r="Z384">
            <v>0</v>
          </cell>
          <cell r="AC384">
            <v>0</v>
          </cell>
          <cell r="AF384">
            <v>0</v>
          </cell>
          <cell r="AG384">
            <v>0</v>
          </cell>
          <cell r="AJ384">
            <v>0</v>
          </cell>
          <cell r="AM384">
            <v>0</v>
          </cell>
          <cell r="AP384">
            <v>0</v>
          </cell>
          <cell r="AS384">
            <v>0</v>
          </cell>
          <cell r="AT384">
            <v>0</v>
          </cell>
          <cell r="AW384">
            <v>0</v>
          </cell>
          <cell r="AZ384">
            <v>0</v>
          </cell>
          <cell r="BC384">
            <v>0</v>
          </cell>
          <cell r="BD384">
            <v>0</v>
          </cell>
          <cell r="BE384">
            <v>0</v>
          </cell>
          <cell r="BF384">
            <v>0</v>
          </cell>
          <cell r="BG384">
            <v>0</v>
          </cell>
          <cell r="BJ384">
            <v>0</v>
          </cell>
          <cell r="BK384">
            <v>0</v>
          </cell>
          <cell r="BL384">
            <v>0</v>
          </cell>
          <cell r="BM384">
            <v>0</v>
          </cell>
          <cell r="BP384">
            <v>0</v>
          </cell>
          <cell r="BQ384">
            <v>0</v>
          </cell>
          <cell r="BR384">
            <v>0</v>
          </cell>
          <cell r="BS384">
            <v>0</v>
          </cell>
          <cell r="BT384">
            <v>0</v>
          </cell>
          <cell r="BU384">
            <v>0</v>
          </cell>
          <cell r="BV384">
            <v>0</v>
          </cell>
          <cell r="BW384">
            <v>0</v>
          </cell>
          <cell r="BX384">
            <v>0</v>
          </cell>
          <cell r="BY384">
            <v>0</v>
          </cell>
          <cell r="BZ384">
            <v>0</v>
          </cell>
        </row>
        <row r="385">
          <cell r="J385">
            <v>0</v>
          </cell>
          <cell r="K385">
            <v>0</v>
          </cell>
          <cell r="L385">
            <v>0</v>
          </cell>
          <cell r="M385">
            <v>0</v>
          </cell>
          <cell r="P385">
            <v>0</v>
          </cell>
          <cell r="S385">
            <v>0</v>
          </cell>
          <cell r="T385">
            <v>0</v>
          </cell>
          <cell r="W385">
            <v>0</v>
          </cell>
          <cell r="Z385">
            <v>0</v>
          </cell>
          <cell r="AC385">
            <v>0</v>
          </cell>
          <cell r="AF385">
            <v>0</v>
          </cell>
          <cell r="AG385">
            <v>0</v>
          </cell>
          <cell r="AJ385">
            <v>0</v>
          </cell>
          <cell r="AM385">
            <v>0</v>
          </cell>
          <cell r="AP385">
            <v>0</v>
          </cell>
          <cell r="AS385">
            <v>0</v>
          </cell>
          <cell r="AT385">
            <v>0</v>
          </cell>
          <cell r="AW385">
            <v>0</v>
          </cell>
          <cell r="AZ385">
            <v>0</v>
          </cell>
          <cell r="BC385">
            <v>0</v>
          </cell>
          <cell r="BD385">
            <v>0</v>
          </cell>
          <cell r="BE385">
            <v>0</v>
          </cell>
          <cell r="BF385">
            <v>0</v>
          </cell>
          <cell r="BG385">
            <v>0</v>
          </cell>
          <cell r="BJ385">
            <v>0</v>
          </cell>
          <cell r="BK385">
            <v>0</v>
          </cell>
          <cell r="BL385">
            <v>0</v>
          </cell>
          <cell r="BM385">
            <v>0</v>
          </cell>
          <cell r="BP385">
            <v>0</v>
          </cell>
          <cell r="BQ385">
            <v>0</v>
          </cell>
          <cell r="BR385">
            <v>0</v>
          </cell>
          <cell r="BS385">
            <v>0</v>
          </cell>
          <cell r="BT385">
            <v>0</v>
          </cell>
          <cell r="BU385">
            <v>0</v>
          </cell>
          <cell r="BV385">
            <v>0</v>
          </cell>
          <cell r="BW385">
            <v>0</v>
          </cell>
          <cell r="BX385">
            <v>0</v>
          </cell>
          <cell r="BY385">
            <v>0</v>
          </cell>
          <cell r="BZ385">
            <v>0</v>
          </cell>
        </row>
        <row r="386">
          <cell r="J386">
            <v>0</v>
          </cell>
          <cell r="K386">
            <v>0</v>
          </cell>
          <cell r="L386">
            <v>0</v>
          </cell>
          <cell r="M386">
            <v>0</v>
          </cell>
          <cell r="P386">
            <v>0</v>
          </cell>
          <cell r="S386">
            <v>0</v>
          </cell>
          <cell r="T386">
            <v>0</v>
          </cell>
          <cell r="W386">
            <v>0</v>
          </cell>
          <cell r="Z386">
            <v>0</v>
          </cell>
          <cell r="AC386">
            <v>0</v>
          </cell>
          <cell r="AF386">
            <v>0</v>
          </cell>
          <cell r="AG386">
            <v>0</v>
          </cell>
          <cell r="AJ386">
            <v>0</v>
          </cell>
          <cell r="AM386">
            <v>0</v>
          </cell>
          <cell r="AP386">
            <v>0</v>
          </cell>
          <cell r="AS386">
            <v>0</v>
          </cell>
          <cell r="AT386">
            <v>0</v>
          </cell>
          <cell r="AW386">
            <v>0</v>
          </cell>
          <cell r="AZ386">
            <v>0</v>
          </cell>
          <cell r="BC386">
            <v>0</v>
          </cell>
          <cell r="BD386">
            <v>0</v>
          </cell>
          <cell r="BE386">
            <v>0</v>
          </cell>
          <cell r="BF386">
            <v>0</v>
          </cell>
          <cell r="BG386">
            <v>0</v>
          </cell>
          <cell r="BJ386">
            <v>0</v>
          </cell>
          <cell r="BK386">
            <v>0</v>
          </cell>
          <cell r="BL386">
            <v>0</v>
          </cell>
          <cell r="BM386">
            <v>0</v>
          </cell>
          <cell r="BP386">
            <v>0</v>
          </cell>
          <cell r="BQ386">
            <v>0</v>
          </cell>
          <cell r="BR386">
            <v>0</v>
          </cell>
          <cell r="BS386">
            <v>0</v>
          </cell>
          <cell r="BT386">
            <v>0</v>
          </cell>
          <cell r="BU386">
            <v>0</v>
          </cell>
          <cell r="BV386">
            <v>0</v>
          </cell>
          <cell r="BW386">
            <v>0</v>
          </cell>
          <cell r="BX386">
            <v>0</v>
          </cell>
          <cell r="BY386">
            <v>0</v>
          </cell>
          <cell r="BZ386">
            <v>0</v>
          </cell>
        </row>
        <row r="387">
          <cell r="J387">
            <v>0</v>
          </cell>
          <cell r="K387">
            <v>0</v>
          </cell>
          <cell r="L387">
            <v>0</v>
          </cell>
          <cell r="M387">
            <v>0</v>
          </cell>
          <cell r="P387">
            <v>0</v>
          </cell>
          <cell r="S387">
            <v>0</v>
          </cell>
          <cell r="T387">
            <v>0</v>
          </cell>
          <cell r="W387">
            <v>0</v>
          </cell>
          <cell r="Z387">
            <v>0</v>
          </cell>
          <cell r="AC387">
            <v>0</v>
          </cell>
          <cell r="AF387">
            <v>0</v>
          </cell>
          <cell r="AG387">
            <v>0</v>
          </cell>
          <cell r="AJ387">
            <v>0</v>
          </cell>
          <cell r="AM387">
            <v>0</v>
          </cell>
          <cell r="AP387">
            <v>0</v>
          </cell>
          <cell r="AS387">
            <v>0</v>
          </cell>
          <cell r="AT387">
            <v>0</v>
          </cell>
          <cell r="AW387">
            <v>0</v>
          </cell>
          <cell r="AZ387">
            <v>0</v>
          </cell>
          <cell r="BC387">
            <v>0</v>
          </cell>
          <cell r="BD387">
            <v>0</v>
          </cell>
          <cell r="BE387">
            <v>0</v>
          </cell>
          <cell r="BF387">
            <v>0</v>
          </cell>
          <cell r="BG387">
            <v>0</v>
          </cell>
          <cell r="BJ387">
            <v>0</v>
          </cell>
          <cell r="BK387">
            <v>0</v>
          </cell>
          <cell r="BL387">
            <v>0</v>
          </cell>
          <cell r="BM387">
            <v>0</v>
          </cell>
          <cell r="BP387">
            <v>0</v>
          </cell>
          <cell r="BQ387">
            <v>0</v>
          </cell>
          <cell r="BR387">
            <v>0</v>
          </cell>
          <cell r="BS387">
            <v>0</v>
          </cell>
          <cell r="BT387">
            <v>0</v>
          </cell>
          <cell r="BU387">
            <v>0</v>
          </cell>
          <cell r="BV387">
            <v>0</v>
          </cell>
          <cell r="BW387">
            <v>0</v>
          </cell>
          <cell r="BX387">
            <v>0</v>
          </cell>
          <cell r="BY387">
            <v>0</v>
          </cell>
          <cell r="BZ387">
            <v>0</v>
          </cell>
        </row>
        <row r="388">
          <cell r="J388">
            <v>0</v>
          </cell>
          <cell r="K388">
            <v>0</v>
          </cell>
          <cell r="L388">
            <v>0</v>
          </cell>
          <cell r="M388">
            <v>0</v>
          </cell>
          <cell r="P388">
            <v>0</v>
          </cell>
          <cell r="S388">
            <v>0</v>
          </cell>
          <cell r="T388">
            <v>0</v>
          </cell>
          <cell r="W388">
            <v>0</v>
          </cell>
          <cell r="Z388">
            <v>0</v>
          </cell>
          <cell r="AC388">
            <v>0</v>
          </cell>
          <cell r="AF388">
            <v>0</v>
          </cell>
          <cell r="AG388">
            <v>0</v>
          </cell>
          <cell r="AJ388">
            <v>0</v>
          </cell>
          <cell r="AM388">
            <v>0</v>
          </cell>
          <cell r="AP388">
            <v>0</v>
          </cell>
          <cell r="AS388">
            <v>0</v>
          </cell>
          <cell r="AT388">
            <v>0</v>
          </cell>
          <cell r="AW388">
            <v>0</v>
          </cell>
          <cell r="AZ388">
            <v>0</v>
          </cell>
          <cell r="BC388">
            <v>0</v>
          </cell>
          <cell r="BD388">
            <v>0</v>
          </cell>
          <cell r="BE388">
            <v>0</v>
          </cell>
          <cell r="BF388">
            <v>0</v>
          </cell>
          <cell r="BG388">
            <v>0</v>
          </cell>
          <cell r="BJ388">
            <v>0</v>
          </cell>
          <cell r="BK388">
            <v>0</v>
          </cell>
          <cell r="BL388">
            <v>0</v>
          </cell>
          <cell r="BM388">
            <v>0</v>
          </cell>
          <cell r="BP388">
            <v>0</v>
          </cell>
          <cell r="BQ388">
            <v>0</v>
          </cell>
          <cell r="BR388">
            <v>0</v>
          </cell>
          <cell r="BS388">
            <v>0</v>
          </cell>
          <cell r="BT388">
            <v>0</v>
          </cell>
          <cell r="BU388">
            <v>0</v>
          </cell>
          <cell r="BV388">
            <v>0</v>
          </cell>
          <cell r="BW388">
            <v>0</v>
          </cell>
          <cell r="BX388">
            <v>0</v>
          </cell>
          <cell r="BY388">
            <v>0</v>
          </cell>
          <cell r="BZ388">
            <v>0</v>
          </cell>
        </row>
        <row r="389">
          <cell r="J389">
            <v>0</v>
          </cell>
          <cell r="K389">
            <v>0</v>
          </cell>
          <cell r="L389">
            <v>0</v>
          </cell>
          <cell r="M389">
            <v>0</v>
          </cell>
          <cell r="P389">
            <v>0</v>
          </cell>
          <cell r="S389">
            <v>0</v>
          </cell>
          <cell r="T389">
            <v>0</v>
          </cell>
          <cell r="W389">
            <v>0</v>
          </cell>
          <cell r="Z389">
            <v>0</v>
          </cell>
          <cell r="AC389">
            <v>0</v>
          </cell>
          <cell r="AF389">
            <v>0</v>
          </cell>
          <cell r="AG389">
            <v>0</v>
          </cell>
          <cell r="AJ389">
            <v>0</v>
          </cell>
          <cell r="AM389">
            <v>0</v>
          </cell>
          <cell r="AP389">
            <v>0</v>
          </cell>
          <cell r="AS389">
            <v>0</v>
          </cell>
          <cell r="AT389">
            <v>0</v>
          </cell>
          <cell r="AW389">
            <v>0</v>
          </cell>
          <cell r="AZ389">
            <v>0</v>
          </cell>
          <cell r="BC389">
            <v>0</v>
          </cell>
          <cell r="BD389">
            <v>0</v>
          </cell>
          <cell r="BE389">
            <v>0</v>
          </cell>
          <cell r="BF389">
            <v>0</v>
          </cell>
          <cell r="BG389">
            <v>0</v>
          </cell>
          <cell r="BJ389">
            <v>0</v>
          </cell>
          <cell r="BK389">
            <v>0</v>
          </cell>
          <cell r="BL389">
            <v>0</v>
          </cell>
          <cell r="BM389">
            <v>0</v>
          </cell>
          <cell r="BP389">
            <v>0</v>
          </cell>
          <cell r="BQ389">
            <v>0</v>
          </cell>
          <cell r="BR389">
            <v>0</v>
          </cell>
          <cell r="BS389">
            <v>0</v>
          </cell>
          <cell r="BT389">
            <v>0</v>
          </cell>
          <cell r="BU389">
            <v>0</v>
          </cell>
          <cell r="BV389">
            <v>0</v>
          </cell>
          <cell r="BW389">
            <v>0</v>
          </cell>
          <cell r="BX389">
            <v>0</v>
          </cell>
          <cell r="BY389">
            <v>0</v>
          </cell>
          <cell r="BZ389">
            <v>0</v>
          </cell>
        </row>
        <row r="390">
          <cell r="J390">
            <v>0</v>
          </cell>
          <cell r="K390">
            <v>0</v>
          </cell>
          <cell r="L390">
            <v>0</v>
          </cell>
          <cell r="M390">
            <v>0</v>
          </cell>
          <cell r="P390">
            <v>0</v>
          </cell>
          <cell r="S390">
            <v>0</v>
          </cell>
          <cell r="T390">
            <v>0</v>
          </cell>
          <cell r="W390">
            <v>0</v>
          </cell>
          <cell r="Z390">
            <v>0</v>
          </cell>
          <cell r="AC390">
            <v>0</v>
          </cell>
          <cell r="AF390">
            <v>0</v>
          </cell>
          <cell r="AG390">
            <v>0</v>
          </cell>
          <cell r="AJ390">
            <v>0</v>
          </cell>
          <cell r="AM390">
            <v>0</v>
          </cell>
          <cell r="AP390">
            <v>0</v>
          </cell>
          <cell r="AS390">
            <v>0</v>
          </cell>
          <cell r="AT390">
            <v>0</v>
          </cell>
          <cell r="AW390">
            <v>0</v>
          </cell>
          <cell r="AZ390">
            <v>0</v>
          </cell>
          <cell r="BC390">
            <v>0</v>
          </cell>
          <cell r="BD390">
            <v>0</v>
          </cell>
          <cell r="BE390">
            <v>0</v>
          </cell>
          <cell r="BF390">
            <v>0</v>
          </cell>
          <cell r="BG390">
            <v>0</v>
          </cell>
          <cell r="BJ390">
            <v>0</v>
          </cell>
          <cell r="BK390">
            <v>0</v>
          </cell>
          <cell r="BL390">
            <v>0</v>
          </cell>
          <cell r="BM390">
            <v>0</v>
          </cell>
          <cell r="BP390">
            <v>0</v>
          </cell>
          <cell r="BQ390">
            <v>0</v>
          </cell>
          <cell r="BR390">
            <v>0</v>
          </cell>
          <cell r="BS390">
            <v>0</v>
          </cell>
          <cell r="BT390">
            <v>0</v>
          </cell>
          <cell r="BU390">
            <v>0</v>
          </cell>
          <cell r="BV390">
            <v>0</v>
          </cell>
          <cell r="BW390">
            <v>0</v>
          </cell>
          <cell r="BX390">
            <v>0</v>
          </cell>
          <cell r="BY390">
            <v>0</v>
          </cell>
          <cell r="BZ390">
            <v>0</v>
          </cell>
        </row>
        <row r="391">
          <cell r="J391">
            <v>0</v>
          </cell>
          <cell r="K391">
            <v>0</v>
          </cell>
          <cell r="L391">
            <v>0</v>
          </cell>
          <cell r="M391">
            <v>0</v>
          </cell>
          <cell r="P391">
            <v>0</v>
          </cell>
          <cell r="S391">
            <v>0</v>
          </cell>
          <cell r="T391">
            <v>0</v>
          </cell>
          <cell r="W391">
            <v>0</v>
          </cell>
          <cell r="Z391">
            <v>0</v>
          </cell>
          <cell r="AC391">
            <v>0</v>
          </cell>
          <cell r="AF391">
            <v>0</v>
          </cell>
          <cell r="AG391">
            <v>0</v>
          </cell>
          <cell r="AJ391">
            <v>0</v>
          </cell>
          <cell r="AM391">
            <v>0</v>
          </cell>
          <cell r="AP391">
            <v>0</v>
          </cell>
          <cell r="AS391">
            <v>0</v>
          </cell>
          <cell r="AT391">
            <v>0</v>
          </cell>
          <cell r="AW391">
            <v>0</v>
          </cell>
          <cell r="AZ391">
            <v>0</v>
          </cell>
          <cell r="BC391">
            <v>0</v>
          </cell>
          <cell r="BD391">
            <v>0</v>
          </cell>
          <cell r="BE391">
            <v>0</v>
          </cell>
          <cell r="BF391">
            <v>0</v>
          </cell>
          <cell r="BG391">
            <v>0</v>
          </cell>
          <cell r="BJ391">
            <v>0</v>
          </cell>
          <cell r="BK391">
            <v>0</v>
          </cell>
          <cell r="BL391">
            <v>0</v>
          </cell>
          <cell r="BM391">
            <v>0</v>
          </cell>
          <cell r="BP391">
            <v>0</v>
          </cell>
          <cell r="BQ391">
            <v>0</v>
          </cell>
          <cell r="BR391">
            <v>0</v>
          </cell>
          <cell r="BS391">
            <v>0</v>
          </cell>
          <cell r="BT391">
            <v>0</v>
          </cell>
          <cell r="BU391">
            <v>0</v>
          </cell>
          <cell r="BV391">
            <v>0</v>
          </cell>
          <cell r="BW391">
            <v>0</v>
          </cell>
          <cell r="BX391">
            <v>0</v>
          </cell>
          <cell r="BY391">
            <v>0</v>
          </cell>
          <cell r="BZ391">
            <v>0</v>
          </cell>
        </row>
        <row r="392">
          <cell r="J392">
            <v>0</v>
          </cell>
          <cell r="K392">
            <v>0</v>
          </cell>
          <cell r="L392">
            <v>0</v>
          </cell>
          <cell r="M392">
            <v>0</v>
          </cell>
          <cell r="P392">
            <v>0</v>
          </cell>
          <cell r="S392">
            <v>0</v>
          </cell>
          <cell r="T392">
            <v>0</v>
          </cell>
          <cell r="W392">
            <v>0</v>
          </cell>
          <cell r="Z392">
            <v>0</v>
          </cell>
          <cell r="AC392">
            <v>0</v>
          </cell>
          <cell r="AF392">
            <v>0</v>
          </cell>
          <cell r="AG392">
            <v>0</v>
          </cell>
          <cell r="AJ392">
            <v>0</v>
          </cell>
          <cell r="AM392">
            <v>0</v>
          </cell>
          <cell r="AP392">
            <v>0</v>
          </cell>
          <cell r="AS392">
            <v>0</v>
          </cell>
          <cell r="AT392">
            <v>0</v>
          </cell>
          <cell r="AW392">
            <v>0</v>
          </cell>
          <cell r="AZ392">
            <v>0</v>
          </cell>
          <cell r="BC392">
            <v>0</v>
          </cell>
          <cell r="BD392">
            <v>0</v>
          </cell>
          <cell r="BE392">
            <v>0</v>
          </cell>
          <cell r="BF392">
            <v>0</v>
          </cell>
          <cell r="BG392">
            <v>0</v>
          </cell>
          <cell r="BJ392">
            <v>0</v>
          </cell>
          <cell r="BK392">
            <v>0</v>
          </cell>
          <cell r="BL392">
            <v>0</v>
          </cell>
          <cell r="BM392">
            <v>0</v>
          </cell>
          <cell r="BP392">
            <v>0</v>
          </cell>
          <cell r="BQ392">
            <v>0</v>
          </cell>
          <cell r="BR392">
            <v>0</v>
          </cell>
          <cell r="BS392">
            <v>0</v>
          </cell>
          <cell r="BT392">
            <v>0</v>
          </cell>
          <cell r="BU392">
            <v>0</v>
          </cell>
          <cell r="BV392">
            <v>0</v>
          </cell>
          <cell r="BW392">
            <v>0</v>
          </cell>
          <cell r="BX392">
            <v>0</v>
          </cell>
          <cell r="BY392">
            <v>0</v>
          </cell>
          <cell r="BZ392">
            <v>0</v>
          </cell>
        </row>
        <row r="393">
          <cell r="J393">
            <v>0</v>
          </cell>
          <cell r="K393">
            <v>0</v>
          </cell>
          <cell r="L393">
            <v>0</v>
          </cell>
          <cell r="M393">
            <v>0</v>
          </cell>
          <cell r="P393">
            <v>0</v>
          </cell>
          <cell r="S393">
            <v>0</v>
          </cell>
          <cell r="T393">
            <v>0</v>
          </cell>
          <cell r="W393">
            <v>0</v>
          </cell>
          <cell r="Z393">
            <v>0</v>
          </cell>
          <cell r="AC393">
            <v>0</v>
          </cell>
          <cell r="AF393">
            <v>0</v>
          </cell>
          <cell r="AG393">
            <v>0</v>
          </cell>
          <cell r="AJ393">
            <v>0</v>
          </cell>
          <cell r="AM393">
            <v>0</v>
          </cell>
          <cell r="AP393">
            <v>0</v>
          </cell>
          <cell r="AS393">
            <v>0</v>
          </cell>
          <cell r="AT393">
            <v>0</v>
          </cell>
          <cell r="AW393">
            <v>0</v>
          </cell>
          <cell r="AZ393">
            <v>0</v>
          </cell>
          <cell r="BC393">
            <v>0</v>
          </cell>
          <cell r="BD393">
            <v>0</v>
          </cell>
          <cell r="BE393">
            <v>0</v>
          </cell>
          <cell r="BF393">
            <v>0</v>
          </cell>
          <cell r="BG393">
            <v>0</v>
          </cell>
          <cell r="BJ393">
            <v>0</v>
          </cell>
          <cell r="BK393">
            <v>0</v>
          </cell>
          <cell r="BL393">
            <v>0</v>
          </cell>
          <cell r="BM393">
            <v>0</v>
          </cell>
          <cell r="BP393">
            <v>0</v>
          </cell>
          <cell r="BQ393">
            <v>0</v>
          </cell>
          <cell r="BR393">
            <v>0</v>
          </cell>
          <cell r="BS393">
            <v>0</v>
          </cell>
          <cell r="BT393">
            <v>0</v>
          </cell>
          <cell r="BU393">
            <v>0</v>
          </cell>
          <cell r="BV393">
            <v>0</v>
          </cell>
          <cell r="BW393">
            <v>0</v>
          </cell>
          <cell r="BX393">
            <v>0</v>
          </cell>
          <cell r="BY393">
            <v>0</v>
          </cell>
          <cell r="BZ393">
            <v>0</v>
          </cell>
        </row>
        <row r="394">
          <cell r="J394">
            <v>0</v>
          </cell>
          <cell r="K394">
            <v>0</v>
          </cell>
          <cell r="L394">
            <v>0</v>
          </cell>
          <cell r="M394">
            <v>0</v>
          </cell>
          <cell r="P394">
            <v>0</v>
          </cell>
          <cell r="S394">
            <v>0</v>
          </cell>
          <cell r="T394">
            <v>0</v>
          </cell>
          <cell r="W394">
            <v>0</v>
          </cell>
          <cell r="Z394">
            <v>0</v>
          </cell>
          <cell r="AC394">
            <v>0</v>
          </cell>
          <cell r="AF394">
            <v>0</v>
          </cell>
          <cell r="AG394">
            <v>0</v>
          </cell>
          <cell r="AJ394">
            <v>0</v>
          </cell>
          <cell r="AM394">
            <v>0</v>
          </cell>
          <cell r="AP394">
            <v>0</v>
          </cell>
          <cell r="AS394">
            <v>0</v>
          </cell>
          <cell r="AT394">
            <v>0</v>
          </cell>
          <cell r="AW394">
            <v>0</v>
          </cell>
          <cell r="AZ394">
            <v>0</v>
          </cell>
          <cell r="BC394">
            <v>0</v>
          </cell>
          <cell r="BD394">
            <v>0</v>
          </cell>
          <cell r="BE394">
            <v>0</v>
          </cell>
          <cell r="BF394">
            <v>0</v>
          </cell>
          <cell r="BG394">
            <v>0</v>
          </cell>
          <cell r="BJ394">
            <v>0</v>
          </cell>
          <cell r="BK394">
            <v>0</v>
          </cell>
          <cell r="BL394">
            <v>0</v>
          </cell>
          <cell r="BM394">
            <v>0</v>
          </cell>
          <cell r="BP394">
            <v>0</v>
          </cell>
          <cell r="BQ394">
            <v>0</v>
          </cell>
          <cell r="BR394">
            <v>0</v>
          </cell>
          <cell r="BS394">
            <v>0</v>
          </cell>
          <cell r="BT394">
            <v>0</v>
          </cell>
          <cell r="BU394">
            <v>0</v>
          </cell>
          <cell r="BV394">
            <v>0</v>
          </cell>
          <cell r="BW394">
            <v>0</v>
          </cell>
          <cell r="BX394">
            <v>0</v>
          </cell>
          <cell r="BY394">
            <v>0</v>
          </cell>
          <cell r="BZ394">
            <v>0</v>
          </cell>
        </row>
        <row r="395">
          <cell r="J395">
            <v>0</v>
          </cell>
          <cell r="K395">
            <v>0</v>
          </cell>
          <cell r="L395">
            <v>0</v>
          </cell>
          <cell r="M395">
            <v>0</v>
          </cell>
          <cell r="P395">
            <v>0</v>
          </cell>
          <cell r="S395">
            <v>0</v>
          </cell>
          <cell r="T395">
            <v>0</v>
          </cell>
          <cell r="W395">
            <v>0</v>
          </cell>
          <cell r="Z395">
            <v>0</v>
          </cell>
          <cell r="AC395">
            <v>0</v>
          </cell>
          <cell r="AF395">
            <v>0</v>
          </cell>
          <cell r="AG395">
            <v>0</v>
          </cell>
          <cell r="AJ395">
            <v>0</v>
          </cell>
          <cell r="AM395">
            <v>0</v>
          </cell>
          <cell r="AP395">
            <v>0</v>
          </cell>
          <cell r="AS395">
            <v>0</v>
          </cell>
          <cell r="AT395">
            <v>0</v>
          </cell>
          <cell r="AW395">
            <v>0</v>
          </cell>
          <cell r="AZ395">
            <v>0</v>
          </cell>
          <cell r="BC395">
            <v>0</v>
          </cell>
          <cell r="BD395">
            <v>0</v>
          </cell>
          <cell r="BE395">
            <v>0</v>
          </cell>
          <cell r="BF395">
            <v>0</v>
          </cell>
          <cell r="BG395">
            <v>0</v>
          </cell>
          <cell r="BJ395">
            <v>0</v>
          </cell>
          <cell r="BK395">
            <v>0</v>
          </cell>
          <cell r="BL395">
            <v>0</v>
          </cell>
          <cell r="BM395">
            <v>0</v>
          </cell>
          <cell r="BP395">
            <v>0</v>
          </cell>
          <cell r="BQ395">
            <v>0</v>
          </cell>
          <cell r="BR395">
            <v>0</v>
          </cell>
          <cell r="BS395">
            <v>0</v>
          </cell>
          <cell r="BT395">
            <v>0</v>
          </cell>
          <cell r="BU395">
            <v>0</v>
          </cell>
          <cell r="BV395">
            <v>0</v>
          </cell>
          <cell r="BW395">
            <v>0</v>
          </cell>
          <cell r="BX395">
            <v>0</v>
          </cell>
          <cell r="BY395">
            <v>0</v>
          </cell>
          <cell r="BZ395">
            <v>0</v>
          </cell>
        </row>
        <row r="396">
          <cell r="J396">
            <v>0</v>
          </cell>
          <cell r="K396">
            <v>0</v>
          </cell>
          <cell r="L396">
            <v>0</v>
          </cell>
          <cell r="M396">
            <v>0</v>
          </cell>
          <cell r="P396">
            <v>0</v>
          </cell>
          <cell r="S396">
            <v>0</v>
          </cell>
          <cell r="T396">
            <v>0</v>
          </cell>
          <cell r="W396">
            <v>0</v>
          </cell>
          <cell r="Z396">
            <v>0</v>
          </cell>
          <cell r="AC396">
            <v>0</v>
          </cell>
          <cell r="AF396">
            <v>0</v>
          </cell>
          <cell r="AG396">
            <v>0</v>
          </cell>
          <cell r="AJ396">
            <v>0</v>
          </cell>
          <cell r="AM396">
            <v>0</v>
          </cell>
          <cell r="AP396">
            <v>0</v>
          </cell>
          <cell r="AS396">
            <v>0</v>
          </cell>
          <cell r="AT396">
            <v>0</v>
          </cell>
          <cell r="AW396">
            <v>0</v>
          </cell>
          <cell r="AZ396">
            <v>0</v>
          </cell>
          <cell r="BC396">
            <v>0</v>
          </cell>
          <cell r="BD396">
            <v>0</v>
          </cell>
          <cell r="BE396">
            <v>0</v>
          </cell>
          <cell r="BF396">
            <v>0</v>
          </cell>
          <cell r="BG396">
            <v>0</v>
          </cell>
          <cell r="BJ396">
            <v>0</v>
          </cell>
          <cell r="BK396">
            <v>0</v>
          </cell>
          <cell r="BL396">
            <v>0</v>
          </cell>
          <cell r="BM396">
            <v>0</v>
          </cell>
          <cell r="BP396">
            <v>0</v>
          </cell>
          <cell r="BQ396">
            <v>0</v>
          </cell>
          <cell r="BR396">
            <v>0</v>
          </cell>
          <cell r="BS396">
            <v>0</v>
          </cell>
          <cell r="BT396">
            <v>0</v>
          </cell>
          <cell r="BU396">
            <v>0</v>
          </cell>
          <cell r="BV396">
            <v>0</v>
          </cell>
          <cell r="BW396">
            <v>0</v>
          </cell>
          <cell r="BX396">
            <v>0</v>
          </cell>
          <cell r="BY396">
            <v>0</v>
          </cell>
          <cell r="BZ396">
            <v>0</v>
          </cell>
        </row>
        <row r="397">
          <cell r="J397">
            <v>0</v>
          </cell>
          <cell r="K397">
            <v>0</v>
          </cell>
          <cell r="L397">
            <v>0</v>
          </cell>
          <cell r="M397">
            <v>0</v>
          </cell>
          <cell r="P397">
            <v>0</v>
          </cell>
          <cell r="S397">
            <v>0</v>
          </cell>
          <cell r="T397">
            <v>0</v>
          </cell>
          <cell r="W397">
            <v>0</v>
          </cell>
          <cell r="Z397">
            <v>0</v>
          </cell>
          <cell r="AC397">
            <v>0</v>
          </cell>
          <cell r="AF397">
            <v>0</v>
          </cell>
          <cell r="AG397">
            <v>0</v>
          </cell>
          <cell r="AJ397">
            <v>0</v>
          </cell>
          <cell r="AM397">
            <v>0</v>
          </cell>
          <cell r="AP397">
            <v>0</v>
          </cell>
          <cell r="AS397">
            <v>0</v>
          </cell>
          <cell r="AT397">
            <v>0</v>
          </cell>
          <cell r="AW397">
            <v>0</v>
          </cell>
          <cell r="AZ397">
            <v>0</v>
          </cell>
          <cell r="BC397">
            <v>0</v>
          </cell>
          <cell r="BD397">
            <v>0</v>
          </cell>
          <cell r="BE397">
            <v>0</v>
          </cell>
          <cell r="BF397">
            <v>0</v>
          </cell>
          <cell r="BG397">
            <v>0</v>
          </cell>
          <cell r="BJ397">
            <v>0</v>
          </cell>
          <cell r="BK397">
            <v>0</v>
          </cell>
          <cell r="BL397">
            <v>0</v>
          </cell>
          <cell r="BM397">
            <v>0</v>
          </cell>
          <cell r="BP397">
            <v>0</v>
          </cell>
          <cell r="BQ397">
            <v>0</v>
          </cell>
          <cell r="BR397">
            <v>0</v>
          </cell>
          <cell r="BS397">
            <v>0</v>
          </cell>
          <cell r="BT397">
            <v>0</v>
          </cell>
          <cell r="BU397">
            <v>0</v>
          </cell>
          <cell r="BV397">
            <v>0</v>
          </cell>
          <cell r="BW397">
            <v>0</v>
          </cell>
          <cell r="BX397">
            <v>0</v>
          </cell>
          <cell r="BY397">
            <v>0</v>
          </cell>
          <cell r="BZ397">
            <v>0</v>
          </cell>
        </row>
        <row r="398">
          <cell r="J398">
            <v>0</v>
          </cell>
          <cell r="K398">
            <v>0</v>
          </cell>
          <cell r="L398">
            <v>0</v>
          </cell>
          <cell r="M398">
            <v>0</v>
          </cell>
          <cell r="P398">
            <v>0</v>
          </cell>
          <cell r="S398">
            <v>0</v>
          </cell>
          <cell r="T398">
            <v>0</v>
          </cell>
          <cell r="W398">
            <v>0</v>
          </cell>
          <cell r="Z398">
            <v>0</v>
          </cell>
          <cell r="AC398">
            <v>0</v>
          </cell>
          <cell r="AF398">
            <v>0</v>
          </cell>
          <cell r="AG398">
            <v>0</v>
          </cell>
          <cell r="AJ398">
            <v>0</v>
          </cell>
          <cell r="AM398">
            <v>0</v>
          </cell>
          <cell r="AP398">
            <v>0</v>
          </cell>
          <cell r="AS398">
            <v>0</v>
          </cell>
          <cell r="AT398">
            <v>0</v>
          </cell>
          <cell r="AW398">
            <v>0</v>
          </cell>
          <cell r="AZ398">
            <v>0</v>
          </cell>
          <cell r="BC398">
            <v>0</v>
          </cell>
          <cell r="BD398">
            <v>0</v>
          </cell>
          <cell r="BE398">
            <v>0</v>
          </cell>
          <cell r="BF398">
            <v>0</v>
          </cell>
          <cell r="BG398">
            <v>0</v>
          </cell>
          <cell r="BJ398">
            <v>0</v>
          </cell>
          <cell r="BK398">
            <v>0</v>
          </cell>
          <cell r="BL398">
            <v>0</v>
          </cell>
          <cell r="BM398">
            <v>0</v>
          </cell>
          <cell r="BP398">
            <v>0</v>
          </cell>
          <cell r="BQ398">
            <v>0</v>
          </cell>
          <cell r="BR398">
            <v>0</v>
          </cell>
          <cell r="BS398">
            <v>0</v>
          </cell>
          <cell r="BT398">
            <v>0</v>
          </cell>
          <cell r="BU398">
            <v>0</v>
          </cell>
          <cell r="BV398">
            <v>0</v>
          </cell>
          <cell r="BW398">
            <v>0</v>
          </cell>
          <cell r="BX398">
            <v>0</v>
          </cell>
          <cell r="BY398">
            <v>0</v>
          </cell>
          <cell r="BZ398">
            <v>0</v>
          </cell>
        </row>
        <row r="399">
          <cell r="J399">
            <v>0</v>
          </cell>
          <cell r="K399">
            <v>0</v>
          </cell>
          <cell r="L399">
            <v>0</v>
          </cell>
          <cell r="M399">
            <v>0</v>
          </cell>
          <cell r="P399">
            <v>0</v>
          </cell>
          <cell r="S399">
            <v>0</v>
          </cell>
          <cell r="T399">
            <v>0</v>
          </cell>
          <cell r="W399">
            <v>0</v>
          </cell>
          <cell r="Z399">
            <v>0</v>
          </cell>
          <cell r="AC399">
            <v>0</v>
          </cell>
          <cell r="AF399">
            <v>0</v>
          </cell>
          <cell r="AG399">
            <v>0</v>
          </cell>
          <cell r="AJ399">
            <v>0</v>
          </cell>
          <cell r="AM399">
            <v>0</v>
          </cell>
          <cell r="AP399">
            <v>0</v>
          </cell>
          <cell r="AS399">
            <v>0</v>
          </cell>
          <cell r="AT399">
            <v>0</v>
          </cell>
          <cell r="AW399">
            <v>0</v>
          </cell>
          <cell r="AZ399">
            <v>0</v>
          </cell>
          <cell r="BC399">
            <v>0</v>
          </cell>
          <cell r="BD399">
            <v>0</v>
          </cell>
          <cell r="BE399">
            <v>0</v>
          </cell>
          <cell r="BF399">
            <v>0</v>
          </cell>
          <cell r="BG399">
            <v>0</v>
          </cell>
          <cell r="BJ399">
            <v>0</v>
          </cell>
          <cell r="BK399">
            <v>0</v>
          </cell>
          <cell r="BL399">
            <v>0</v>
          </cell>
          <cell r="BM399">
            <v>0</v>
          </cell>
          <cell r="BP399">
            <v>0</v>
          </cell>
          <cell r="BQ399">
            <v>0</v>
          </cell>
          <cell r="BR399">
            <v>0</v>
          </cell>
          <cell r="BS399">
            <v>0</v>
          </cell>
          <cell r="BT399">
            <v>0</v>
          </cell>
          <cell r="BU399">
            <v>0</v>
          </cell>
          <cell r="BV399">
            <v>0</v>
          </cell>
          <cell r="BW399">
            <v>0</v>
          </cell>
          <cell r="BX399">
            <v>0</v>
          </cell>
          <cell r="BY399">
            <v>0</v>
          </cell>
          <cell r="BZ399">
            <v>0</v>
          </cell>
        </row>
        <row r="400">
          <cell r="J400">
            <v>0</v>
          </cell>
          <cell r="K400">
            <v>0</v>
          </cell>
          <cell r="L400">
            <v>0</v>
          </cell>
          <cell r="M400">
            <v>0</v>
          </cell>
          <cell r="P400">
            <v>0</v>
          </cell>
          <cell r="S400">
            <v>0</v>
          </cell>
          <cell r="T400">
            <v>0</v>
          </cell>
          <cell r="W400">
            <v>0</v>
          </cell>
          <cell r="Z400">
            <v>0</v>
          </cell>
          <cell r="AC400">
            <v>0</v>
          </cell>
          <cell r="AF400">
            <v>0</v>
          </cell>
          <cell r="AG400">
            <v>0</v>
          </cell>
          <cell r="AJ400">
            <v>0</v>
          </cell>
          <cell r="AM400">
            <v>0</v>
          </cell>
          <cell r="AP400">
            <v>0</v>
          </cell>
          <cell r="AS400">
            <v>0</v>
          </cell>
          <cell r="AT400">
            <v>0</v>
          </cell>
          <cell r="AW400">
            <v>0</v>
          </cell>
          <cell r="AZ400">
            <v>0</v>
          </cell>
          <cell r="BC400">
            <v>0</v>
          </cell>
          <cell r="BD400">
            <v>0</v>
          </cell>
          <cell r="BE400">
            <v>0</v>
          </cell>
          <cell r="BF400">
            <v>0</v>
          </cell>
          <cell r="BG400">
            <v>0</v>
          </cell>
          <cell r="BJ400">
            <v>0</v>
          </cell>
          <cell r="BK400">
            <v>0</v>
          </cell>
          <cell r="BL400">
            <v>0</v>
          </cell>
          <cell r="BM400">
            <v>0</v>
          </cell>
          <cell r="BP400">
            <v>0</v>
          </cell>
          <cell r="BQ400">
            <v>0</v>
          </cell>
          <cell r="BR400">
            <v>0</v>
          </cell>
          <cell r="BS400">
            <v>0</v>
          </cell>
          <cell r="BT400">
            <v>0</v>
          </cell>
          <cell r="BU400">
            <v>0</v>
          </cell>
          <cell r="BV400">
            <v>0</v>
          </cell>
          <cell r="BW400">
            <v>0</v>
          </cell>
          <cell r="BX400">
            <v>0</v>
          </cell>
          <cell r="BY400">
            <v>0</v>
          </cell>
          <cell r="BZ400">
            <v>0</v>
          </cell>
        </row>
        <row r="401">
          <cell r="J401">
            <v>0</v>
          </cell>
          <cell r="K401">
            <v>0</v>
          </cell>
          <cell r="L401">
            <v>0</v>
          </cell>
          <cell r="M401">
            <v>0</v>
          </cell>
          <cell r="P401">
            <v>0</v>
          </cell>
          <cell r="S401">
            <v>0</v>
          </cell>
          <cell r="T401">
            <v>0</v>
          </cell>
          <cell r="W401">
            <v>0</v>
          </cell>
          <cell r="Z401">
            <v>0</v>
          </cell>
          <cell r="AC401">
            <v>0</v>
          </cell>
          <cell r="AF401">
            <v>0</v>
          </cell>
          <cell r="AG401">
            <v>0</v>
          </cell>
          <cell r="AJ401">
            <v>0</v>
          </cell>
          <cell r="AM401">
            <v>0</v>
          </cell>
          <cell r="AP401">
            <v>0</v>
          </cell>
          <cell r="AS401">
            <v>0</v>
          </cell>
          <cell r="AT401">
            <v>0</v>
          </cell>
          <cell r="AW401">
            <v>0</v>
          </cell>
          <cell r="AZ401">
            <v>0</v>
          </cell>
          <cell r="BC401">
            <v>0</v>
          </cell>
          <cell r="BD401">
            <v>0</v>
          </cell>
          <cell r="BE401">
            <v>0</v>
          </cell>
          <cell r="BF401">
            <v>0</v>
          </cell>
          <cell r="BG401">
            <v>0</v>
          </cell>
          <cell r="BJ401">
            <v>0</v>
          </cell>
          <cell r="BK401">
            <v>0</v>
          </cell>
          <cell r="BL401">
            <v>0</v>
          </cell>
          <cell r="BM401">
            <v>0</v>
          </cell>
          <cell r="BP401">
            <v>0</v>
          </cell>
          <cell r="BQ401">
            <v>0</v>
          </cell>
          <cell r="BR401">
            <v>0</v>
          </cell>
          <cell r="BS401">
            <v>0</v>
          </cell>
          <cell r="BT401">
            <v>0</v>
          </cell>
          <cell r="BU401">
            <v>0</v>
          </cell>
          <cell r="BV401">
            <v>0</v>
          </cell>
          <cell r="BW401">
            <v>0</v>
          </cell>
          <cell r="BX401">
            <v>0</v>
          </cell>
          <cell r="BY401">
            <v>0</v>
          </cell>
          <cell r="BZ401">
            <v>0</v>
          </cell>
        </row>
        <row r="402">
          <cell r="J402">
            <v>0</v>
          </cell>
          <cell r="K402">
            <v>0</v>
          </cell>
          <cell r="L402">
            <v>0</v>
          </cell>
          <cell r="M402">
            <v>0</v>
          </cell>
          <cell r="P402">
            <v>0</v>
          </cell>
          <cell r="S402">
            <v>0</v>
          </cell>
          <cell r="T402">
            <v>0</v>
          </cell>
          <cell r="W402">
            <v>0</v>
          </cell>
          <cell r="Z402">
            <v>0</v>
          </cell>
          <cell r="AC402">
            <v>0</v>
          </cell>
          <cell r="AF402">
            <v>0</v>
          </cell>
          <cell r="AG402">
            <v>0</v>
          </cell>
          <cell r="AJ402">
            <v>0</v>
          </cell>
          <cell r="AM402">
            <v>0</v>
          </cell>
          <cell r="AP402">
            <v>0</v>
          </cell>
          <cell r="AS402">
            <v>0</v>
          </cell>
          <cell r="AT402">
            <v>0</v>
          </cell>
          <cell r="AW402">
            <v>0</v>
          </cell>
          <cell r="AZ402">
            <v>0</v>
          </cell>
          <cell r="BC402">
            <v>0</v>
          </cell>
          <cell r="BD402">
            <v>0</v>
          </cell>
          <cell r="BE402">
            <v>0</v>
          </cell>
          <cell r="BF402">
            <v>0</v>
          </cell>
          <cell r="BG402">
            <v>0</v>
          </cell>
          <cell r="BJ402">
            <v>0</v>
          </cell>
          <cell r="BK402">
            <v>0</v>
          </cell>
          <cell r="BL402">
            <v>0</v>
          </cell>
          <cell r="BM402">
            <v>0</v>
          </cell>
          <cell r="BP402">
            <v>0</v>
          </cell>
          <cell r="BQ402">
            <v>0</v>
          </cell>
          <cell r="BR402">
            <v>0</v>
          </cell>
          <cell r="BS402">
            <v>0</v>
          </cell>
          <cell r="BT402">
            <v>0</v>
          </cell>
          <cell r="BU402">
            <v>0</v>
          </cell>
          <cell r="BV402">
            <v>0</v>
          </cell>
          <cell r="BW402">
            <v>0</v>
          </cell>
          <cell r="BX402">
            <v>0</v>
          </cell>
          <cell r="BY402">
            <v>0</v>
          </cell>
          <cell r="BZ402">
            <v>0</v>
          </cell>
        </row>
        <row r="403">
          <cell r="J403">
            <v>0</v>
          </cell>
          <cell r="K403">
            <v>0</v>
          </cell>
          <cell r="L403">
            <v>0</v>
          </cell>
          <cell r="M403">
            <v>0</v>
          </cell>
          <cell r="P403">
            <v>0</v>
          </cell>
          <cell r="S403">
            <v>0</v>
          </cell>
          <cell r="T403">
            <v>0</v>
          </cell>
          <cell r="W403">
            <v>0</v>
          </cell>
          <cell r="Z403">
            <v>0</v>
          </cell>
          <cell r="AC403">
            <v>0</v>
          </cell>
          <cell r="AF403">
            <v>0</v>
          </cell>
          <cell r="AG403">
            <v>0</v>
          </cell>
          <cell r="AJ403">
            <v>0</v>
          </cell>
          <cell r="AM403">
            <v>0</v>
          </cell>
          <cell r="AP403">
            <v>0</v>
          </cell>
          <cell r="AS403">
            <v>0</v>
          </cell>
          <cell r="AT403">
            <v>0</v>
          </cell>
          <cell r="AW403">
            <v>0</v>
          </cell>
          <cell r="AZ403">
            <v>0</v>
          </cell>
          <cell r="BC403">
            <v>0</v>
          </cell>
          <cell r="BD403">
            <v>0</v>
          </cell>
          <cell r="BE403">
            <v>0</v>
          </cell>
          <cell r="BF403">
            <v>0</v>
          </cell>
          <cell r="BG403">
            <v>0</v>
          </cell>
          <cell r="BJ403">
            <v>0</v>
          </cell>
          <cell r="BK403">
            <v>0</v>
          </cell>
          <cell r="BL403">
            <v>0</v>
          </cell>
          <cell r="BM403">
            <v>0</v>
          </cell>
          <cell r="BP403">
            <v>0</v>
          </cell>
          <cell r="BQ403">
            <v>0</v>
          </cell>
          <cell r="BR403">
            <v>0</v>
          </cell>
          <cell r="BS403">
            <v>0</v>
          </cell>
          <cell r="BT403">
            <v>0</v>
          </cell>
          <cell r="BU403">
            <v>0</v>
          </cell>
          <cell r="BV403">
            <v>0</v>
          </cell>
          <cell r="BW403">
            <v>0</v>
          </cell>
          <cell r="BX403">
            <v>0</v>
          </cell>
          <cell r="BY403">
            <v>0</v>
          </cell>
          <cell r="BZ403">
            <v>0</v>
          </cell>
        </row>
        <row r="404">
          <cell r="J404">
            <v>0</v>
          </cell>
          <cell r="K404">
            <v>0</v>
          </cell>
          <cell r="L404">
            <v>0</v>
          </cell>
          <cell r="M404">
            <v>0</v>
          </cell>
          <cell r="P404">
            <v>0</v>
          </cell>
          <cell r="S404">
            <v>0</v>
          </cell>
          <cell r="T404">
            <v>0</v>
          </cell>
          <cell r="W404">
            <v>0</v>
          </cell>
          <cell r="Z404">
            <v>0</v>
          </cell>
          <cell r="AC404">
            <v>0</v>
          </cell>
          <cell r="AF404">
            <v>0</v>
          </cell>
          <cell r="AG404">
            <v>0</v>
          </cell>
          <cell r="AJ404">
            <v>0</v>
          </cell>
          <cell r="AM404">
            <v>0</v>
          </cell>
          <cell r="AP404">
            <v>0</v>
          </cell>
          <cell r="AS404">
            <v>0</v>
          </cell>
          <cell r="AT404">
            <v>0</v>
          </cell>
          <cell r="AW404">
            <v>0</v>
          </cell>
          <cell r="AZ404">
            <v>0</v>
          </cell>
          <cell r="BC404">
            <v>0</v>
          </cell>
          <cell r="BD404">
            <v>0</v>
          </cell>
          <cell r="BE404">
            <v>0</v>
          </cell>
          <cell r="BF404">
            <v>0</v>
          </cell>
          <cell r="BG404">
            <v>0</v>
          </cell>
          <cell r="BJ404">
            <v>0</v>
          </cell>
          <cell r="BK404">
            <v>0</v>
          </cell>
          <cell r="BL404">
            <v>0</v>
          </cell>
          <cell r="BM404">
            <v>0</v>
          </cell>
          <cell r="BP404">
            <v>0</v>
          </cell>
          <cell r="BQ404">
            <v>0</v>
          </cell>
          <cell r="BR404">
            <v>0</v>
          </cell>
          <cell r="BS404">
            <v>0</v>
          </cell>
          <cell r="BT404">
            <v>0</v>
          </cell>
          <cell r="BU404">
            <v>0</v>
          </cell>
          <cell r="BV404">
            <v>0</v>
          </cell>
          <cell r="BW404">
            <v>0</v>
          </cell>
          <cell r="BX404">
            <v>0</v>
          </cell>
          <cell r="BY404">
            <v>0</v>
          </cell>
          <cell r="BZ404">
            <v>0</v>
          </cell>
        </row>
        <row r="405">
          <cell r="J405">
            <v>0</v>
          </cell>
          <cell r="K405">
            <v>0</v>
          </cell>
          <cell r="L405">
            <v>0</v>
          </cell>
          <cell r="M405">
            <v>0</v>
          </cell>
          <cell r="P405">
            <v>0</v>
          </cell>
          <cell r="S405">
            <v>0</v>
          </cell>
          <cell r="T405">
            <v>0</v>
          </cell>
          <cell r="W405">
            <v>0</v>
          </cell>
          <cell r="Z405">
            <v>0</v>
          </cell>
          <cell r="AC405">
            <v>0</v>
          </cell>
          <cell r="AF405">
            <v>0</v>
          </cell>
          <cell r="AG405">
            <v>0</v>
          </cell>
          <cell r="AJ405">
            <v>0</v>
          </cell>
          <cell r="AM405">
            <v>0</v>
          </cell>
          <cell r="AP405">
            <v>0</v>
          </cell>
          <cell r="AS405">
            <v>0</v>
          </cell>
          <cell r="AT405">
            <v>0</v>
          </cell>
          <cell r="AW405">
            <v>0</v>
          </cell>
          <cell r="AZ405">
            <v>0</v>
          </cell>
          <cell r="BC405">
            <v>0</v>
          </cell>
          <cell r="BD405">
            <v>0</v>
          </cell>
          <cell r="BE405">
            <v>0</v>
          </cell>
          <cell r="BF405">
            <v>0</v>
          </cell>
          <cell r="BG405">
            <v>0</v>
          </cell>
          <cell r="BJ405">
            <v>0</v>
          </cell>
          <cell r="BK405">
            <v>0</v>
          </cell>
          <cell r="BL405">
            <v>0</v>
          </cell>
          <cell r="BM405">
            <v>0</v>
          </cell>
          <cell r="BP405">
            <v>0</v>
          </cell>
          <cell r="BQ405">
            <v>0</v>
          </cell>
          <cell r="BR405">
            <v>0</v>
          </cell>
          <cell r="BS405">
            <v>0</v>
          </cell>
          <cell r="BT405">
            <v>0</v>
          </cell>
          <cell r="BU405">
            <v>0</v>
          </cell>
          <cell r="BV405">
            <v>0</v>
          </cell>
          <cell r="BW405">
            <v>0</v>
          </cell>
          <cell r="BX405">
            <v>0</v>
          </cell>
          <cell r="BY405">
            <v>0</v>
          </cell>
          <cell r="BZ405">
            <v>0</v>
          </cell>
        </row>
        <row r="406">
          <cell r="J406">
            <v>0</v>
          </cell>
          <cell r="K406">
            <v>0</v>
          </cell>
          <cell r="L406">
            <v>0</v>
          </cell>
          <cell r="M406">
            <v>0</v>
          </cell>
          <cell r="P406">
            <v>0</v>
          </cell>
          <cell r="S406">
            <v>0</v>
          </cell>
          <cell r="T406">
            <v>0</v>
          </cell>
          <cell r="W406">
            <v>0</v>
          </cell>
          <cell r="Z406">
            <v>0</v>
          </cell>
          <cell r="AC406">
            <v>0</v>
          </cell>
          <cell r="AF406">
            <v>0</v>
          </cell>
          <cell r="AG406">
            <v>0</v>
          </cell>
          <cell r="AJ406">
            <v>0</v>
          </cell>
          <cell r="AM406">
            <v>0</v>
          </cell>
          <cell r="AP406">
            <v>0</v>
          </cell>
          <cell r="AS406">
            <v>0</v>
          </cell>
          <cell r="AT406">
            <v>0</v>
          </cell>
          <cell r="AW406">
            <v>0</v>
          </cell>
          <cell r="AZ406">
            <v>0</v>
          </cell>
          <cell r="BC406">
            <v>0</v>
          </cell>
          <cell r="BD406">
            <v>0</v>
          </cell>
          <cell r="BE406">
            <v>0</v>
          </cell>
          <cell r="BF406">
            <v>0</v>
          </cell>
          <cell r="BG406">
            <v>0</v>
          </cell>
          <cell r="BJ406">
            <v>0</v>
          </cell>
          <cell r="BK406">
            <v>0</v>
          </cell>
          <cell r="BL406">
            <v>0</v>
          </cell>
          <cell r="BM406">
            <v>0</v>
          </cell>
          <cell r="BP406">
            <v>0</v>
          </cell>
          <cell r="BQ406">
            <v>0</v>
          </cell>
          <cell r="BR406">
            <v>0</v>
          </cell>
          <cell r="BS406">
            <v>0</v>
          </cell>
          <cell r="BT406">
            <v>0</v>
          </cell>
          <cell r="BU406">
            <v>0</v>
          </cell>
          <cell r="BV406">
            <v>0</v>
          </cell>
          <cell r="BW406">
            <v>0</v>
          </cell>
          <cell r="BX406">
            <v>0</v>
          </cell>
          <cell r="BY406">
            <v>0</v>
          </cell>
          <cell r="BZ406">
            <v>0</v>
          </cell>
        </row>
        <row r="407">
          <cell r="J407">
            <v>0</v>
          </cell>
          <cell r="K407">
            <v>0</v>
          </cell>
          <cell r="L407">
            <v>0</v>
          </cell>
          <cell r="M407">
            <v>0</v>
          </cell>
          <cell r="P407">
            <v>0</v>
          </cell>
          <cell r="S407">
            <v>0</v>
          </cell>
          <cell r="T407">
            <v>0</v>
          </cell>
          <cell r="W407">
            <v>0</v>
          </cell>
          <cell r="Z407">
            <v>0</v>
          </cell>
          <cell r="AC407">
            <v>0</v>
          </cell>
          <cell r="AF407">
            <v>0</v>
          </cell>
          <cell r="AG407">
            <v>0</v>
          </cell>
          <cell r="AJ407">
            <v>0</v>
          </cell>
          <cell r="AM407">
            <v>0</v>
          </cell>
          <cell r="AP407">
            <v>0</v>
          </cell>
          <cell r="AS407">
            <v>0</v>
          </cell>
          <cell r="AT407">
            <v>0</v>
          </cell>
          <cell r="AW407">
            <v>0</v>
          </cell>
          <cell r="AZ407">
            <v>0</v>
          </cell>
          <cell r="BC407">
            <v>0</v>
          </cell>
          <cell r="BD407">
            <v>0</v>
          </cell>
          <cell r="BE407">
            <v>0</v>
          </cell>
          <cell r="BF407">
            <v>0</v>
          </cell>
          <cell r="BG407">
            <v>0</v>
          </cell>
          <cell r="BJ407">
            <v>0</v>
          </cell>
          <cell r="BK407">
            <v>0</v>
          </cell>
          <cell r="BL407">
            <v>0</v>
          </cell>
          <cell r="BM407">
            <v>0</v>
          </cell>
          <cell r="BP407">
            <v>0</v>
          </cell>
          <cell r="BQ407">
            <v>0</v>
          </cell>
          <cell r="BR407">
            <v>0</v>
          </cell>
          <cell r="BS407">
            <v>0</v>
          </cell>
          <cell r="BT407">
            <v>0</v>
          </cell>
          <cell r="BU407">
            <v>0</v>
          </cell>
          <cell r="BV407">
            <v>0</v>
          </cell>
          <cell r="BW407">
            <v>0</v>
          </cell>
          <cell r="BX407">
            <v>0</v>
          </cell>
          <cell r="BY407">
            <v>0</v>
          </cell>
          <cell r="BZ407">
            <v>0</v>
          </cell>
        </row>
        <row r="408">
          <cell r="J408">
            <v>0</v>
          </cell>
          <cell r="K408">
            <v>0</v>
          </cell>
          <cell r="L408">
            <v>0</v>
          </cell>
          <cell r="M408">
            <v>0</v>
          </cell>
          <cell r="P408">
            <v>0</v>
          </cell>
          <cell r="S408">
            <v>0</v>
          </cell>
          <cell r="T408">
            <v>0</v>
          </cell>
          <cell r="W408">
            <v>0</v>
          </cell>
          <cell r="Z408">
            <v>0</v>
          </cell>
          <cell r="AC408">
            <v>0</v>
          </cell>
          <cell r="AF408">
            <v>0</v>
          </cell>
          <cell r="AG408">
            <v>0</v>
          </cell>
          <cell r="AJ408">
            <v>0</v>
          </cell>
          <cell r="AM408">
            <v>0</v>
          </cell>
          <cell r="AP408">
            <v>0</v>
          </cell>
          <cell r="AS408">
            <v>0</v>
          </cell>
          <cell r="AT408">
            <v>0</v>
          </cell>
          <cell r="AW408">
            <v>0</v>
          </cell>
          <cell r="AZ408">
            <v>0</v>
          </cell>
          <cell r="BC408">
            <v>0</v>
          </cell>
          <cell r="BD408">
            <v>0</v>
          </cell>
          <cell r="BE408">
            <v>0</v>
          </cell>
          <cell r="BF408">
            <v>0</v>
          </cell>
          <cell r="BG408">
            <v>0</v>
          </cell>
          <cell r="BJ408">
            <v>0</v>
          </cell>
          <cell r="BK408">
            <v>0</v>
          </cell>
          <cell r="BL408">
            <v>0</v>
          </cell>
          <cell r="BM408">
            <v>0</v>
          </cell>
          <cell r="BP408">
            <v>0</v>
          </cell>
          <cell r="BQ408">
            <v>0</v>
          </cell>
          <cell r="BR408">
            <v>0</v>
          </cell>
          <cell r="BS408">
            <v>0</v>
          </cell>
          <cell r="BT408">
            <v>0</v>
          </cell>
          <cell r="BU408">
            <v>0</v>
          </cell>
          <cell r="BV408">
            <v>0</v>
          </cell>
          <cell r="BW408">
            <v>0</v>
          </cell>
          <cell r="BX408">
            <v>0</v>
          </cell>
          <cell r="BY408">
            <v>0</v>
          </cell>
          <cell r="BZ408">
            <v>0</v>
          </cell>
        </row>
        <row r="409">
          <cell r="J409">
            <v>0</v>
          </cell>
          <cell r="K409">
            <v>0</v>
          </cell>
          <cell r="L409">
            <v>0</v>
          </cell>
          <cell r="M409">
            <v>0</v>
          </cell>
          <cell r="P409">
            <v>0</v>
          </cell>
          <cell r="S409">
            <v>0</v>
          </cell>
          <cell r="T409">
            <v>0</v>
          </cell>
          <cell r="W409">
            <v>0</v>
          </cell>
          <cell r="Z409">
            <v>0</v>
          </cell>
          <cell r="AC409">
            <v>0</v>
          </cell>
          <cell r="AF409">
            <v>0</v>
          </cell>
          <cell r="AG409">
            <v>0</v>
          </cell>
          <cell r="AJ409">
            <v>0</v>
          </cell>
          <cell r="AM409">
            <v>0</v>
          </cell>
          <cell r="AP409">
            <v>0</v>
          </cell>
          <cell r="AS409">
            <v>0</v>
          </cell>
          <cell r="AT409">
            <v>0</v>
          </cell>
          <cell r="AW409">
            <v>0</v>
          </cell>
          <cell r="AZ409">
            <v>0</v>
          </cell>
          <cell r="BC409">
            <v>0</v>
          </cell>
          <cell r="BD409">
            <v>0</v>
          </cell>
          <cell r="BE409">
            <v>0</v>
          </cell>
          <cell r="BF409">
            <v>0</v>
          </cell>
          <cell r="BG409">
            <v>0</v>
          </cell>
          <cell r="BJ409">
            <v>0</v>
          </cell>
          <cell r="BK409">
            <v>0</v>
          </cell>
          <cell r="BL409">
            <v>0</v>
          </cell>
          <cell r="BM409">
            <v>0</v>
          </cell>
          <cell r="BP409">
            <v>0</v>
          </cell>
          <cell r="BQ409">
            <v>0</v>
          </cell>
          <cell r="BR409">
            <v>0</v>
          </cell>
          <cell r="BS409">
            <v>0</v>
          </cell>
          <cell r="BT409">
            <v>0</v>
          </cell>
          <cell r="BU409">
            <v>0</v>
          </cell>
          <cell r="BV409">
            <v>0</v>
          </cell>
          <cell r="BW409">
            <v>0</v>
          </cell>
          <cell r="BX409">
            <v>0</v>
          </cell>
          <cell r="BY409">
            <v>0</v>
          </cell>
          <cell r="BZ409">
            <v>0</v>
          </cell>
        </row>
        <row r="410">
          <cell r="J410">
            <v>0</v>
          </cell>
          <cell r="K410">
            <v>0</v>
          </cell>
          <cell r="L410">
            <v>0</v>
          </cell>
          <cell r="M410">
            <v>0</v>
          </cell>
          <cell r="P410">
            <v>0</v>
          </cell>
          <cell r="S410">
            <v>0</v>
          </cell>
          <cell r="T410">
            <v>0</v>
          </cell>
          <cell r="W410">
            <v>0</v>
          </cell>
          <cell r="Z410">
            <v>0</v>
          </cell>
          <cell r="AC410">
            <v>0</v>
          </cell>
          <cell r="AF410">
            <v>0</v>
          </cell>
          <cell r="AG410">
            <v>0</v>
          </cell>
          <cell r="AJ410">
            <v>0</v>
          </cell>
          <cell r="AM410">
            <v>0</v>
          </cell>
          <cell r="AP410">
            <v>0</v>
          </cell>
          <cell r="AS410">
            <v>0</v>
          </cell>
          <cell r="AT410">
            <v>0</v>
          </cell>
          <cell r="AW410">
            <v>0</v>
          </cell>
          <cell r="AZ410">
            <v>0</v>
          </cell>
          <cell r="BC410">
            <v>0</v>
          </cell>
          <cell r="BD410">
            <v>0</v>
          </cell>
          <cell r="BE410">
            <v>0</v>
          </cell>
          <cell r="BF410">
            <v>0</v>
          </cell>
          <cell r="BG410">
            <v>0</v>
          </cell>
          <cell r="BJ410">
            <v>0</v>
          </cell>
          <cell r="BK410">
            <v>0</v>
          </cell>
          <cell r="BL410">
            <v>0</v>
          </cell>
          <cell r="BM410">
            <v>0</v>
          </cell>
          <cell r="BP410">
            <v>0</v>
          </cell>
          <cell r="BQ410">
            <v>0</v>
          </cell>
          <cell r="BR410">
            <v>0</v>
          </cell>
          <cell r="BS410">
            <v>0</v>
          </cell>
          <cell r="BT410">
            <v>0</v>
          </cell>
          <cell r="BU410">
            <v>0</v>
          </cell>
          <cell r="BV410">
            <v>0</v>
          </cell>
          <cell r="BW410">
            <v>0</v>
          </cell>
          <cell r="BX410">
            <v>0</v>
          </cell>
          <cell r="BY410">
            <v>0</v>
          </cell>
          <cell r="BZ410">
            <v>0</v>
          </cell>
        </row>
        <row r="411">
          <cell r="J411">
            <v>0</v>
          </cell>
          <cell r="K411">
            <v>0</v>
          </cell>
          <cell r="L411">
            <v>0</v>
          </cell>
          <cell r="M411">
            <v>0</v>
          </cell>
          <cell r="P411">
            <v>0</v>
          </cell>
          <cell r="S411">
            <v>0</v>
          </cell>
          <cell r="T411">
            <v>0</v>
          </cell>
          <cell r="W411">
            <v>0</v>
          </cell>
          <cell r="Z411">
            <v>0</v>
          </cell>
          <cell r="AC411">
            <v>0</v>
          </cell>
          <cell r="AF411">
            <v>0</v>
          </cell>
          <cell r="AG411">
            <v>0</v>
          </cell>
          <cell r="AJ411">
            <v>0</v>
          </cell>
          <cell r="AM411">
            <v>0</v>
          </cell>
          <cell r="AP411">
            <v>0</v>
          </cell>
          <cell r="AS411">
            <v>0</v>
          </cell>
          <cell r="AT411">
            <v>0</v>
          </cell>
          <cell r="AW411">
            <v>0</v>
          </cell>
          <cell r="AZ411">
            <v>0</v>
          </cell>
          <cell r="BC411">
            <v>0</v>
          </cell>
          <cell r="BD411">
            <v>0</v>
          </cell>
          <cell r="BE411">
            <v>0</v>
          </cell>
          <cell r="BF411">
            <v>0</v>
          </cell>
          <cell r="BG411">
            <v>0</v>
          </cell>
          <cell r="BJ411">
            <v>0</v>
          </cell>
          <cell r="BK411">
            <v>0</v>
          </cell>
          <cell r="BL411">
            <v>0</v>
          </cell>
          <cell r="BM411">
            <v>0</v>
          </cell>
          <cell r="BP411">
            <v>0</v>
          </cell>
          <cell r="BQ411">
            <v>0</v>
          </cell>
          <cell r="BR411">
            <v>0</v>
          </cell>
          <cell r="BS411">
            <v>0</v>
          </cell>
          <cell r="BT411">
            <v>0</v>
          </cell>
          <cell r="BU411">
            <v>0</v>
          </cell>
          <cell r="BV411">
            <v>0</v>
          </cell>
          <cell r="BW411">
            <v>0</v>
          </cell>
          <cell r="BX411">
            <v>0</v>
          </cell>
          <cell r="BY411">
            <v>0</v>
          </cell>
          <cell r="BZ411">
            <v>0</v>
          </cell>
        </row>
        <row r="412">
          <cell r="J412">
            <v>0</v>
          </cell>
          <cell r="K412">
            <v>0</v>
          </cell>
          <cell r="L412">
            <v>0</v>
          </cell>
          <cell r="M412">
            <v>0</v>
          </cell>
          <cell r="P412">
            <v>0</v>
          </cell>
          <cell r="S412">
            <v>0</v>
          </cell>
          <cell r="T412">
            <v>0</v>
          </cell>
          <cell r="W412">
            <v>0</v>
          </cell>
          <cell r="Z412">
            <v>0</v>
          </cell>
          <cell r="AC412">
            <v>0</v>
          </cell>
          <cell r="AF412">
            <v>0</v>
          </cell>
          <cell r="AG412">
            <v>0</v>
          </cell>
          <cell r="AJ412">
            <v>0</v>
          </cell>
          <cell r="AM412">
            <v>0</v>
          </cell>
          <cell r="AP412">
            <v>0</v>
          </cell>
          <cell r="AS412">
            <v>0</v>
          </cell>
          <cell r="AT412">
            <v>0</v>
          </cell>
          <cell r="AW412">
            <v>0</v>
          </cell>
          <cell r="AZ412">
            <v>0</v>
          </cell>
          <cell r="BC412">
            <v>0</v>
          </cell>
          <cell r="BD412">
            <v>0</v>
          </cell>
          <cell r="BE412">
            <v>0</v>
          </cell>
          <cell r="BF412">
            <v>0</v>
          </cell>
          <cell r="BG412">
            <v>0</v>
          </cell>
          <cell r="BJ412">
            <v>0</v>
          </cell>
          <cell r="BK412">
            <v>0</v>
          </cell>
          <cell r="BL412">
            <v>0</v>
          </cell>
          <cell r="BM412">
            <v>0</v>
          </cell>
          <cell r="BP412">
            <v>0</v>
          </cell>
          <cell r="BQ412">
            <v>0</v>
          </cell>
          <cell r="BR412">
            <v>0</v>
          </cell>
          <cell r="BS412">
            <v>0</v>
          </cell>
          <cell r="BT412">
            <v>0</v>
          </cell>
          <cell r="BU412">
            <v>0</v>
          </cell>
          <cell r="BV412">
            <v>0</v>
          </cell>
          <cell r="BW412">
            <v>0</v>
          </cell>
          <cell r="BX412">
            <v>0</v>
          </cell>
          <cell r="BY412">
            <v>0</v>
          </cell>
          <cell r="BZ412">
            <v>0</v>
          </cell>
        </row>
        <row r="413">
          <cell r="J413">
            <v>0</v>
          </cell>
          <cell r="K413">
            <v>0</v>
          </cell>
          <cell r="L413">
            <v>0</v>
          </cell>
          <cell r="M413">
            <v>0</v>
          </cell>
          <cell r="P413">
            <v>0</v>
          </cell>
          <cell r="S413">
            <v>0</v>
          </cell>
          <cell r="T413">
            <v>0</v>
          </cell>
          <cell r="W413">
            <v>0</v>
          </cell>
          <cell r="Z413">
            <v>0</v>
          </cell>
          <cell r="AC413">
            <v>0</v>
          </cell>
          <cell r="AF413">
            <v>0</v>
          </cell>
          <cell r="AG413">
            <v>0</v>
          </cell>
          <cell r="AJ413">
            <v>0</v>
          </cell>
          <cell r="AM413">
            <v>0</v>
          </cell>
          <cell r="AP413">
            <v>0</v>
          </cell>
          <cell r="AS413">
            <v>0</v>
          </cell>
          <cell r="AT413">
            <v>0</v>
          </cell>
          <cell r="AW413">
            <v>0</v>
          </cell>
          <cell r="AZ413">
            <v>0</v>
          </cell>
          <cell r="BC413">
            <v>0</v>
          </cell>
          <cell r="BD413">
            <v>0</v>
          </cell>
          <cell r="BE413">
            <v>0</v>
          </cell>
          <cell r="BF413">
            <v>0</v>
          </cell>
          <cell r="BG413">
            <v>0</v>
          </cell>
          <cell r="BJ413">
            <v>0</v>
          </cell>
          <cell r="BK413">
            <v>0</v>
          </cell>
          <cell r="BL413">
            <v>0</v>
          </cell>
          <cell r="BM413">
            <v>0</v>
          </cell>
          <cell r="BP413">
            <v>0</v>
          </cell>
          <cell r="BQ413">
            <v>0</v>
          </cell>
          <cell r="BR413">
            <v>0</v>
          </cell>
          <cell r="BS413">
            <v>0</v>
          </cell>
          <cell r="BT413">
            <v>0</v>
          </cell>
          <cell r="BU413">
            <v>0</v>
          </cell>
          <cell r="BV413">
            <v>0</v>
          </cell>
          <cell r="BW413">
            <v>0</v>
          </cell>
          <cell r="BX413">
            <v>0</v>
          </cell>
          <cell r="BY413">
            <v>0</v>
          </cell>
          <cell r="BZ413">
            <v>0</v>
          </cell>
        </row>
        <row r="414">
          <cell r="J414">
            <v>0</v>
          </cell>
          <cell r="K414">
            <v>0</v>
          </cell>
          <cell r="L414">
            <v>0</v>
          </cell>
          <cell r="M414">
            <v>0</v>
          </cell>
          <cell r="P414">
            <v>0</v>
          </cell>
          <cell r="S414">
            <v>0</v>
          </cell>
          <cell r="T414">
            <v>0</v>
          </cell>
          <cell r="W414">
            <v>0</v>
          </cell>
          <cell r="Z414">
            <v>0</v>
          </cell>
          <cell r="AC414">
            <v>0</v>
          </cell>
          <cell r="AF414">
            <v>0</v>
          </cell>
          <cell r="AG414">
            <v>0</v>
          </cell>
          <cell r="AJ414">
            <v>0</v>
          </cell>
          <cell r="AM414">
            <v>0</v>
          </cell>
          <cell r="AP414">
            <v>0</v>
          </cell>
          <cell r="AS414">
            <v>0</v>
          </cell>
          <cell r="AT414">
            <v>0</v>
          </cell>
          <cell r="AW414">
            <v>0</v>
          </cell>
          <cell r="AZ414">
            <v>0</v>
          </cell>
          <cell r="BC414">
            <v>0</v>
          </cell>
          <cell r="BD414">
            <v>0</v>
          </cell>
          <cell r="BE414">
            <v>0</v>
          </cell>
          <cell r="BF414">
            <v>0</v>
          </cell>
          <cell r="BG414">
            <v>0</v>
          </cell>
          <cell r="BJ414">
            <v>0</v>
          </cell>
          <cell r="BK414">
            <v>0</v>
          </cell>
          <cell r="BL414">
            <v>0</v>
          </cell>
          <cell r="BM414">
            <v>0</v>
          </cell>
          <cell r="BP414">
            <v>0</v>
          </cell>
          <cell r="BQ414">
            <v>0</v>
          </cell>
          <cell r="BR414">
            <v>0</v>
          </cell>
          <cell r="BS414">
            <v>0</v>
          </cell>
          <cell r="BT414">
            <v>0</v>
          </cell>
          <cell r="BU414">
            <v>0</v>
          </cell>
          <cell r="BV414">
            <v>0</v>
          </cell>
          <cell r="BW414">
            <v>0</v>
          </cell>
          <cell r="BX414">
            <v>0</v>
          </cell>
          <cell r="BY414">
            <v>0</v>
          </cell>
          <cell r="BZ414">
            <v>0</v>
          </cell>
        </row>
        <row r="415">
          <cell r="J415">
            <v>0</v>
          </cell>
          <cell r="K415">
            <v>0</v>
          </cell>
          <cell r="L415">
            <v>0</v>
          </cell>
          <cell r="M415">
            <v>0</v>
          </cell>
          <cell r="P415">
            <v>0</v>
          </cell>
          <cell r="S415">
            <v>0</v>
          </cell>
          <cell r="T415">
            <v>0</v>
          </cell>
          <cell r="W415">
            <v>0</v>
          </cell>
          <cell r="Z415">
            <v>0</v>
          </cell>
          <cell r="AC415">
            <v>0</v>
          </cell>
          <cell r="AF415">
            <v>0</v>
          </cell>
          <cell r="AG415">
            <v>0</v>
          </cell>
          <cell r="AJ415">
            <v>0</v>
          </cell>
          <cell r="AM415">
            <v>0</v>
          </cell>
          <cell r="AP415">
            <v>0</v>
          </cell>
          <cell r="AS415">
            <v>0</v>
          </cell>
          <cell r="AT415">
            <v>0</v>
          </cell>
          <cell r="AW415">
            <v>0</v>
          </cell>
          <cell r="AZ415">
            <v>0</v>
          </cell>
          <cell r="BC415">
            <v>0</v>
          </cell>
          <cell r="BD415">
            <v>0</v>
          </cell>
          <cell r="BE415">
            <v>0</v>
          </cell>
          <cell r="BF415">
            <v>0</v>
          </cell>
          <cell r="BG415">
            <v>0</v>
          </cell>
          <cell r="BJ415">
            <v>0</v>
          </cell>
          <cell r="BK415">
            <v>0</v>
          </cell>
          <cell r="BL415">
            <v>0</v>
          </cell>
          <cell r="BM415">
            <v>0</v>
          </cell>
          <cell r="BP415">
            <v>0</v>
          </cell>
          <cell r="BQ415">
            <v>0</v>
          </cell>
          <cell r="BR415">
            <v>0</v>
          </cell>
          <cell r="BS415">
            <v>0</v>
          </cell>
          <cell r="BT415">
            <v>0</v>
          </cell>
          <cell r="BU415">
            <v>0</v>
          </cell>
          <cell r="BV415">
            <v>0</v>
          </cell>
          <cell r="BW415">
            <v>0</v>
          </cell>
          <cell r="BX415">
            <v>0</v>
          </cell>
          <cell r="BY415">
            <v>0</v>
          </cell>
          <cell r="BZ415">
            <v>0</v>
          </cell>
        </row>
        <row r="416">
          <cell r="J416">
            <v>0</v>
          </cell>
          <cell r="K416">
            <v>0</v>
          </cell>
          <cell r="L416">
            <v>0</v>
          </cell>
          <cell r="M416">
            <v>0</v>
          </cell>
          <cell r="P416">
            <v>0</v>
          </cell>
          <cell r="S416">
            <v>0</v>
          </cell>
          <cell r="T416">
            <v>0</v>
          </cell>
          <cell r="W416">
            <v>0</v>
          </cell>
          <cell r="Z416">
            <v>0</v>
          </cell>
          <cell r="AC416">
            <v>0</v>
          </cell>
          <cell r="AF416">
            <v>0</v>
          </cell>
          <cell r="AG416">
            <v>0</v>
          </cell>
          <cell r="AJ416">
            <v>0</v>
          </cell>
          <cell r="AM416">
            <v>0</v>
          </cell>
          <cell r="AP416">
            <v>0</v>
          </cell>
          <cell r="AS416">
            <v>0</v>
          </cell>
          <cell r="AT416">
            <v>0</v>
          </cell>
          <cell r="AW416">
            <v>0</v>
          </cell>
          <cell r="AZ416">
            <v>0</v>
          </cell>
          <cell r="BC416">
            <v>0</v>
          </cell>
          <cell r="BD416">
            <v>0</v>
          </cell>
          <cell r="BE416">
            <v>0</v>
          </cell>
          <cell r="BF416">
            <v>0</v>
          </cell>
          <cell r="BG416">
            <v>0</v>
          </cell>
          <cell r="BJ416">
            <v>0</v>
          </cell>
          <cell r="BK416">
            <v>0</v>
          </cell>
          <cell r="BL416">
            <v>0</v>
          </cell>
          <cell r="BM416">
            <v>0</v>
          </cell>
          <cell r="BP416">
            <v>0</v>
          </cell>
          <cell r="BQ416">
            <v>0</v>
          </cell>
          <cell r="BR416">
            <v>0</v>
          </cell>
          <cell r="BS416">
            <v>0</v>
          </cell>
          <cell r="BT416">
            <v>0</v>
          </cell>
          <cell r="BU416">
            <v>0</v>
          </cell>
          <cell r="BV416">
            <v>0</v>
          </cell>
          <cell r="BW416">
            <v>0</v>
          </cell>
          <cell r="BX416">
            <v>0</v>
          </cell>
          <cell r="BY416">
            <v>0</v>
          </cell>
          <cell r="BZ416">
            <v>0</v>
          </cell>
        </row>
        <row r="417">
          <cell r="J417">
            <v>0</v>
          </cell>
          <cell r="K417">
            <v>0</v>
          </cell>
          <cell r="L417">
            <v>0</v>
          </cell>
          <cell r="M417">
            <v>0</v>
          </cell>
          <cell r="P417">
            <v>0</v>
          </cell>
          <cell r="S417">
            <v>0</v>
          </cell>
          <cell r="T417">
            <v>0</v>
          </cell>
          <cell r="W417">
            <v>0</v>
          </cell>
          <cell r="Z417">
            <v>0</v>
          </cell>
          <cell r="AC417">
            <v>0</v>
          </cell>
          <cell r="AF417">
            <v>0</v>
          </cell>
          <cell r="AG417">
            <v>0</v>
          </cell>
          <cell r="AJ417">
            <v>0</v>
          </cell>
          <cell r="AM417">
            <v>0</v>
          </cell>
          <cell r="AP417">
            <v>0</v>
          </cell>
          <cell r="AS417">
            <v>0</v>
          </cell>
          <cell r="AT417">
            <v>0</v>
          </cell>
          <cell r="AW417">
            <v>0</v>
          </cell>
          <cell r="AZ417">
            <v>0</v>
          </cell>
          <cell r="BC417">
            <v>0</v>
          </cell>
          <cell r="BD417">
            <v>0</v>
          </cell>
          <cell r="BE417">
            <v>0</v>
          </cell>
          <cell r="BF417">
            <v>0</v>
          </cell>
          <cell r="BG417">
            <v>0</v>
          </cell>
          <cell r="BJ417">
            <v>0</v>
          </cell>
          <cell r="BK417">
            <v>0</v>
          </cell>
          <cell r="BL417">
            <v>0</v>
          </cell>
          <cell r="BM417">
            <v>0</v>
          </cell>
          <cell r="BP417">
            <v>0</v>
          </cell>
          <cell r="BQ417">
            <v>0</v>
          </cell>
          <cell r="BR417">
            <v>0</v>
          </cell>
          <cell r="BS417">
            <v>0</v>
          </cell>
          <cell r="BT417">
            <v>0</v>
          </cell>
          <cell r="BU417">
            <v>0</v>
          </cell>
          <cell r="BV417">
            <v>0</v>
          </cell>
          <cell r="BW417">
            <v>0</v>
          </cell>
          <cell r="BX417">
            <v>0</v>
          </cell>
          <cell r="BY417">
            <v>0</v>
          </cell>
          <cell r="BZ417">
            <v>0</v>
          </cell>
        </row>
        <row r="418">
          <cell r="J418">
            <v>0</v>
          </cell>
          <cell r="K418">
            <v>0</v>
          </cell>
          <cell r="L418">
            <v>0</v>
          </cell>
          <cell r="M418">
            <v>0</v>
          </cell>
          <cell r="P418">
            <v>0</v>
          </cell>
          <cell r="S418">
            <v>0</v>
          </cell>
          <cell r="T418">
            <v>0</v>
          </cell>
          <cell r="W418">
            <v>0</v>
          </cell>
          <cell r="Z418">
            <v>0</v>
          </cell>
          <cell r="AC418">
            <v>0</v>
          </cell>
          <cell r="AF418">
            <v>0</v>
          </cell>
          <cell r="AG418">
            <v>0</v>
          </cell>
          <cell r="AJ418">
            <v>0</v>
          </cell>
          <cell r="AM418">
            <v>0</v>
          </cell>
          <cell r="AP418">
            <v>0</v>
          </cell>
          <cell r="AS418">
            <v>0</v>
          </cell>
          <cell r="AT418">
            <v>0</v>
          </cell>
          <cell r="AW418">
            <v>0</v>
          </cell>
          <cell r="AZ418">
            <v>0</v>
          </cell>
          <cell r="BC418">
            <v>0</v>
          </cell>
          <cell r="BD418">
            <v>0</v>
          </cell>
          <cell r="BE418">
            <v>0</v>
          </cell>
          <cell r="BF418">
            <v>0</v>
          </cell>
          <cell r="BG418">
            <v>0</v>
          </cell>
          <cell r="BJ418">
            <v>0</v>
          </cell>
          <cell r="BK418">
            <v>0</v>
          </cell>
          <cell r="BL418">
            <v>0</v>
          </cell>
          <cell r="BM418">
            <v>0</v>
          </cell>
          <cell r="BP418">
            <v>0</v>
          </cell>
          <cell r="BQ418">
            <v>0</v>
          </cell>
          <cell r="BR418">
            <v>0</v>
          </cell>
          <cell r="BS418">
            <v>0</v>
          </cell>
          <cell r="BT418">
            <v>0</v>
          </cell>
          <cell r="BU418">
            <v>0</v>
          </cell>
          <cell r="BV418">
            <v>0</v>
          </cell>
          <cell r="BW418">
            <v>0</v>
          </cell>
          <cell r="BX418">
            <v>0</v>
          </cell>
          <cell r="BY418">
            <v>0</v>
          </cell>
          <cell r="BZ418">
            <v>0</v>
          </cell>
        </row>
        <row r="419">
          <cell r="J419">
            <v>0</v>
          </cell>
          <cell r="K419">
            <v>0</v>
          </cell>
          <cell r="L419">
            <v>0</v>
          </cell>
          <cell r="M419">
            <v>0</v>
          </cell>
          <cell r="P419">
            <v>0</v>
          </cell>
          <cell r="S419">
            <v>0</v>
          </cell>
          <cell r="T419">
            <v>0</v>
          </cell>
          <cell r="W419">
            <v>0</v>
          </cell>
          <cell r="Z419">
            <v>0</v>
          </cell>
          <cell r="AC419">
            <v>0</v>
          </cell>
          <cell r="AF419">
            <v>0</v>
          </cell>
          <cell r="AG419">
            <v>0</v>
          </cell>
          <cell r="AJ419">
            <v>0</v>
          </cell>
          <cell r="AM419">
            <v>0</v>
          </cell>
          <cell r="AP419">
            <v>0</v>
          </cell>
          <cell r="AS419">
            <v>0</v>
          </cell>
          <cell r="AT419">
            <v>0</v>
          </cell>
          <cell r="AW419">
            <v>0</v>
          </cell>
          <cell r="AZ419">
            <v>0</v>
          </cell>
          <cell r="BC419">
            <v>0</v>
          </cell>
          <cell r="BD419">
            <v>0</v>
          </cell>
          <cell r="BE419">
            <v>0</v>
          </cell>
          <cell r="BF419">
            <v>0</v>
          </cell>
          <cell r="BG419">
            <v>0</v>
          </cell>
          <cell r="BJ419">
            <v>0</v>
          </cell>
          <cell r="BK419">
            <v>0</v>
          </cell>
          <cell r="BL419">
            <v>0</v>
          </cell>
          <cell r="BM419">
            <v>0</v>
          </cell>
          <cell r="BP419">
            <v>0</v>
          </cell>
          <cell r="BQ419">
            <v>0</v>
          </cell>
          <cell r="BR419">
            <v>0</v>
          </cell>
          <cell r="BS419">
            <v>0</v>
          </cell>
          <cell r="BT419">
            <v>0</v>
          </cell>
          <cell r="BU419">
            <v>0</v>
          </cell>
          <cell r="BV419">
            <v>0</v>
          </cell>
          <cell r="BW419">
            <v>0</v>
          </cell>
          <cell r="BX419">
            <v>0</v>
          </cell>
          <cell r="BY419">
            <v>0</v>
          </cell>
          <cell r="BZ419">
            <v>0</v>
          </cell>
        </row>
        <row r="420">
          <cell r="J420">
            <v>0</v>
          </cell>
          <cell r="K420">
            <v>0</v>
          </cell>
          <cell r="L420">
            <v>0</v>
          </cell>
          <cell r="M420">
            <v>0</v>
          </cell>
          <cell r="P420">
            <v>0</v>
          </cell>
          <cell r="S420">
            <v>0</v>
          </cell>
          <cell r="T420">
            <v>0</v>
          </cell>
          <cell r="W420">
            <v>0</v>
          </cell>
          <cell r="Z420">
            <v>0</v>
          </cell>
          <cell r="AC420">
            <v>0</v>
          </cell>
          <cell r="AF420">
            <v>0</v>
          </cell>
          <cell r="AG420">
            <v>0</v>
          </cell>
          <cell r="AJ420">
            <v>0</v>
          </cell>
          <cell r="AM420">
            <v>0</v>
          </cell>
          <cell r="AP420">
            <v>0</v>
          </cell>
          <cell r="AS420">
            <v>0</v>
          </cell>
          <cell r="AT420">
            <v>0</v>
          </cell>
          <cell r="AW420">
            <v>0</v>
          </cell>
          <cell r="AZ420">
            <v>0</v>
          </cell>
          <cell r="BC420">
            <v>0</v>
          </cell>
          <cell r="BD420">
            <v>0</v>
          </cell>
          <cell r="BE420">
            <v>0</v>
          </cell>
          <cell r="BF420">
            <v>0</v>
          </cell>
          <cell r="BG420">
            <v>0</v>
          </cell>
          <cell r="BJ420">
            <v>0</v>
          </cell>
          <cell r="BK420">
            <v>0</v>
          </cell>
          <cell r="BL420">
            <v>0</v>
          </cell>
          <cell r="BM420">
            <v>0</v>
          </cell>
          <cell r="BP420">
            <v>0</v>
          </cell>
          <cell r="BQ420">
            <v>0</v>
          </cell>
          <cell r="BR420">
            <v>0</v>
          </cell>
          <cell r="BS420">
            <v>0</v>
          </cell>
          <cell r="BT420">
            <v>0</v>
          </cell>
          <cell r="BU420">
            <v>0</v>
          </cell>
          <cell r="BV420">
            <v>0</v>
          </cell>
          <cell r="BW420">
            <v>0</v>
          </cell>
          <cell r="BX420">
            <v>0</v>
          </cell>
          <cell r="BY420">
            <v>0</v>
          </cell>
          <cell r="BZ420">
            <v>0</v>
          </cell>
        </row>
        <row r="421">
          <cell r="J421">
            <v>0</v>
          </cell>
          <cell r="K421">
            <v>0</v>
          </cell>
          <cell r="L421">
            <v>0</v>
          </cell>
          <cell r="M421">
            <v>0</v>
          </cell>
          <cell r="P421">
            <v>0</v>
          </cell>
          <cell r="S421">
            <v>0</v>
          </cell>
          <cell r="T421">
            <v>0</v>
          </cell>
          <cell r="W421">
            <v>0</v>
          </cell>
          <cell r="Z421">
            <v>0</v>
          </cell>
          <cell r="AC421">
            <v>0</v>
          </cell>
          <cell r="AF421">
            <v>0</v>
          </cell>
          <cell r="AG421">
            <v>0</v>
          </cell>
          <cell r="AJ421">
            <v>0</v>
          </cell>
          <cell r="AM421">
            <v>0</v>
          </cell>
          <cell r="AP421">
            <v>0</v>
          </cell>
          <cell r="AS421">
            <v>0</v>
          </cell>
          <cell r="AT421">
            <v>0</v>
          </cell>
          <cell r="AW421">
            <v>0</v>
          </cell>
          <cell r="AZ421">
            <v>0</v>
          </cell>
          <cell r="BC421">
            <v>0</v>
          </cell>
          <cell r="BD421">
            <v>0</v>
          </cell>
          <cell r="BE421">
            <v>0</v>
          </cell>
          <cell r="BF421">
            <v>0</v>
          </cell>
          <cell r="BG421">
            <v>0</v>
          </cell>
          <cell r="BJ421">
            <v>0</v>
          </cell>
          <cell r="BK421">
            <v>0</v>
          </cell>
          <cell r="BL421">
            <v>0</v>
          </cell>
          <cell r="BM421">
            <v>0</v>
          </cell>
          <cell r="BP421">
            <v>0</v>
          </cell>
          <cell r="BQ421">
            <v>0</v>
          </cell>
          <cell r="BR421">
            <v>0</v>
          </cell>
          <cell r="BS421">
            <v>0</v>
          </cell>
          <cell r="BT421">
            <v>0</v>
          </cell>
          <cell r="BU421">
            <v>0</v>
          </cell>
          <cell r="BV421">
            <v>0</v>
          </cell>
          <cell r="BW421">
            <v>0</v>
          </cell>
          <cell r="BX421">
            <v>0</v>
          </cell>
          <cell r="BY421">
            <v>0</v>
          </cell>
          <cell r="BZ421">
            <v>0</v>
          </cell>
        </row>
        <row r="422">
          <cell r="J422">
            <v>0</v>
          </cell>
          <cell r="K422">
            <v>0</v>
          </cell>
          <cell r="L422">
            <v>0</v>
          </cell>
          <cell r="M422">
            <v>0</v>
          </cell>
          <cell r="P422">
            <v>0</v>
          </cell>
          <cell r="S422">
            <v>0</v>
          </cell>
          <cell r="T422">
            <v>0</v>
          </cell>
          <cell r="W422">
            <v>0</v>
          </cell>
          <cell r="Z422">
            <v>0</v>
          </cell>
          <cell r="AC422">
            <v>0</v>
          </cell>
          <cell r="AF422">
            <v>0</v>
          </cell>
          <cell r="AG422">
            <v>0</v>
          </cell>
          <cell r="AJ422">
            <v>0</v>
          </cell>
          <cell r="AM422">
            <v>0</v>
          </cell>
          <cell r="AP422">
            <v>0</v>
          </cell>
          <cell r="AS422">
            <v>0</v>
          </cell>
          <cell r="AT422">
            <v>0</v>
          </cell>
          <cell r="AW422">
            <v>0</v>
          </cell>
          <cell r="AZ422">
            <v>0</v>
          </cell>
          <cell r="BC422">
            <v>0</v>
          </cell>
          <cell r="BD422">
            <v>0</v>
          </cell>
          <cell r="BE422">
            <v>0</v>
          </cell>
          <cell r="BF422">
            <v>0</v>
          </cell>
          <cell r="BG422">
            <v>0</v>
          </cell>
          <cell r="BJ422">
            <v>0</v>
          </cell>
          <cell r="BK422">
            <v>0</v>
          </cell>
          <cell r="BL422">
            <v>0</v>
          </cell>
          <cell r="BM422">
            <v>0</v>
          </cell>
          <cell r="BP422">
            <v>0</v>
          </cell>
          <cell r="BQ422">
            <v>0</v>
          </cell>
          <cell r="BR422">
            <v>0</v>
          </cell>
          <cell r="BS422">
            <v>0</v>
          </cell>
          <cell r="BT422">
            <v>0</v>
          </cell>
          <cell r="BU422">
            <v>0</v>
          </cell>
          <cell r="BV422">
            <v>0</v>
          </cell>
          <cell r="BW422">
            <v>0</v>
          </cell>
          <cell r="BX422">
            <v>0</v>
          </cell>
          <cell r="BY422">
            <v>0</v>
          </cell>
          <cell r="BZ422">
            <v>0</v>
          </cell>
        </row>
        <row r="423">
          <cell r="J423">
            <v>0</v>
          </cell>
          <cell r="K423">
            <v>0</v>
          </cell>
          <cell r="L423">
            <v>0</v>
          </cell>
          <cell r="M423">
            <v>0</v>
          </cell>
          <cell r="P423">
            <v>0</v>
          </cell>
          <cell r="S423">
            <v>0</v>
          </cell>
          <cell r="T423">
            <v>0</v>
          </cell>
          <cell r="W423">
            <v>0</v>
          </cell>
          <cell r="Z423">
            <v>0</v>
          </cell>
          <cell r="AC423">
            <v>0</v>
          </cell>
          <cell r="AF423">
            <v>0</v>
          </cell>
          <cell r="AG423">
            <v>0</v>
          </cell>
          <cell r="AJ423">
            <v>0</v>
          </cell>
          <cell r="AM423">
            <v>0</v>
          </cell>
          <cell r="AP423">
            <v>0</v>
          </cell>
          <cell r="AS423">
            <v>0</v>
          </cell>
          <cell r="AT423">
            <v>0</v>
          </cell>
          <cell r="AW423">
            <v>0</v>
          </cell>
          <cell r="AZ423">
            <v>0</v>
          </cell>
          <cell r="BC423">
            <v>0</v>
          </cell>
          <cell r="BD423">
            <v>0</v>
          </cell>
          <cell r="BE423">
            <v>0</v>
          </cell>
          <cell r="BF423">
            <v>0</v>
          </cell>
          <cell r="BG423">
            <v>0</v>
          </cell>
          <cell r="BJ423">
            <v>0</v>
          </cell>
          <cell r="BK423">
            <v>0</v>
          </cell>
          <cell r="BL423">
            <v>0</v>
          </cell>
          <cell r="BM423">
            <v>0</v>
          </cell>
          <cell r="BP423">
            <v>0</v>
          </cell>
          <cell r="BQ423">
            <v>0</v>
          </cell>
          <cell r="BR423">
            <v>0</v>
          </cell>
          <cell r="BS423">
            <v>0</v>
          </cell>
          <cell r="BT423">
            <v>0</v>
          </cell>
          <cell r="BU423">
            <v>0</v>
          </cell>
          <cell r="BV423">
            <v>0</v>
          </cell>
          <cell r="BW423">
            <v>0</v>
          </cell>
          <cell r="BX423">
            <v>0</v>
          </cell>
          <cell r="BY423">
            <v>0</v>
          </cell>
          <cell r="BZ423">
            <v>0</v>
          </cell>
        </row>
        <row r="424">
          <cell r="J424">
            <v>0</v>
          </cell>
          <cell r="K424">
            <v>0</v>
          </cell>
          <cell r="L424">
            <v>0</v>
          </cell>
          <cell r="M424">
            <v>0</v>
          </cell>
          <cell r="P424">
            <v>0</v>
          </cell>
          <cell r="S424">
            <v>0</v>
          </cell>
          <cell r="T424">
            <v>0</v>
          </cell>
          <cell r="W424">
            <v>0</v>
          </cell>
          <cell r="Z424">
            <v>0</v>
          </cell>
          <cell r="AC424">
            <v>0</v>
          </cell>
          <cell r="AF424">
            <v>0</v>
          </cell>
          <cell r="AG424">
            <v>0</v>
          </cell>
          <cell r="AJ424">
            <v>0</v>
          </cell>
          <cell r="AM424">
            <v>0</v>
          </cell>
          <cell r="AP424">
            <v>0</v>
          </cell>
          <cell r="AS424">
            <v>0</v>
          </cell>
          <cell r="AT424">
            <v>0</v>
          </cell>
          <cell r="AW424">
            <v>0</v>
          </cell>
          <cell r="AZ424">
            <v>0</v>
          </cell>
          <cell r="BC424">
            <v>0</v>
          </cell>
          <cell r="BD424">
            <v>0</v>
          </cell>
          <cell r="BE424">
            <v>0</v>
          </cell>
          <cell r="BF424">
            <v>0</v>
          </cell>
          <cell r="BG424">
            <v>0</v>
          </cell>
          <cell r="BJ424">
            <v>0</v>
          </cell>
          <cell r="BK424">
            <v>0</v>
          </cell>
          <cell r="BL424">
            <v>0</v>
          </cell>
          <cell r="BM424">
            <v>0</v>
          </cell>
          <cell r="BP424">
            <v>0</v>
          </cell>
          <cell r="BQ424">
            <v>0</v>
          </cell>
          <cell r="BR424">
            <v>0</v>
          </cell>
          <cell r="BS424">
            <v>0</v>
          </cell>
          <cell r="BT424">
            <v>0</v>
          </cell>
          <cell r="BU424">
            <v>0</v>
          </cell>
          <cell r="BV424">
            <v>0</v>
          </cell>
          <cell r="BW424">
            <v>0</v>
          </cell>
          <cell r="BX424">
            <v>0</v>
          </cell>
          <cell r="BY424">
            <v>0</v>
          </cell>
          <cell r="BZ424">
            <v>0</v>
          </cell>
        </row>
        <row r="425">
          <cell r="J425">
            <v>0</v>
          </cell>
          <cell r="K425">
            <v>0</v>
          </cell>
          <cell r="L425">
            <v>0</v>
          </cell>
          <cell r="M425">
            <v>0</v>
          </cell>
          <cell r="P425">
            <v>0</v>
          </cell>
          <cell r="S425">
            <v>0</v>
          </cell>
          <cell r="T425">
            <v>0</v>
          </cell>
          <cell r="W425">
            <v>0</v>
          </cell>
          <cell r="Z425">
            <v>0</v>
          </cell>
          <cell r="AC425">
            <v>0</v>
          </cell>
          <cell r="AF425">
            <v>0</v>
          </cell>
          <cell r="AG425">
            <v>0</v>
          </cell>
          <cell r="AJ425">
            <v>0</v>
          </cell>
          <cell r="AM425">
            <v>0</v>
          </cell>
          <cell r="AP425">
            <v>0</v>
          </cell>
          <cell r="AS425">
            <v>0</v>
          </cell>
          <cell r="AT425">
            <v>0</v>
          </cell>
          <cell r="AW425">
            <v>0</v>
          </cell>
          <cell r="AZ425">
            <v>0</v>
          </cell>
          <cell r="BC425">
            <v>0</v>
          </cell>
          <cell r="BD425">
            <v>0</v>
          </cell>
          <cell r="BE425">
            <v>0</v>
          </cell>
          <cell r="BF425">
            <v>0</v>
          </cell>
          <cell r="BG425">
            <v>0</v>
          </cell>
          <cell r="BJ425">
            <v>0</v>
          </cell>
          <cell r="BK425">
            <v>0</v>
          </cell>
          <cell r="BL425">
            <v>0</v>
          </cell>
          <cell r="BM425">
            <v>0</v>
          </cell>
          <cell r="BP425">
            <v>0</v>
          </cell>
          <cell r="BQ425">
            <v>0</v>
          </cell>
          <cell r="BR425">
            <v>0</v>
          </cell>
          <cell r="BS425">
            <v>0</v>
          </cell>
          <cell r="BT425">
            <v>0</v>
          </cell>
          <cell r="BU425">
            <v>0</v>
          </cell>
          <cell r="BV425">
            <v>0</v>
          </cell>
          <cell r="BW425">
            <v>0</v>
          </cell>
          <cell r="BX425">
            <v>0</v>
          </cell>
          <cell r="BY425">
            <v>0</v>
          </cell>
          <cell r="BZ425">
            <v>0</v>
          </cell>
        </row>
        <row r="426">
          <cell r="J426">
            <v>0</v>
          </cell>
          <cell r="K426">
            <v>0</v>
          </cell>
          <cell r="L426">
            <v>0</v>
          </cell>
          <cell r="M426">
            <v>0</v>
          </cell>
          <cell r="P426">
            <v>0</v>
          </cell>
          <cell r="S426">
            <v>0</v>
          </cell>
          <cell r="T426">
            <v>0</v>
          </cell>
          <cell r="W426">
            <v>0</v>
          </cell>
          <cell r="Z426">
            <v>0</v>
          </cell>
          <cell r="AC426">
            <v>0</v>
          </cell>
          <cell r="AF426">
            <v>0</v>
          </cell>
          <cell r="AG426">
            <v>0</v>
          </cell>
          <cell r="AJ426">
            <v>0</v>
          </cell>
          <cell r="AM426">
            <v>0</v>
          </cell>
          <cell r="AP426">
            <v>0</v>
          </cell>
          <cell r="AS426">
            <v>0</v>
          </cell>
          <cell r="AT426">
            <v>0</v>
          </cell>
          <cell r="AW426">
            <v>0</v>
          </cell>
          <cell r="AZ426">
            <v>0</v>
          </cell>
          <cell r="BC426">
            <v>0</v>
          </cell>
          <cell r="BD426">
            <v>0</v>
          </cell>
          <cell r="BE426">
            <v>0</v>
          </cell>
          <cell r="BF426">
            <v>0</v>
          </cell>
          <cell r="BG426">
            <v>0</v>
          </cell>
          <cell r="BJ426">
            <v>0</v>
          </cell>
          <cell r="BK426">
            <v>0</v>
          </cell>
          <cell r="BL426">
            <v>0</v>
          </cell>
          <cell r="BM426">
            <v>0</v>
          </cell>
          <cell r="BP426">
            <v>0</v>
          </cell>
          <cell r="BQ426">
            <v>0</v>
          </cell>
          <cell r="BR426">
            <v>0</v>
          </cell>
          <cell r="BS426">
            <v>0</v>
          </cell>
          <cell r="BT426">
            <v>0</v>
          </cell>
          <cell r="BU426">
            <v>0</v>
          </cell>
          <cell r="BV426">
            <v>0</v>
          </cell>
          <cell r="BW426">
            <v>0</v>
          </cell>
          <cell r="BX426">
            <v>0</v>
          </cell>
          <cell r="BY426">
            <v>0</v>
          </cell>
          <cell r="BZ426">
            <v>0</v>
          </cell>
        </row>
        <row r="427">
          <cell r="J427">
            <v>0</v>
          </cell>
          <cell r="K427">
            <v>0</v>
          </cell>
          <cell r="L427">
            <v>0</v>
          </cell>
          <cell r="M427">
            <v>0</v>
          </cell>
          <cell r="P427">
            <v>0</v>
          </cell>
          <cell r="S427">
            <v>0</v>
          </cell>
          <cell r="T427">
            <v>0</v>
          </cell>
          <cell r="W427">
            <v>0</v>
          </cell>
          <cell r="Z427">
            <v>0</v>
          </cell>
          <cell r="AC427">
            <v>0</v>
          </cell>
          <cell r="AF427">
            <v>0</v>
          </cell>
          <cell r="AG427">
            <v>0</v>
          </cell>
          <cell r="AJ427">
            <v>0</v>
          </cell>
          <cell r="AM427">
            <v>0</v>
          </cell>
          <cell r="AP427">
            <v>0</v>
          </cell>
          <cell r="AS427">
            <v>0</v>
          </cell>
          <cell r="AT427">
            <v>0</v>
          </cell>
          <cell r="AW427">
            <v>0</v>
          </cell>
          <cell r="AZ427">
            <v>0</v>
          </cell>
          <cell r="BC427">
            <v>0</v>
          </cell>
          <cell r="BD427">
            <v>0</v>
          </cell>
          <cell r="BE427">
            <v>0</v>
          </cell>
          <cell r="BF427">
            <v>0</v>
          </cell>
          <cell r="BG427">
            <v>0</v>
          </cell>
          <cell r="BJ427">
            <v>0</v>
          </cell>
          <cell r="BK427">
            <v>0</v>
          </cell>
          <cell r="BL427">
            <v>0</v>
          </cell>
          <cell r="BM427">
            <v>0</v>
          </cell>
          <cell r="BP427">
            <v>0</v>
          </cell>
          <cell r="BQ427">
            <v>0</v>
          </cell>
          <cell r="BR427">
            <v>0</v>
          </cell>
          <cell r="BS427">
            <v>0</v>
          </cell>
          <cell r="BT427">
            <v>0</v>
          </cell>
          <cell r="BU427">
            <v>0</v>
          </cell>
          <cell r="BV427">
            <v>0</v>
          </cell>
          <cell r="BW427">
            <v>0</v>
          </cell>
          <cell r="BX427">
            <v>0</v>
          </cell>
          <cell r="BY427">
            <v>0</v>
          </cell>
          <cell r="BZ427">
            <v>0</v>
          </cell>
        </row>
        <row r="428">
          <cell r="J428">
            <v>0</v>
          </cell>
          <cell r="K428">
            <v>0</v>
          </cell>
          <cell r="L428">
            <v>0</v>
          </cell>
          <cell r="M428">
            <v>0</v>
          </cell>
          <cell r="P428">
            <v>0</v>
          </cell>
          <cell r="S428">
            <v>0</v>
          </cell>
          <cell r="T428">
            <v>0</v>
          </cell>
          <cell r="W428">
            <v>0</v>
          </cell>
          <cell r="Z428">
            <v>0</v>
          </cell>
          <cell r="AC428">
            <v>0</v>
          </cell>
          <cell r="AF428">
            <v>0</v>
          </cell>
          <cell r="AG428">
            <v>0</v>
          </cell>
          <cell r="AJ428">
            <v>0</v>
          </cell>
          <cell r="AM428">
            <v>0</v>
          </cell>
          <cell r="AP428">
            <v>0</v>
          </cell>
          <cell r="AS428">
            <v>0</v>
          </cell>
          <cell r="AT428">
            <v>0</v>
          </cell>
          <cell r="AW428">
            <v>0</v>
          </cell>
          <cell r="AZ428">
            <v>0</v>
          </cell>
          <cell r="BC428">
            <v>0</v>
          </cell>
          <cell r="BD428">
            <v>0</v>
          </cell>
          <cell r="BE428">
            <v>0</v>
          </cell>
          <cell r="BF428">
            <v>0</v>
          </cell>
          <cell r="BG428">
            <v>0</v>
          </cell>
          <cell r="BJ428">
            <v>0</v>
          </cell>
          <cell r="BK428">
            <v>0</v>
          </cell>
          <cell r="BL428">
            <v>0</v>
          </cell>
          <cell r="BM428">
            <v>0</v>
          </cell>
          <cell r="BP428">
            <v>0</v>
          </cell>
          <cell r="BQ428">
            <v>0</v>
          </cell>
          <cell r="BR428">
            <v>0</v>
          </cell>
          <cell r="BS428">
            <v>0</v>
          </cell>
          <cell r="BT428">
            <v>0</v>
          </cell>
          <cell r="BU428">
            <v>0</v>
          </cell>
          <cell r="BV428">
            <v>0</v>
          </cell>
          <cell r="BW428">
            <v>0</v>
          </cell>
          <cell r="BX428">
            <v>0</v>
          </cell>
          <cell r="BY428">
            <v>0</v>
          </cell>
          <cell r="BZ428">
            <v>0</v>
          </cell>
        </row>
        <row r="429">
          <cell r="J429">
            <v>0</v>
          </cell>
          <cell r="K429">
            <v>0</v>
          </cell>
          <cell r="L429">
            <v>0</v>
          </cell>
          <cell r="M429">
            <v>0</v>
          </cell>
          <cell r="P429">
            <v>0</v>
          </cell>
          <cell r="S429">
            <v>0</v>
          </cell>
          <cell r="T429">
            <v>0</v>
          </cell>
          <cell r="W429">
            <v>0</v>
          </cell>
          <cell r="Z429">
            <v>0</v>
          </cell>
          <cell r="AC429">
            <v>0</v>
          </cell>
          <cell r="AF429">
            <v>0</v>
          </cell>
          <cell r="AG429">
            <v>0</v>
          </cell>
          <cell r="AJ429">
            <v>0</v>
          </cell>
          <cell r="AM429">
            <v>0</v>
          </cell>
          <cell r="AP429">
            <v>0</v>
          </cell>
          <cell r="AS429">
            <v>0</v>
          </cell>
          <cell r="AT429">
            <v>0</v>
          </cell>
          <cell r="AW429">
            <v>0</v>
          </cell>
          <cell r="AZ429">
            <v>0</v>
          </cell>
          <cell r="BC429">
            <v>0</v>
          </cell>
          <cell r="BD429">
            <v>0</v>
          </cell>
          <cell r="BE429">
            <v>0</v>
          </cell>
          <cell r="BF429">
            <v>0</v>
          </cell>
          <cell r="BG429">
            <v>0</v>
          </cell>
          <cell r="BJ429">
            <v>0</v>
          </cell>
          <cell r="BK429">
            <v>0</v>
          </cell>
          <cell r="BL429">
            <v>0</v>
          </cell>
          <cell r="BM429">
            <v>0</v>
          </cell>
          <cell r="BP429">
            <v>0</v>
          </cell>
          <cell r="BQ429">
            <v>0</v>
          </cell>
          <cell r="BR429">
            <v>0</v>
          </cell>
          <cell r="BS429">
            <v>0</v>
          </cell>
          <cell r="BT429">
            <v>0</v>
          </cell>
          <cell r="BU429">
            <v>0</v>
          </cell>
          <cell r="BV429">
            <v>0</v>
          </cell>
          <cell r="BW429">
            <v>0</v>
          </cell>
          <cell r="BX429">
            <v>0</v>
          </cell>
          <cell r="BY429">
            <v>0</v>
          </cell>
          <cell r="BZ429">
            <v>0</v>
          </cell>
        </row>
        <row r="430">
          <cell r="J430">
            <v>0</v>
          </cell>
          <cell r="K430">
            <v>0</v>
          </cell>
          <cell r="L430">
            <v>0</v>
          </cell>
          <cell r="M430">
            <v>0</v>
          </cell>
          <cell r="P430">
            <v>0</v>
          </cell>
          <cell r="S430">
            <v>0</v>
          </cell>
          <cell r="T430">
            <v>0</v>
          </cell>
          <cell r="W430">
            <v>0</v>
          </cell>
          <cell r="Z430">
            <v>0</v>
          </cell>
          <cell r="AC430">
            <v>0</v>
          </cell>
          <cell r="AF430">
            <v>0</v>
          </cell>
          <cell r="AG430">
            <v>0</v>
          </cell>
          <cell r="AJ430">
            <v>0</v>
          </cell>
          <cell r="AM430">
            <v>0</v>
          </cell>
          <cell r="AP430">
            <v>0</v>
          </cell>
          <cell r="AS430">
            <v>0</v>
          </cell>
          <cell r="AT430">
            <v>0</v>
          </cell>
          <cell r="AW430">
            <v>0</v>
          </cell>
          <cell r="AZ430">
            <v>0</v>
          </cell>
          <cell r="BC430">
            <v>0</v>
          </cell>
          <cell r="BD430">
            <v>0</v>
          </cell>
          <cell r="BE430">
            <v>0</v>
          </cell>
          <cell r="BF430">
            <v>0</v>
          </cell>
          <cell r="BG430">
            <v>0</v>
          </cell>
          <cell r="BJ430">
            <v>0</v>
          </cell>
          <cell r="BK430">
            <v>0</v>
          </cell>
          <cell r="BL430">
            <v>0</v>
          </cell>
          <cell r="BM430">
            <v>0</v>
          </cell>
          <cell r="BP430">
            <v>0</v>
          </cell>
          <cell r="BQ430">
            <v>0</v>
          </cell>
          <cell r="BR430">
            <v>0</v>
          </cell>
          <cell r="BS430">
            <v>0</v>
          </cell>
          <cell r="BT430">
            <v>0</v>
          </cell>
          <cell r="BU430">
            <v>0</v>
          </cell>
          <cell r="BV430">
            <v>0</v>
          </cell>
          <cell r="BW430">
            <v>0</v>
          </cell>
          <cell r="BX430">
            <v>0</v>
          </cell>
          <cell r="BY430">
            <v>0</v>
          </cell>
          <cell r="BZ430">
            <v>0</v>
          </cell>
        </row>
        <row r="431">
          <cell r="J431">
            <v>0</v>
          </cell>
          <cell r="K431">
            <v>0</v>
          </cell>
          <cell r="L431">
            <v>0</v>
          </cell>
          <cell r="M431">
            <v>0</v>
          </cell>
          <cell r="P431">
            <v>0</v>
          </cell>
          <cell r="S431">
            <v>0</v>
          </cell>
          <cell r="T431">
            <v>0</v>
          </cell>
          <cell r="W431">
            <v>0</v>
          </cell>
          <cell r="Z431">
            <v>0</v>
          </cell>
          <cell r="AC431">
            <v>0</v>
          </cell>
          <cell r="AF431">
            <v>0</v>
          </cell>
          <cell r="AG431">
            <v>0</v>
          </cell>
          <cell r="AJ431">
            <v>0</v>
          </cell>
          <cell r="AM431">
            <v>0</v>
          </cell>
          <cell r="AP431">
            <v>0</v>
          </cell>
          <cell r="AS431">
            <v>0</v>
          </cell>
          <cell r="AT431">
            <v>0</v>
          </cell>
          <cell r="AW431">
            <v>0</v>
          </cell>
          <cell r="AZ431">
            <v>0</v>
          </cell>
          <cell r="BC431">
            <v>0</v>
          </cell>
          <cell r="BD431">
            <v>0</v>
          </cell>
          <cell r="BE431">
            <v>0</v>
          </cell>
          <cell r="BF431">
            <v>0</v>
          </cell>
          <cell r="BG431">
            <v>0</v>
          </cell>
          <cell r="BJ431">
            <v>0</v>
          </cell>
          <cell r="BK431">
            <v>0</v>
          </cell>
          <cell r="BL431">
            <v>0</v>
          </cell>
          <cell r="BM431">
            <v>0</v>
          </cell>
          <cell r="BP431">
            <v>0</v>
          </cell>
          <cell r="BQ431">
            <v>0</v>
          </cell>
          <cell r="BR431">
            <v>0</v>
          </cell>
          <cell r="BS431">
            <v>0</v>
          </cell>
          <cell r="BT431">
            <v>0</v>
          </cell>
          <cell r="BU431">
            <v>0</v>
          </cell>
          <cell r="BV431">
            <v>0</v>
          </cell>
          <cell r="BW431">
            <v>0</v>
          </cell>
          <cell r="BX431">
            <v>0</v>
          </cell>
          <cell r="BY431">
            <v>0</v>
          </cell>
          <cell r="BZ431">
            <v>0</v>
          </cell>
        </row>
        <row r="432">
          <cell r="J432">
            <v>0</v>
          </cell>
          <cell r="K432">
            <v>0</v>
          </cell>
          <cell r="L432">
            <v>0</v>
          </cell>
          <cell r="M432">
            <v>0</v>
          </cell>
          <cell r="P432">
            <v>0</v>
          </cell>
          <cell r="S432">
            <v>0</v>
          </cell>
          <cell r="T432">
            <v>0</v>
          </cell>
          <cell r="W432">
            <v>0</v>
          </cell>
          <cell r="Z432">
            <v>0</v>
          </cell>
          <cell r="AC432">
            <v>0</v>
          </cell>
          <cell r="AF432">
            <v>0</v>
          </cell>
          <cell r="AG432">
            <v>0</v>
          </cell>
          <cell r="AJ432">
            <v>0</v>
          </cell>
          <cell r="AM432">
            <v>0</v>
          </cell>
          <cell r="AP432">
            <v>0</v>
          </cell>
          <cell r="AS432">
            <v>0</v>
          </cell>
          <cell r="AT432">
            <v>0</v>
          </cell>
          <cell r="AW432">
            <v>0</v>
          </cell>
          <cell r="AZ432">
            <v>0</v>
          </cell>
          <cell r="BC432">
            <v>0</v>
          </cell>
          <cell r="BD432">
            <v>0</v>
          </cell>
          <cell r="BE432">
            <v>0</v>
          </cell>
          <cell r="BF432">
            <v>0</v>
          </cell>
          <cell r="BG432">
            <v>0</v>
          </cell>
          <cell r="BJ432">
            <v>0</v>
          </cell>
          <cell r="BK432">
            <v>0</v>
          </cell>
          <cell r="BL432">
            <v>0</v>
          </cell>
          <cell r="BM432">
            <v>0</v>
          </cell>
          <cell r="BP432">
            <v>0</v>
          </cell>
          <cell r="BQ432">
            <v>0</v>
          </cell>
          <cell r="BR432">
            <v>0</v>
          </cell>
          <cell r="BS432">
            <v>0</v>
          </cell>
          <cell r="BT432">
            <v>0</v>
          </cell>
          <cell r="BU432">
            <v>0</v>
          </cell>
          <cell r="BV432">
            <v>0</v>
          </cell>
          <cell r="BW432">
            <v>0</v>
          </cell>
          <cell r="BX432">
            <v>0</v>
          </cell>
          <cell r="BY432">
            <v>0</v>
          </cell>
          <cell r="BZ432">
            <v>0</v>
          </cell>
        </row>
        <row r="433">
          <cell r="J433">
            <v>0</v>
          </cell>
          <cell r="K433">
            <v>0</v>
          </cell>
          <cell r="L433">
            <v>0</v>
          </cell>
          <cell r="M433">
            <v>0</v>
          </cell>
          <cell r="P433">
            <v>0</v>
          </cell>
          <cell r="S433">
            <v>0</v>
          </cell>
          <cell r="T433">
            <v>0</v>
          </cell>
          <cell r="W433">
            <v>0</v>
          </cell>
          <cell r="Z433">
            <v>0</v>
          </cell>
          <cell r="AC433">
            <v>0</v>
          </cell>
          <cell r="AF433">
            <v>0</v>
          </cell>
          <cell r="AG433">
            <v>0</v>
          </cell>
          <cell r="AJ433">
            <v>0</v>
          </cell>
          <cell r="AM433">
            <v>0</v>
          </cell>
          <cell r="AP433">
            <v>0</v>
          </cell>
          <cell r="AS433">
            <v>0</v>
          </cell>
          <cell r="AT433">
            <v>0</v>
          </cell>
          <cell r="AW433">
            <v>0</v>
          </cell>
          <cell r="AZ433">
            <v>0</v>
          </cell>
          <cell r="BC433">
            <v>0</v>
          </cell>
          <cell r="BD433">
            <v>0</v>
          </cell>
          <cell r="BE433">
            <v>0</v>
          </cell>
          <cell r="BF433">
            <v>0</v>
          </cell>
          <cell r="BG433">
            <v>0</v>
          </cell>
          <cell r="BJ433">
            <v>0</v>
          </cell>
          <cell r="BK433">
            <v>0</v>
          </cell>
          <cell r="BL433">
            <v>0</v>
          </cell>
          <cell r="BM433">
            <v>0</v>
          </cell>
          <cell r="BP433">
            <v>0</v>
          </cell>
          <cell r="BQ433">
            <v>0</v>
          </cell>
          <cell r="BR433">
            <v>0</v>
          </cell>
          <cell r="BS433">
            <v>0</v>
          </cell>
          <cell r="BT433">
            <v>0</v>
          </cell>
          <cell r="BU433">
            <v>0</v>
          </cell>
          <cell r="BV433">
            <v>0</v>
          </cell>
          <cell r="BW433">
            <v>0</v>
          </cell>
          <cell r="BX433">
            <v>0</v>
          </cell>
          <cell r="BY433">
            <v>0</v>
          </cell>
          <cell r="BZ433">
            <v>0</v>
          </cell>
        </row>
        <row r="434">
          <cell r="J434">
            <v>0</v>
          </cell>
          <cell r="K434">
            <v>0</v>
          </cell>
          <cell r="L434">
            <v>0</v>
          </cell>
          <cell r="M434">
            <v>0</v>
          </cell>
          <cell r="P434">
            <v>0</v>
          </cell>
          <cell r="S434">
            <v>0</v>
          </cell>
          <cell r="T434">
            <v>0</v>
          </cell>
          <cell r="W434">
            <v>0</v>
          </cell>
          <cell r="Z434">
            <v>0</v>
          </cell>
          <cell r="AC434">
            <v>0</v>
          </cell>
          <cell r="AF434">
            <v>0</v>
          </cell>
          <cell r="AG434">
            <v>0</v>
          </cell>
          <cell r="AJ434">
            <v>0</v>
          </cell>
          <cell r="AM434">
            <v>0</v>
          </cell>
          <cell r="AP434">
            <v>0</v>
          </cell>
          <cell r="AS434">
            <v>0</v>
          </cell>
          <cell r="AT434">
            <v>0</v>
          </cell>
          <cell r="AW434">
            <v>0</v>
          </cell>
          <cell r="AZ434">
            <v>0</v>
          </cell>
          <cell r="BC434">
            <v>0</v>
          </cell>
          <cell r="BD434">
            <v>0</v>
          </cell>
          <cell r="BE434">
            <v>0</v>
          </cell>
          <cell r="BF434">
            <v>0</v>
          </cell>
          <cell r="BG434">
            <v>0</v>
          </cell>
          <cell r="BJ434">
            <v>0</v>
          </cell>
          <cell r="BK434">
            <v>0</v>
          </cell>
          <cell r="BL434">
            <v>0</v>
          </cell>
          <cell r="BM434">
            <v>0</v>
          </cell>
          <cell r="BP434">
            <v>0</v>
          </cell>
          <cell r="BQ434">
            <v>0</v>
          </cell>
          <cell r="BR434">
            <v>0</v>
          </cell>
          <cell r="BS434">
            <v>0</v>
          </cell>
          <cell r="BT434">
            <v>0</v>
          </cell>
          <cell r="BU434">
            <v>0</v>
          </cell>
          <cell r="BV434">
            <v>0</v>
          </cell>
          <cell r="BW434">
            <v>0</v>
          </cell>
          <cell r="BX434">
            <v>0</v>
          </cell>
          <cell r="BY434">
            <v>0</v>
          </cell>
          <cell r="BZ434">
            <v>0</v>
          </cell>
        </row>
        <row r="435">
          <cell r="J435">
            <v>0</v>
          </cell>
          <cell r="K435">
            <v>0</v>
          </cell>
          <cell r="L435">
            <v>0</v>
          </cell>
          <cell r="M435">
            <v>0</v>
          </cell>
          <cell r="P435">
            <v>0</v>
          </cell>
          <cell r="S435">
            <v>0</v>
          </cell>
          <cell r="T435">
            <v>0</v>
          </cell>
          <cell r="W435">
            <v>0</v>
          </cell>
          <cell r="Z435">
            <v>0</v>
          </cell>
          <cell r="AC435">
            <v>0</v>
          </cell>
          <cell r="AF435">
            <v>0</v>
          </cell>
          <cell r="AG435">
            <v>0</v>
          </cell>
          <cell r="AJ435">
            <v>0</v>
          </cell>
          <cell r="AM435">
            <v>0</v>
          </cell>
          <cell r="AP435">
            <v>0</v>
          </cell>
          <cell r="AS435">
            <v>0</v>
          </cell>
          <cell r="AT435">
            <v>0</v>
          </cell>
          <cell r="AW435">
            <v>0</v>
          </cell>
          <cell r="AZ435">
            <v>0</v>
          </cell>
          <cell r="BC435">
            <v>0</v>
          </cell>
          <cell r="BD435">
            <v>0</v>
          </cell>
          <cell r="BE435">
            <v>0</v>
          </cell>
          <cell r="BF435">
            <v>0</v>
          </cell>
          <cell r="BG435">
            <v>0</v>
          </cell>
          <cell r="BJ435">
            <v>0</v>
          </cell>
          <cell r="BK435">
            <v>0</v>
          </cell>
          <cell r="BL435">
            <v>0</v>
          </cell>
          <cell r="BM435">
            <v>0</v>
          </cell>
          <cell r="BP435">
            <v>0</v>
          </cell>
          <cell r="BQ435">
            <v>0</v>
          </cell>
          <cell r="BR435">
            <v>0</v>
          </cell>
          <cell r="BS435">
            <v>0</v>
          </cell>
          <cell r="BT435">
            <v>0</v>
          </cell>
          <cell r="BU435">
            <v>0</v>
          </cell>
          <cell r="BV435">
            <v>0</v>
          </cell>
          <cell r="BW435">
            <v>0</v>
          </cell>
          <cell r="BX435">
            <v>0</v>
          </cell>
          <cell r="BY435">
            <v>0</v>
          </cell>
          <cell r="BZ435">
            <v>0</v>
          </cell>
        </row>
        <row r="436">
          <cell r="J436">
            <v>0</v>
          </cell>
          <cell r="K436">
            <v>0</v>
          </cell>
          <cell r="L436">
            <v>0</v>
          </cell>
          <cell r="M436">
            <v>0</v>
          </cell>
          <cell r="P436">
            <v>0</v>
          </cell>
          <cell r="S436">
            <v>0</v>
          </cell>
          <cell r="T436">
            <v>0</v>
          </cell>
          <cell r="W436">
            <v>0</v>
          </cell>
          <cell r="Z436">
            <v>0</v>
          </cell>
          <cell r="AC436">
            <v>0</v>
          </cell>
          <cell r="AF436">
            <v>0</v>
          </cell>
          <cell r="AG436">
            <v>0</v>
          </cell>
          <cell r="AJ436">
            <v>0</v>
          </cell>
          <cell r="AM436">
            <v>0</v>
          </cell>
          <cell r="AP436">
            <v>0</v>
          </cell>
          <cell r="AS436">
            <v>0</v>
          </cell>
          <cell r="AT436">
            <v>0</v>
          </cell>
          <cell r="AW436">
            <v>0</v>
          </cell>
          <cell r="AZ436">
            <v>0</v>
          </cell>
          <cell r="BC436">
            <v>0</v>
          </cell>
          <cell r="BD436">
            <v>0</v>
          </cell>
          <cell r="BE436">
            <v>0</v>
          </cell>
          <cell r="BF436">
            <v>0</v>
          </cell>
          <cell r="BG436">
            <v>0</v>
          </cell>
          <cell r="BJ436">
            <v>0</v>
          </cell>
          <cell r="BK436">
            <v>0</v>
          </cell>
          <cell r="BL436">
            <v>0</v>
          </cell>
          <cell r="BM436">
            <v>0</v>
          </cell>
          <cell r="BP436">
            <v>0</v>
          </cell>
          <cell r="BQ436">
            <v>0</v>
          </cell>
          <cell r="BR436">
            <v>0</v>
          </cell>
          <cell r="BS436">
            <v>0</v>
          </cell>
          <cell r="BT436">
            <v>0</v>
          </cell>
          <cell r="BU436">
            <v>0</v>
          </cell>
          <cell r="BV436">
            <v>0</v>
          </cell>
          <cell r="BW436">
            <v>0</v>
          </cell>
          <cell r="BX436">
            <v>0</v>
          </cell>
          <cell r="BY436">
            <v>0</v>
          </cell>
          <cell r="BZ436">
            <v>0</v>
          </cell>
        </row>
        <row r="437">
          <cell r="J437">
            <v>0</v>
          </cell>
          <cell r="K437">
            <v>0</v>
          </cell>
          <cell r="L437">
            <v>0</v>
          </cell>
          <cell r="M437">
            <v>0</v>
          </cell>
          <cell r="P437">
            <v>0</v>
          </cell>
          <cell r="S437">
            <v>0</v>
          </cell>
          <cell r="T437">
            <v>0</v>
          </cell>
          <cell r="W437">
            <v>0</v>
          </cell>
          <cell r="Z437">
            <v>0</v>
          </cell>
          <cell r="AC437">
            <v>0</v>
          </cell>
          <cell r="AF437">
            <v>0</v>
          </cell>
          <cell r="AG437">
            <v>0</v>
          </cell>
          <cell r="AJ437">
            <v>0</v>
          </cell>
          <cell r="AM437">
            <v>0</v>
          </cell>
          <cell r="AP437">
            <v>0</v>
          </cell>
          <cell r="AS437">
            <v>0</v>
          </cell>
          <cell r="AT437">
            <v>0</v>
          </cell>
          <cell r="AW437">
            <v>0</v>
          </cell>
          <cell r="AZ437">
            <v>0</v>
          </cell>
          <cell r="BC437">
            <v>0</v>
          </cell>
          <cell r="BD437">
            <v>0</v>
          </cell>
          <cell r="BE437">
            <v>0</v>
          </cell>
          <cell r="BF437">
            <v>0</v>
          </cell>
          <cell r="BG437">
            <v>0</v>
          </cell>
          <cell r="BJ437">
            <v>0</v>
          </cell>
          <cell r="BK437">
            <v>0</v>
          </cell>
          <cell r="BL437">
            <v>0</v>
          </cell>
          <cell r="BM437">
            <v>0</v>
          </cell>
          <cell r="BP437">
            <v>0</v>
          </cell>
          <cell r="BQ437">
            <v>0</v>
          </cell>
          <cell r="BR437">
            <v>0</v>
          </cell>
          <cell r="BS437">
            <v>0</v>
          </cell>
          <cell r="BT437">
            <v>0</v>
          </cell>
          <cell r="BU437">
            <v>0</v>
          </cell>
          <cell r="BV437">
            <v>0</v>
          </cell>
          <cell r="BW437">
            <v>0</v>
          </cell>
          <cell r="BX437">
            <v>0</v>
          </cell>
          <cell r="BY437">
            <v>0</v>
          </cell>
          <cell r="BZ437">
            <v>0</v>
          </cell>
        </row>
        <row r="438">
          <cell r="J438">
            <v>0</v>
          </cell>
          <cell r="K438">
            <v>0</v>
          </cell>
          <cell r="L438">
            <v>0</v>
          </cell>
          <cell r="M438">
            <v>0</v>
          </cell>
          <cell r="P438">
            <v>0</v>
          </cell>
          <cell r="S438">
            <v>0</v>
          </cell>
          <cell r="T438">
            <v>0</v>
          </cell>
          <cell r="W438">
            <v>0</v>
          </cell>
          <cell r="Z438">
            <v>0</v>
          </cell>
          <cell r="AC438">
            <v>0</v>
          </cell>
          <cell r="AF438">
            <v>0</v>
          </cell>
          <cell r="AG438">
            <v>0</v>
          </cell>
          <cell r="AJ438">
            <v>0</v>
          </cell>
          <cell r="AM438">
            <v>0</v>
          </cell>
          <cell r="AP438">
            <v>0</v>
          </cell>
          <cell r="AS438">
            <v>0</v>
          </cell>
          <cell r="AT438">
            <v>0</v>
          </cell>
          <cell r="AW438">
            <v>0</v>
          </cell>
          <cell r="AZ438">
            <v>0</v>
          </cell>
          <cell r="BC438">
            <v>0</v>
          </cell>
          <cell r="BD438">
            <v>0</v>
          </cell>
          <cell r="BE438">
            <v>0</v>
          </cell>
          <cell r="BF438">
            <v>0</v>
          </cell>
          <cell r="BG438">
            <v>0</v>
          </cell>
          <cell r="BJ438">
            <v>0</v>
          </cell>
          <cell r="BK438">
            <v>0</v>
          </cell>
          <cell r="BL438">
            <v>0</v>
          </cell>
          <cell r="BM438">
            <v>0</v>
          </cell>
          <cell r="BP438">
            <v>0</v>
          </cell>
          <cell r="BQ438">
            <v>0</v>
          </cell>
          <cell r="BR438">
            <v>0</v>
          </cell>
          <cell r="BS438">
            <v>0</v>
          </cell>
          <cell r="BT438">
            <v>0</v>
          </cell>
          <cell r="BU438">
            <v>0</v>
          </cell>
          <cell r="BV438">
            <v>0</v>
          </cell>
          <cell r="BW438">
            <v>0</v>
          </cell>
          <cell r="BX438">
            <v>0</v>
          </cell>
          <cell r="BY438">
            <v>0</v>
          </cell>
          <cell r="BZ438">
            <v>0</v>
          </cell>
        </row>
        <row r="439">
          <cell r="J439">
            <v>0</v>
          </cell>
          <cell r="K439">
            <v>0</v>
          </cell>
          <cell r="L439">
            <v>0</v>
          </cell>
          <cell r="M439">
            <v>0</v>
          </cell>
          <cell r="P439">
            <v>0</v>
          </cell>
          <cell r="S439">
            <v>0</v>
          </cell>
          <cell r="T439">
            <v>0</v>
          </cell>
          <cell r="W439">
            <v>0</v>
          </cell>
          <cell r="Z439">
            <v>0</v>
          </cell>
          <cell r="AC439">
            <v>0</v>
          </cell>
          <cell r="AF439">
            <v>0</v>
          </cell>
          <cell r="AG439">
            <v>0</v>
          </cell>
          <cell r="AJ439">
            <v>0</v>
          </cell>
          <cell r="AM439">
            <v>0</v>
          </cell>
          <cell r="AP439">
            <v>0</v>
          </cell>
          <cell r="AS439">
            <v>0</v>
          </cell>
          <cell r="AT439">
            <v>0</v>
          </cell>
          <cell r="AW439">
            <v>0</v>
          </cell>
          <cell r="AZ439">
            <v>0</v>
          </cell>
          <cell r="BC439">
            <v>0</v>
          </cell>
          <cell r="BD439">
            <v>0</v>
          </cell>
          <cell r="BE439">
            <v>0</v>
          </cell>
          <cell r="BF439">
            <v>0</v>
          </cell>
          <cell r="BG439">
            <v>0</v>
          </cell>
          <cell r="BJ439">
            <v>0</v>
          </cell>
          <cell r="BK439">
            <v>0</v>
          </cell>
          <cell r="BL439">
            <v>0</v>
          </cell>
          <cell r="BM439">
            <v>0</v>
          </cell>
          <cell r="BP439">
            <v>0</v>
          </cell>
          <cell r="BQ439">
            <v>0</v>
          </cell>
          <cell r="BR439">
            <v>0</v>
          </cell>
          <cell r="BS439">
            <v>0</v>
          </cell>
          <cell r="BT439">
            <v>0</v>
          </cell>
          <cell r="BU439">
            <v>0</v>
          </cell>
          <cell r="BV439">
            <v>0</v>
          </cell>
          <cell r="BW439">
            <v>0</v>
          </cell>
          <cell r="BX439">
            <v>0</v>
          </cell>
          <cell r="BY439">
            <v>0</v>
          </cell>
          <cell r="BZ439">
            <v>0</v>
          </cell>
        </row>
        <row r="440">
          <cell r="J440">
            <v>0</v>
          </cell>
          <cell r="K440">
            <v>0</v>
          </cell>
          <cell r="L440">
            <v>0</v>
          </cell>
          <cell r="M440">
            <v>0</v>
          </cell>
          <cell r="P440">
            <v>0</v>
          </cell>
          <cell r="S440">
            <v>0</v>
          </cell>
          <cell r="T440">
            <v>0</v>
          </cell>
          <cell r="W440">
            <v>0</v>
          </cell>
          <cell r="Z440">
            <v>0</v>
          </cell>
          <cell r="AC440">
            <v>0</v>
          </cell>
          <cell r="AF440">
            <v>0</v>
          </cell>
          <cell r="AG440">
            <v>0</v>
          </cell>
          <cell r="AJ440">
            <v>0</v>
          </cell>
          <cell r="AM440">
            <v>0</v>
          </cell>
          <cell r="AP440">
            <v>0</v>
          </cell>
          <cell r="AS440">
            <v>0</v>
          </cell>
          <cell r="AT440">
            <v>0</v>
          </cell>
          <cell r="AW440">
            <v>0</v>
          </cell>
          <cell r="AZ440">
            <v>0</v>
          </cell>
          <cell r="BC440">
            <v>0</v>
          </cell>
          <cell r="BD440">
            <v>0</v>
          </cell>
          <cell r="BE440">
            <v>0</v>
          </cell>
          <cell r="BF440">
            <v>0</v>
          </cell>
          <cell r="BG440">
            <v>0</v>
          </cell>
          <cell r="BJ440">
            <v>0</v>
          </cell>
          <cell r="BK440">
            <v>0</v>
          </cell>
          <cell r="BL440">
            <v>0</v>
          </cell>
          <cell r="BM440">
            <v>0</v>
          </cell>
          <cell r="BP440">
            <v>0</v>
          </cell>
          <cell r="BQ440">
            <v>0</v>
          </cell>
          <cell r="BR440">
            <v>0</v>
          </cell>
          <cell r="BS440">
            <v>0</v>
          </cell>
          <cell r="BT440">
            <v>0</v>
          </cell>
          <cell r="BU440">
            <v>0</v>
          </cell>
          <cell r="BV440">
            <v>0</v>
          </cell>
          <cell r="BW440">
            <v>0</v>
          </cell>
          <cell r="BX440">
            <v>0</v>
          </cell>
          <cell r="BY440">
            <v>0</v>
          </cell>
          <cell r="BZ440">
            <v>0</v>
          </cell>
        </row>
        <row r="441">
          <cell r="J441">
            <v>0</v>
          </cell>
          <cell r="K441">
            <v>0</v>
          </cell>
          <cell r="L441">
            <v>0</v>
          </cell>
          <cell r="M441">
            <v>0</v>
          </cell>
          <cell r="P441">
            <v>0</v>
          </cell>
          <cell r="S441">
            <v>0</v>
          </cell>
          <cell r="T441">
            <v>0</v>
          </cell>
          <cell r="W441">
            <v>0</v>
          </cell>
          <cell r="Z441">
            <v>0</v>
          </cell>
          <cell r="AC441">
            <v>0</v>
          </cell>
          <cell r="AF441">
            <v>0</v>
          </cell>
          <cell r="AG441">
            <v>0</v>
          </cell>
          <cell r="AJ441">
            <v>0</v>
          </cell>
          <cell r="AM441">
            <v>0</v>
          </cell>
          <cell r="AP441">
            <v>0</v>
          </cell>
          <cell r="AS441">
            <v>0</v>
          </cell>
          <cell r="AT441">
            <v>0</v>
          </cell>
          <cell r="AW441">
            <v>0</v>
          </cell>
          <cell r="AZ441">
            <v>0</v>
          </cell>
          <cell r="BC441">
            <v>0</v>
          </cell>
          <cell r="BD441">
            <v>0</v>
          </cell>
          <cell r="BE441">
            <v>0</v>
          </cell>
          <cell r="BF441">
            <v>0</v>
          </cell>
          <cell r="BG441">
            <v>0</v>
          </cell>
          <cell r="BJ441">
            <v>0</v>
          </cell>
          <cell r="BK441">
            <v>0</v>
          </cell>
          <cell r="BL441">
            <v>0</v>
          </cell>
          <cell r="BM441">
            <v>0</v>
          </cell>
          <cell r="BP441">
            <v>0</v>
          </cell>
          <cell r="BQ441">
            <v>0</v>
          </cell>
          <cell r="BR441">
            <v>0</v>
          </cell>
          <cell r="BS441">
            <v>0</v>
          </cell>
          <cell r="BT441">
            <v>0</v>
          </cell>
          <cell r="BU441">
            <v>0</v>
          </cell>
          <cell r="BV441">
            <v>0</v>
          </cell>
          <cell r="BW441">
            <v>0</v>
          </cell>
          <cell r="BX441">
            <v>0</v>
          </cell>
          <cell r="BY441">
            <v>0</v>
          </cell>
          <cell r="BZ441">
            <v>0</v>
          </cell>
        </row>
        <row r="442">
          <cell r="J442">
            <v>0</v>
          </cell>
          <cell r="K442">
            <v>0</v>
          </cell>
          <cell r="L442">
            <v>0</v>
          </cell>
          <cell r="M442">
            <v>0</v>
          </cell>
          <cell r="P442">
            <v>0</v>
          </cell>
          <cell r="S442">
            <v>0</v>
          </cell>
          <cell r="T442">
            <v>0</v>
          </cell>
          <cell r="W442">
            <v>0</v>
          </cell>
          <cell r="Z442">
            <v>0</v>
          </cell>
          <cell r="AC442">
            <v>0</v>
          </cell>
          <cell r="AF442">
            <v>0</v>
          </cell>
          <cell r="AG442">
            <v>0</v>
          </cell>
          <cell r="AJ442">
            <v>0</v>
          </cell>
          <cell r="AM442">
            <v>0</v>
          </cell>
          <cell r="AP442">
            <v>0</v>
          </cell>
          <cell r="AS442">
            <v>0</v>
          </cell>
          <cell r="AT442">
            <v>0</v>
          </cell>
          <cell r="AW442">
            <v>0</v>
          </cell>
          <cell r="AZ442">
            <v>0</v>
          </cell>
          <cell r="BC442">
            <v>0</v>
          </cell>
          <cell r="BD442">
            <v>0</v>
          </cell>
          <cell r="BE442">
            <v>0</v>
          </cell>
          <cell r="BF442">
            <v>0</v>
          </cell>
          <cell r="BG442">
            <v>0</v>
          </cell>
          <cell r="BJ442">
            <v>0</v>
          </cell>
          <cell r="BK442">
            <v>0</v>
          </cell>
          <cell r="BL442">
            <v>0</v>
          </cell>
          <cell r="BM442">
            <v>0</v>
          </cell>
          <cell r="BP442">
            <v>0</v>
          </cell>
          <cell r="BQ442">
            <v>0</v>
          </cell>
          <cell r="BR442">
            <v>0</v>
          </cell>
          <cell r="BS442">
            <v>0</v>
          </cell>
          <cell r="BT442">
            <v>0</v>
          </cell>
          <cell r="BU442">
            <v>0</v>
          </cell>
          <cell r="BV442">
            <v>0</v>
          </cell>
          <cell r="BW442">
            <v>0</v>
          </cell>
          <cell r="BX442">
            <v>0</v>
          </cell>
          <cell r="BY442">
            <v>0</v>
          </cell>
          <cell r="BZ442">
            <v>0</v>
          </cell>
        </row>
        <row r="443">
          <cell r="J443">
            <v>0</v>
          </cell>
          <cell r="K443">
            <v>0</v>
          </cell>
          <cell r="L443">
            <v>0</v>
          </cell>
          <cell r="M443">
            <v>0</v>
          </cell>
          <cell r="P443">
            <v>0</v>
          </cell>
          <cell r="S443">
            <v>0</v>
          </cell>
          <cell r="T443">
            <v>0</v>
          </cell>
          <cell r="W443">
            <v>0</v>
          </cell>
          <cell r="Z443">
            <v>0</v>
          </cell>
          <cell r="AC443">
            <v>0</v>
          </cell>
          <cell r="AF443">
            <v>0</v>
          </cell>
          <cell r="AG443">
            <v>0</v>
          </cell>
          <cell r="AJ443">
            <v>0</v>
          </cell>
          <cell r="AM443">
            <v>0</v>
          </cell>
          <cell r="AP443">
            <v>0</v>
          </cell>
          <cell r="AS443">
            <v>0</v>
          </cell>
          <cell r="AT443">
            <v>0</v>
          </cell>
          <cell r="AW443">
            <v>0</v>
          </cell>
          <cell r="AZ443">
            <v>0</v>
          </cell>
          <cell r="BC443">
            <v>0</v>
          </cell>
          <cell r="BD443">
            <v>0</v>
          </cell>
          <cell r="BE443">
            <v>0</v>
          </cell>
          <cell r="BF443">
            <v>0</v>
          </cell>
          <cell r="BG443">
            <v>0</v>
          </cell>
          <cell r="BJ443">
            <v>0</v>
          </cell>
          <cell r="BK443">
            <v>0</v>
          </cell>
          <cell r="BL443">
            <v>0</v>
          </cell>
          <cell r="BM443">
            <v>0</v>
          </cell>
          <cell r="BP443">
            <v>0</v>
          </cell>
          <cell r="BQ443">
            <v>0</v>
          </cell>
          <cell r="BR443">
            <v>0</v>
          </cell>
          <cell r="BS443">
            <v>0</v>
          </cell>
          <cell r="BT443">
            <v>0</v>
          </cell>
          <cell r="BU443">
            <v>0</v>
          </cell>
          <cell r="BV443">
            <v>0</v>
          </cell>
          <cell r="BW443">
            <v>0</v>
          </cell>
          <cell r="BX443">
            <v>0</v>
          </cell>
          <cell r="BY443">
            <v>0</v>
          </cell>
          <cell r="BZ443">
            <v>0</v>
          </cell>
        </row>
        <row r="444">
          <cell r="J444">
            <v>0</v>
          </cell>
          <cell r="K444">
            <v>0</v>
          </cell>
          <cell r="L444">
            <v>0</v>
          </cell>
          <cell r="M444">
            <v>0</v>
          </cell>
          <cell r="P444">
            <v>0</v>
          </cell>
          <cell r="S444">
            <v>0</v>
          </cell>
          <cell r="T444">
            <v>0</v>
          </cell>
          <cell r="W444">
            <v>0</v>
          </cell>
          <cell r="Z444">
            <v>0</v>
          </cell>
          <cell r="AC444">
            <v>0</v>
          </cell>
          <cell r="AF444">
            <v>0</v>
          </cell>
          <cell r="AG444">
            <v>0</v>
          </cell>
          <cell r="AJ444">
            <v>0</v>
          </cell>
          <cell r="AM444">
            <v>0</v>
          </cell>
          <cell r="AP444">
            <v>0</v>
          </cell>
          <cell r="AS444">
            <v>0</v>
          </cell>
          <cell r="AT444">
            <v>0</v>
          </cell>
          <cell r="AW444">
            <v>0</v>
          </cell>
          <cell r="AZ444">
            <v>0</v>
          </cell>
          <cell r="BC444">
            <v>0</v>
          </cell>
          <cell r="BD444">
            <v>0</v>
          </cell>
          <cell r="BE444">
            <v>0</v>
          </cell>
          <cell r="BF444">
            <v>0</v>
          </cell>
          <cell r="BG444">
            <v>0</v>
          </cell>
          <cell r="BJ444">
            <v>0</v>
          </cell>
          <cell r="BK444">
            <v>0</v>
          </cell>
          <cell r="BL444">
            <v>0</v>
          </cell>
          <cell r="BM444">
            <v>0</v>
          </cell>
          <cell r="BP444">
            <v>0</v>
          </cell>
          <cell r="BQ444">
            <v>0</v>
          </cell>
          <cell r="BR444">
            <v>0</v>
          </cell>
          <cell r="BS444">
            <v>0</v>
          </cell>
          <cell r="BT444">
            <v>0</v>
          </cell>
          <cell r="BU444">
            <v>0</v>
          </cell>
          <cell r="BV444">
            <v>0</v>
          </cell>
          <cell r="BW444">
            <v>0</v>
          </cell>
          <cell r="BX444">
            <v>0</v>
          </cell>
          <cell r="BY444">
            <v>0</v>
          </cell>
          <cell r="BZ444">
            <v>0</v>
          </cell>
        </row>
        <row r="445">
          <cell r="J445">
            <v>0</v>
          </cell>
          <cell r="K445">
            <v>0</v>
          </cell>
          <cell r="L445">
            <v>0</v>
          </cell>
          <cell r="M445">
            <v>0</v>
          </cell>
          <cell r="P445">
            <v>0</v>
          </cell>
          <cell r="S445">
            <v>0</v>
          </cell>
          <cell r="T445">
            <v>0</v>
          </cell>
          <cell r="W445">
            <v>0</v>
          </cell>
          <cell r="Z445">
            <v>0</v>
          </cell>
          <cell r="AC445">
            <v>0</v>
          </cell>
          <cell r="AF445">
            <v>0</v>
          </cell>
          <cell r="AG445">
            <v>0</v>
          </cell>
          <cell r="AJ445">
            <v>0</v>
          </cell>
          <cell r="AM445">
            <v>0</v>
          </cell>
          <cell r="AP445">
            <v>0</v>
          </cell>
          <cell r="AS445">
            <v>0</v>
          </cell>
          <cell r="AT445">
            <v>0</v>
          </cell>
          <cell r="AW445">
            <v>0</v>
          </cell>
          <cell r="AZ445">
            <v>0</v>
          </cell>
          <cell r="BC445">
            <v>0</v>
          </cell>
          <cell r="BD445">
            <v>0</v>
          </cell>
          <cell r="BE445">
            <v>0</v>
          </cell>
          <cell r="BF445">
            <v>0</v>
          </cell>
          <cell r="BG445">
            <v>0</v>
          </cell>
          <cell r="BJ445">
            <v>0</v>
          </cell>
          <cell r="BK445">
            <v>0</v>
          </cell>
          <cell r="BL445">
            <v>0</v>
          </cell>
          <cell r="BM445">
            <v>0</v>
          </cell>
          <cell r="BP445">
            <v>0</v>
          </cell>
          <cell r="BQ445">
            <v>0</v>
          </cell>
          <cell r="BR445">
            <v>0</v>
          </cell>
          <cell r="BS445">
            <v>0</v>
          </cell>
          <cell r="BT445">
            <v>0</v>
          </cell>
          <cell r="BU445">
            <v>0</v>
          </cell>
          <cell r="BV445">
            <v>0</v>
          </cell>
          <cell r="BW445">
            <v>0</v>
          </cell>
          <cell r="BX445">
            <v>0</v>
          </cell>
          <cell r="BY445">
            <v>0</v>
          </cell>
          <cell r="BZ445">
            <v>0</v>
          </cell>
        </row>
        <row r="446">
          <cell r="J446">
            <v>0</v>
          </cell>
          <cell r="K446">
            <v>0</v>
          </cell>
          <cell r="L446">
            <v>0</v>
          </cell>
          <cell r="M446">
            <v>0</v>
          </cell>
          <cell r="P446">
            <v>0</v>
          </cell>
          <cell r="S446">
            <v>0</v>
          </cell>
          <cell r="T446">
            <v>0</v>
          </cell>
          <cell r="W446">
            <v>0</v>
          </cell>
          <cell r="Z446">
            <v>0</v>
          </cell>
          <cell r="AC446">
            <v>0</v>
          </cell>
          <cell r="AF446">
            <v>0</v>
          </cell>
          <cell r="AG446">
            <v>0</v>
          </cell>
          <cell r="AJ446">
            <v>0</v>
          </cell>
          <cell r="AM446">
            <v>0</v>
          </cell>
          <cell r="AP446">
            <v>0</v>
          </cell>
          <cell r="AS446">
            <v>0</v>
          </cell>
          <cell r="AT446">
            <v>0</v>
          </cell>
          <cell r="AW446">
            <v>0</v>
          </cell>
          <cell r="AZ446">
            <v>0</v>
          </cell>
          <cell r="BC446">
            <v>0</v>
          </cell>
          <cell r="BD446">
            <v>0</v>
          </cell>
          <cell r="BE446">
            <v>0</v>
          </cell>
          <cell r="BF446">
            <v>0</v>
          </cell>
          <cell r="BG446">
            <v>0</v>
          </cell>
          <cell r="BJ446">
            <v>0</v>
          </cell>
          <cell r="BK446">
            <v>0</v>
          </cell>
          <cell r="BL446">
            <v>0</v>
          </cell>
          <cell r="BM446">
            <v>0</v>
          </cell>
          <cell r="BP446">
            <v>0</v>
          </cell>
          <cell r="BQ446">
            <v>0</v>
          </cell>
          <cell r="BR446">
            <v>0</v>
          </cell>
          <cell r="BS446">
            <v>0</v>
          </cell>
          <cell r="BT446">
            <v>0</v>
          </cell>
          <cell r="BU446">
            <v>0</v>
          </cell>
          <cell r="BV446">
            <v>0</v>
          </cell>
          <cell r="BW446">
            <v>0</v>
          </cell>
          <cell r="BX446">
            <v>0</v>
          </cell>
          <cell r="BY446">
            <v>0</v>
          </cell>
          <cell r="BZ446">
            <v>0</v>
          </cell>
        </row>
        <row r="447">
          <cell r="J447">
            <v>0</v>
          </cell>
          <cell r="K447">
            <v>0</v>
          </cell>
          <cell r="L447">
            <v>0</v>
          </cell>
          <cell r="M447">
            <v>0</v>
          </cell>
          <cell r="P447">
            <v>0</v>
          </cell>
          <cell r="S447">
            <v>0</v>
          </cell>
          <cell r="T447">
            <v>0</v>
          </cell>
          <cell r="W447">
            <v>0</v>
          </cell>
          <cell r="Z447">
            <v>0</v>
          </cell>
          <cell r="AC447">
            <v>0</v>
          </cell>
          <cell r="AF447">
            <v>0</v>
          </cell>
          <cell r="AG447">
            <v>0</v>
          </cell>
          <cell r="AJ447">
            <v>0</v>
          </cell>
          <cell r="AM447">
            <v>0</v>
          </cell>
          <cell r="AP447">
            <v>0</v>
          </cell>
          <cell r="AS447">
            <v>0</v>
          </cell>
          <cell r="AT447">
            <v>0</v>
          </cell>
          <cell r="AW447">
            <v>0</v>
          </cell>
          <cell r="AZ447">
            <v>0</v>
          </cell>
          <cell r="BC447">
            <v>0</v>
          </cell>
          <cell r="BD447">
            <v>0</v>
          </cell>
          <cell r="BE447">
            <v>0</v>
          </cell>
          <cell r="BF447">
            <v>0</v>
          </cell>
          <cell r="BG447">
            <v>0</v>
          </cell>
          <cell r="BJ447">
            <v>0</v>
          </cell>
          <cell r="BK447">
            <v>0</v>
          </cell>
          <cell r="BL447">
            <v>0</v>
          </cell>
          <cell r="BM447">
            <v>0</v>
          </cell>
          <cell r="BP447">
            <v>0</v>
          </cell>
          <cell r="BQ447">
            <v>0</v>
          </cell>
          <cell r="BR447">
            <v>0</v>
          </cell>
          <cell r="BS447">
            <v>0</v>
          </cell>
          <cell r="BT447">
            <v>0</v>
          </cell>
          <cell r="BU447">
            <v>0</v>
          </cell>
          <cell r="BV447">
            <v>0</v>
          </cell>
          <cell r="BW447">
            <v>0</v>
          </cell>
          <cell r="BX447">
            <v>0</v>
          </cell>
          <cell r="BY447">
            <v>0</v>
          </cell>
          <cell r="BZ447">
            <v>0</v>
          </cell>
        </row>
        <row r="448">
          <cell r="J448">
            <v>0</v>
          </cell>
          <cell r="K448">
            <v>0</v>
          </cell>
          <cell r="L448">
            <v>0</v>
          </cell>
          <cell r="M448">
            <v>0</v>
          </cell>
          <cell r="P448">
            <v>0</v>
          </cell>
          <cell r="S448">
            <v>0</v>
          </cell>
          <cell r="T448">
            <v>0</v>
          </cell>
          <cell r="W448">
            <v>0</v>
          </cell>
          <cell r="Z448">
            <v>0</v>
          </cell>
          <cell r="AC448">
            <v>0</v>
          </cell>
          <cell r="AF448">
            <v>0</v>
          </cell>
          <cell r="AG448">
            <v>0</v>
          </cell>
          <cell r="AJ448">
            <v>0</v>
          </cell>
          <cell r="AM448">
            <v>0</v>
          </cell>
          <cell r="AP448">
            <v>0</v>
          </cell>
          <cell r="AS448">
            <v>0</v>
          </cell>
          <cell r="AT448">
            <v>0</v>
          </cell>
          <cell r="AW448">
            <v>0</v>
          </cell>
          <cell r="AZ448">
            <v>0</v>
          </cell>
          <cell r="BC448">
            <v>0</v>
          </cell>
          <cell r="BD448">
            <v>0</v>
          </cell>
          <cell r="BE448">
            <v>0</v>
          </cell>
          <cell r="BF448">
            <v>0</v>
          </cell>
          <cell r="BG448">
            <v>0</v>
          </cell>
          <cell r="BJ448">
            <v>0</v>
          </cell>
          <cell r="BK448">
            <v>0</v>
          </cell>
          <cell r="BL448">
            <v>0</v>
          </cell>
          <cell r="BM448">
            <v>0</v>
          </cell>
          <cell r="BP448">
            <v>0</v>
          </cell>
          <cell r="BQ448">
            <v>0</v>
          </cell>
          <cell r="BR448">
            <v>0</v>
          </cell>
          <cell r="BS448">
            <v>0</v>
          </cell>
          <cell r="BT448">
            <v>0</v>
          </cell>
          <cell r="BU448">
            <v>0</v>
          </cell>
          <cell r="BV448">
            <v>0</v>
          </cell>
          <cell r="BW448">
            <v>0</v>
          </cell>
          <cell r="BX448">
            <v>0</v>
          </cell>
          <cell r="BY448">
            <v>0</v>
          </cell>
          <cell r="BZ448">
            <v>0</v>
          </cell>
        </row>
        <row r="449">
          <cell r="J449">
            <v>0</v>
          </cell>
          <cell r="K449">
            <v>0</v>
          </cell>
          <cell r="L449">
            <v>0</v>
          </cell>
          <cell r="M449">
            <v>0</v>
          </cell>
          <cell r="P449">
            <v>0</v>
          </cell>
          <cell r="S449">
            <v>0</v>
          </cell>
          <cell r="T449">
            <v>0</v>
          </cell>
          <cell r="W449">
            <v>0</v>
          </cell>
          <cell r="Z449">
            <v>0</v>
          </cell>
          <cell r="AC449">
            <v>0</v>
          </cell>
          <cell r="AF449">
            <v>0</v>
          </cell>
          <cell r="AG449">
            <v>0</v>
          </cell>
          <cell r="AJ449">
            <v>0</v>
          </cell>
          <cell r="AM449">
            <v>0</v>
          </cell>
          <cell r="AP449">
            <v>0</v>
          </cell>
          <cell r="AS449">
            <v>0</v>
          </cell>
          <cell r="AT449">
            <v>0</v>
          </cell>
          <cell r="AW449">
            <v>0</v>
          </cell>
          <cell r="AZ449">
            <v>0</v>
          </cell>
          <cell r="BC449">
            <v>0</v>
          </cell>
          <cell r="BD449">
            <v>0</v>
          </cell>
          <cell r="BE449">
            <v>0</v>
          </cell>
          <cell r="BF449">
            <v>0</v>
          </cell>
          <cell r="BG449">
            <v>0</v>
          </cell>
          <cell r="BJ449">
            <v>0</v>
          </cell>
          <cell r="BK449">
            <v>0</v>
          </cell>
          <cell r="BL449">
            <v>0</v>
          </cell>
          <cell r="BM449">
            <v>0</v>
          </cell>
          <cell r="BP449">
            <v>0</v>
          </cell>
          <cell r="BQ449">
            <v>0</v>
          </cell>
          <cell r="BR449">
            <v>0</v>
          </cell>
          <cell r="BS449">
            <v>0</v>
          </cell>
          <cell r="BT449">
            <v>0</v>
          </cell>
          <cell r="BU449">
            <v>0</v>
          </cell>
          <cell r="BV449">
            <v>0</v>
          </cell>
          <cell r="BW449">
            <v>0</v>
          </cell>
          <cell r="BX449">
            <v>0</v>
          </cell>
          <cell r="BY449">
            <v>0</v>
          </cell>
          <cell r="BZ449">
            <v>0</v>
          </cell>
        </row>
        <row r="450">
          <cell r="J450">
            <v>0</v>
          </cell>
          <cell r="K450">
            <v>0</v>
          </cell>
          <cell r="L450">
            <v>0</v>
          </cell>
          <cell r="M450">
            <v>0</v>
          </cell>
          <cell r="P450">
            <v>0</v>
          </cell>
          <cell r="S450">
            <v>0</v>
          </cell>
          <cell r="T450">
            <v>0</v>
          </cell>
          <cell r="W450">
            <v>0</v>
          </cell>
          <cell r="Z450">
            <v>0</v>
          </cell>
          <cell r="AC450">
            <v>0</v>
          </cell>
          <cell r="AF450">
            <v>0</v>
          </cell>
          <cell r="AG450">
            <v>0</v>
          </cell>
          <cell r="AJ450">
            <v>0</v>
          </cell>
          <cell r="AM450">
            <v>0</v>
          </cell>
          <cell r="AP450">
            <v>0</v>
          </cell>
          <cell r="AS450">
            <v>0</v>
          </cell>
          <cell r="AT450">
            <v>0</v>
          </cell>
          <cell r="AW450">
            <v>0</v>
          </cell>
          <cell r="AZ450">
            <v>0</v>
          </cell>
          <cell r="BC450">
            <v>0</v>
          </cell>
          <cell r="BD450">
            <v>0</v>
          </cell>
          <cell r="BE450">
            <v>0</v>
          </cell>
          <cell r="BF450">
            <v>0</v>
          </cell>
          <cell r="BG450">
            <v>0</v>
          </cell>
          <cell r="BJ450">
            <v>0</v>
          </cell>
          <cell r="BK450">
            <v>0</v>
          </cell>
          <cell r="BL450">
            <v>0</v>
          </cell>
          <cell r="BM450">
            <v>0</v>
          </cell>
          <cell r="BP450">
            <v>0</v>
          </cell>
          <cell r="BQ450">
            <v>0</v>
          </cell>
          <cell r="BR450">
            <v>0</v>
          </cell>
          <cell r="BS450">
            <v>0</v>
          </cell>
          <cell r="BT450">
            <v>0</v>
          </cell>
          <cell r="BU450">
            <v>0</v>
          </cell>
          <cell r="BV450">
            <v>0</v>
          </cell>
          <cell r="BW450">
            <v>0</v>
          </cell>
          <cell r="BX450">
            <v>0</v>
          </cell>
          <cell r="BY450">
            <v>0</v>
          </cell>
          <cell r="BZ450">
            <v>0</v>
          </cell>
        </row>
        <row r="451">
          <cell r="J451">
            <v>0</v>
          </cell>
          <cell r="K451">
            <v>0</v>
          </cell>
          <cell r="L451">
            <v>0</v>
          </cell>
          <cell r="M451">
            <v>0</v>
          </cell>
          <cell r="P451">
            <v>0</v>
          </cell>
          <cell r="S451">
            <v>0</v>
          </cell>
          <cell r="T451">
            <v>0</v>
          </cell>
          <cell r="W451">
            <v>0</v>
          </cell>
          <cell r="Z451">
            <v>0</v>
          </cell>
          <cell r="AC451">
            <v>0</v>
          </cell>
          <cell r="AF451">
            <v>0</v>
          </cell>
          <cell r="AG451">
            <v>0</v>
          </cell>
          <cell r="AJ451">
            <v>0</v>
          </cell>
          <cell r="AM451">
            <v>0</v>
          </cell>
          <cell r="AP451">
            <v>0</v>
          </cell>
          <cell r="AS451">
            <v>0</v>
          </cell>
          <cell r="AT451">
            <v>0</v>
          </cell>
          <cell r="AW451">
            <v>0</v>
          </cell>
          <cell r="AZ451">
            <v>0</v>
          </cell>
          <cell r="BC451">
            <v>0</v>
          </cell>
          <cell r="BD451">
            <v>0</v>
          </cell>
          <cell r="BE451">
            <v>0</v>
          </cell>
          <cell r="BF451">
            <v>0</v>
          </cell>
          <cell r="BG451">
            <v>0</v>
          </cell>
          <cell r="BJ451">
            <v>0</v>
          </cell>
          <cell r="BK451">
            <v>0</v>
          </cell>
          <cell r="BL451">
            <v>0</v>
          </cell>
          <cell r="BM451">
            <v>0</v>
          </cell>
          <cell r="BP451">
            <v>0</v>
          </cell>
          <cell r="BQ451">
            <v>0</v>
          </cell>
          <cell r="BR451">
            <v>0</v>
          </cell>
          <cell r="BS451">
            <v>0</v>
          </cell>
          <cell r="BT451">
            <v>0</v>
          </cell>
          <cell r="BU451">
            <v>0</v>
          </cell>
          <cell r="BV451">
            <v>0</v>
          </cell>
          <cell r="BW451">
            <v>0</v>
          </cell>
          <cell r="BX451">
            <v>0</v>
          </cell>
          <cell r="BY451">
            <v>0</v>
          </cell>
          <cell r="BZ451">
            <v>0</v>
          </cell>
        </row>
        <row r="452">
          <cell r="J452">
            <v>0</v>
          </cell>
          <cell r="K452">
            <v>0</v>
          </cell>
          <cell r="L452">
            <v>0</v>
          </cell>
          <cell r="M452">
            <v>0</v>
          </cell>
          <cell r="P452">
            <v>0</v>
          </cell>
          <cell r="S452">
            <v>0</v>
          </cell>
          <cell r="T452">
            <v>0</v>
          </cell>
          <cell r="W452">
            <v>0</v>
          </cell>
          <cell r="Z452">
            <v>0</v>
          </cell>
          <cell r="AC452">
            <v>0</v>
          </cell>
          <cell r="AF452">
            <v>0</v>
          </cell>
          <cell r="AG452">
            <v>0</v>
          </cell>
          <cell r="AJ452">
            <v>0</v>
          </cell>
          <cell r="AM452">
            <v>0</v>
          </cell>
          <cell r="AP452">
            <v>0</v>
          </cell>
          <cell r="AS452">
            <v>0</v>
          </cell>
          <cell r="AT452">
            <v>0</v>
          </cell>
          <cell r="AW452">
            <v>0</v>
          </cell>
          <cell r="AZ452">
            <v>0</v>
          </cell>
          <cell r="BC452">
            <v>0</v>
          </cell>
          <cell r="BD452">
            <v>0</v>
          </cell>
          <cell r="BE452">
            <v>0</v>
          </cell>
          <cell r="BF452">
            <v>0</v>
          </cell>
          <cell r="BG452">
            <v>0</v>
          </cell>
          <cell r="BJ452">
            <v>0</v>
          </cell>
          <cell r="BK452">
            <v>0</v>
          </cell>
          <cell r="BL452">
            <v>0</v>
          </cell>
          <cell r="BM452">
            <v>0</v>
          </cell>
          <cell r="BP452">
            <v>0</v>
          </cell>
          <cell r="BQ452">
            <v>0</v>
          </cell>
          <cell r="BR452">
            <v>0</v>
          </cell>
          <cell r="BS452">
            <v>0</v>
          </cell>
          <cell r="BT452">
            <v>0</v>
          </cell>
          <cell r="BU452">
            <v>0</v>
          </cell>
          <cell r="BV452">
            <v>0</v>
          </cell>
          <cell r="BW452">
            <v>0</v>
          </cell>
          <cell r="BX452">
            <v>0</v>
          </cell>
          <cell r="BY452">
            <v>0</v>
          </cell>
          <cell r="BZ452">
            <v>0</v>
          </cell>
        </row>
        <row r="453">
          <cell r="J453">
            <v>0</v>
          </cell>
          <cell r="K453">
            <v>0</v>
          </cell>
          <cell r="L453">
            <v>0</v>
          </cell>
          <cell r="M453">
            <v>0</v>
          </cell>
          <cell r="P453">
            <v>0</v>
          </cell>
          <cell r="S453">
            <v>0</v>
          </cell>
          <cell r="T453">
            <v>0</v>
          </cell>
          <cell r="W453">
            <v>0</v>
          </cell>
          <cell r="Z453">
            <v>0</v>
          </cell>
          <cell r="AC453">
            <v>0</v>
          </cell>
          <cell r="AF453">
            <v>0</v>
          </cell>
          <cell r="AG453">
            <v>0</v>
          </cell>
          <cell r="AJ453">
            <v>0</v>
          </cell>
          <cell r="AM453">
            <v>0</v>
          </cell>
          <cell r="AP453">
            <v>0</v>
          </cell>
          <cell r="AS453">
            <v>0</v>
          </cell>
          <cell r="AT453">
            <v>0</v>
          </cell>
          <cell r="AW453">
            <v>0</v>
          </cell>
          <cell r="AZ453">
            <v>0</v>
          </cell>
          <cell r="BC453">
            <v>0</v>
          </cell>
          <cell r="BD453">
            <v>0</v>
          </cell>
          <cell r="BE453">
            <v>0</v>
          </cell>
          <cell r="BF453">
            <v>0</v>
          </cell>
          <cell r="BG453">
            <v>0</v>
          </cell>
          <cell r="BJ453">
            <v>0</v>
          </cell>
          <cell r="BK453">
            <v>0</v>
          </cell>
          <cell r="BL453">
            <v>0</v>
          </cell>
          <cell r="BM453">
            <v>0</v>
          </cell>
          <cell r="BP453">
            <v>0</v>
          </cell>
          <cell r="BQ453">
            <v>0</v>
          </cell>
          <cell r="BR453">
            <v>0</v>
          </cell>
          <cell r="BS453">
            <v>0</v>
          </cell>
          <cell r="BT453">
            <v>0</v>
          </cell>
          <cell r="BU453">
            <v>0</v>
          </cell>
          <cell r="BV453">
            <v>0</v>
          </cell>
          <cell r="BW453">
            <v>0</v>
          </cell>
          <cell r="BX453">
            <v>0</v>
          </cell>
          <cell r="BY453">
            <v>0</v>
          </cell>
          <cell r="BZ453">
            <v>0</v>
          </cell>
        </row>
        <row r="454">
          <cell r="J454">
            <v>0</v>
          </cell>
          <cell r="K454">
            <v>0</v>
          </cell>
          <cell r="L454">
            <v>0</v>
          </cell>
          <cell r="M454">
            <v>0</v>
          </cell>
          <cell r="P454">
            <v>0</v>
          </cell>
          <cell r="S454">
            <v>0</v>
          </cell>
          <cell r="T454">
            <v>0</v>
          </cell>
          <cell r="W454">
            <v>0</v>
          </cell>
          <cell r="Z454">
            <v>0</v>
          </cell>
          <cell r="AC454">
            <v>0</v>
          </cell>
          <cell r="AF454">
            <v>0</v>
          </cell>
          <cell r="AG454">
            <v>0</v>
          </cell>
          <cell r="AJ454">
            <v>0</v>
          </cell>
          <cell r="AM454">
            <v>0</v>
          </cell>
          <cell r="AP454">
            <v>0</v>
          </cell>
          <cell r="AS454">
            <v>0</v>
          </cell>
          <cell r="AT454">
            <v>0</v>
          </cell>
          <cell r="AW454">
            <v>0</v>
          </cell>
          <cell r="AZ454">
            <v>0</v>
          </cell>
          <cell r="BC454">
            <v>0</v>
          </cell>
          <cell r="BD454">
            <v>0</v>
          </cell>
          <cell r="BE454">
            <v>0</v>
          </cell>
          <cell r="BF454">
            <v>0</v>
          </cell>
          <cell r="BG454">
            <v>0</v>
          </cell>
          <cell r="BJ454">
            <v>0</v>
          </cell>
          <cell r="BK454">
            <v>0</v>
          </cell>
          <cell r="BL454">
            <v>0</v>
          </cell>
          <cell r="BM454">
            <v>0</v>
          </cell>
          <cell r="BP454">
            <v>0</v>
          </cell>
          <cell r="BQ454">
            <v>0</v>
          </cell>
          <cell r="BR454">
            <v>0</v>
          </cell>
          <cell r="BS454">
            <v>0</v>
          </cell>
          <cell r="BT454">
            <v>0</v>
          </cell>
          <cell r="BU454">
            <v>0</v>
          </cell>
          <cell r="BV454">
            <v>0</v>
          </cell>
          <cell r="BW454">
            <v>0</v>
          </cell>
          <cell r="BX454">
            <v>0</v>
          </cell>
          <cell r="BY454">
            <v>0</v>
          </cell>
          <cell r="BZ454">
            <v>0</v>
          </cell>
        </row>
        <row r="455">
          <cell r="J455">
            <v>0</v>
          </cell>
          <cell r="K455">
            <v>0</v>
          </cell>
          <cell r="L455">
            <v>0</v>
          </cell>
          <cell r="M455">
            <v>0</v>
          </cell>
          <cell r="P455">
            <v>0</v>
          </cell>
          <cell r="S455">
            <v>0</v>
          </cell>
          <cell r="T455">
            <v>0</v>
          </cell>
          <cell r="W455">
            <v>0</v>
          </cell>
          <cell r="Z455">
            <v>0</v>
          </cell>
          <cell r="AC455">
            <v>0</v>
          </cell>
          <cell r="AF455">
            <v>0</v>
          </cell>
          <cell r="AG455">
            <v>0</v>
          </cell>
          <cell r="AJ455">
            <v>0</v>
          </cell>
          <cell r="AM455">
            <v>0</v>
          </cell>
          <cell r="AP455">
            <v>0</v>
          </cell>
          <cell r="AS455">
            <v>0</v>
          </cell>
          <cell r="AT455">
            <v>0</v>
          </cell>
          <cell r="AW455">
            <v>0</v>
          </cell>
          <cell r="AZ455">
            <v>0</v>
          </cell>
          <cell r="BC455">
            <v>0</v>
          </cell>
          <cell r="BD455">
            <v>0</v>
          </cell>
          <cell r="BE455">
            <v>0</v>
          </cell>
          <cell r="BF455">
            <v>0</v>
          </cell>
          <cell r="BG455">
            <v>0</v>
          </cell>
          <cell r="BJ455">
            <v>0</v>
          </cell>
          <cell r="BK455">
            <v>0</v>
          </cell>
          <cell r="BL455">
            <v>0</v>
          </cell>
          <cell r="BM455">
            <v>0</v>
          </cell>
          <cell r="BP455">
            <v>0</v>
          </cell>
          <cell r="BQ455">
            <v>0</v>
          </cell>
          <cell r="BR455">
            <v>0</v>
          </cell>
          <cell r="BS455">
            <v>0</v>
          </cell>
          <cell r="BT455">
            <v>0</v>
          </cell>
          <cell r="BU455">
            <v>0</v>
          </cell>
          <cell r="BV455">
            <v>0</v>
          </cell>
          <cell r="BW455">
            <v>0</v>
          </cell>
          <cell r="BX455">
            <v>0</v>
          </cell>
          <cell r="BY455">
            <v>0</v>
          </cell>
          <cell r="BZ455">
            <v>0</v>
          </cell>
        </row>
        <row r="456">
          <cell r="J456">
            <v>0</v>
          </cell>
          <cell r="K456">
            <v>0</v>
          </cell>
          <cell r="L456">
            <v>0</v>
          </cell>
          <cell r="M456">
            <v>0</v>
          </cell>
          <cell r="P456">
            <v>0</v>
          </cell>
          <cell r="S456">
            <v>0</v>
          </cell>
          <cell r="T456">
            <v>0</v>
          </cell>
          <cell r="W456">
            <v>0</v>
          </cell>
          <cell r="Z456">
            <v>0</v>
          </cell>
          <cell r="AC456">
            <v>0</v>
          </cell>
          <cell r="AF456">
            <v>0</v>
          </cell>
          <cell r="AG456">
            <v>0</v>
          </cell>
          <cell r="AJ456">
            <v>0</v>
          </cell>
          <cell r="AM456">
            <v>0</v>
          </cell>
          <cell r="AP456">
            <v>0</v>
          </cell>
          <cell r="AS456">
            <v>0</v>
          </cell>
          <cell r="AT456">
            <v>0</v>
          </cell>
          <cell r="AW456">
            <v>0</v>
          </cell>
          <cell r="AZ456">
            <v>0</v>
          </cell>
          <cell r="BC456">
            <v>0</v>
          </cell>
          <cell r="BD456">
            <v>0</v>
          </cell>
          <cell r="BE456">
            <v>0</v>
          </cell>
          <cell r="BF456">
            <v>0</v>
          </cell>
          <cell r="BG456">
            <v>0</v>
          </cell>
          <cell r="BJ456">
            <v>0</v>
          </cell>
          <cell r="BK456">
            <v>0</v>
          </cell>
          <cell r="BL456">
            <v>0</v>
          </cell>
          <cell r="BM456">
            <v>0</v>
          </cell>
          <cell r="BP456">
            <v>0</v>
          </cell>
          <cell r="BQ456">
            <v>0</v>
          </cell>
          <cell r="BR456">
            <v>0</v>
          </cell>
          <cell r="BS456">
            <v>0</v>
          </cell>
          <cell r="BT456">
            <v>0</v>
          </cell>
          <cell r="BU456">
            <v>0</v>
          </cell>
          <cell r="BV456">
            <v>0</v>
          </cell>
          <cell r="BW456">
            <v>0</v>
          </cell>
          <cell r="BX456">
            <v>0</v>
          </cell>
          <cell r="BY456">
            <v>0</v>
          </cell>
          <cell r="BZ456">
            <v>0</v>
          </cell>
        </row>
        <row r="457">
          <cell r="J457">
            <v>0</v>
          </cell>
          <cell r="K457">
            <v>0</v>
          </cell>
          <cell r="L457">
            <v>0</v>
          </cell>
          <cell r="M457">
            <v>0</v>
          </cell>
          <cell r="P457">
            <v>0</v>
          </cell>
          <cell r="S457">
            <v>0</v>
          </cell>
          <cell r="T457">
            <v>0</v>
          </cell>
          <cell r="W457">
            <v>0</v>
          </cell>
          <cell r="Z457">
            <v>0</v>
          </cell>
          <cell r="AC457">
            <v>0</v>
          </cell>
          <cell r="AF457">
            <v>0</v>
          </cell>
          <cell r="AG457">
            <v>0</v>
          </cell>
          <cell r="AJ457">
            <v>0</v>
          </cell>
          <cell r="AM457">
            <v>0</v>
          </cell>
          <cell r="AP457">
            <v>0</v>
          </cell>
          <cell r="AS457">
            <v>0</v>
          </cell>
          <cell r="AT457">
            <v>0</v>
          </cell>
          <cell r="AW457">
            <v>0</v>
          </cell>
          <cell r="AZ457">
            <v>0</v>
          </cell>
          <cell r="BC457">
            <v>0</v>
          </cell>
          <cell r="BD457">
            <v>0</v>
          </cell>
          <cell r="BE457">
            <v>0</v>
          </cell>
          <cell r="BF457">
            <v>0</v>
          </cell>
          <cell r="BG457">
            <v>0</v>
          </cell>
          <cell r="BJ457">
            <v>0</v>
          </cell>
          <cell r="BK457">
            <v>0</v>
          </cell>
          <cell r="BL457">
            <v>0</v>
          </cell>
          <cell r="BM457">
            <v>0</v>
          </cell>
          <cell r="BP457">
            <v>0</v>
          </cell>
          <cell r="BQ457">
            <v>0</v>
          </cell>
          <cell r="BR457">
            <v>0</v>
          </cell>
          <cell r="BS457">
            <v>0</v>
          </cell>
          <cell r="BT457">
            <v>0</v>
          </cell>
          <cell r="BU457">
            <v>0</v>
          </cell>
          <cell r="BV457">
            <v>0</v>
          </cell>
          <cell r="BW457">
            <v>0</v>
          </cell>
          <cell r="BX457">
            <v>0</v>
          </cell>
          <cell r="BY457">
            <v>0</v>
          </cell>
          <cell r="BZ457">
            <v>0</v>
          </cell>
        </row>
        <row r="458">
          <cell r="J458">
            <v>0</v>
          </cell>
          <cell r="K458">
            <v>0</v>
          </cell>
          <cell r="L458">
            <v>0</v>
          </cell>
          <cell r="M458">
            <v>0</v>
          </cell>
          <cell r="P458">
            <v>0</v>
          </cell>
          <cell r="S458">
            <v>0</v>
          </cell>
          <cell r="T458">
            <v>0</v>
          </cell>
          <cell r="W458">
            <v>0</v>
          </cell>
          <cell r="Z458">
            <v>0</v>
          </cell>
          <cell r="AC458">
            <v>0</v>
          </cell>
          <cell r="AF458">
            <v>0</v>
          </cell>
          <cell r="AG458">
            <v>0</v>
          </cell>
          <cell r="AJ458">
            <v>0</v>
          </cell>
          <cell r="AM458">
            <v>0</v>
          </cell>
          <cell r="AP458">
            <v>0</v>
          </cell>
          <cell r="AS458">
            <v>0</v>
          </cell>
          <cell r="AT458">
            <v>0</v>
          </cell>
          <cell r="AW458">
            <v>0</v>
          </cell>
          <cell r="AZ458">
            <v>0</v>
          </cell>
          <cell r="BC458">
            <v>0</v>
          </cell>
          <cell r="BD458">
            <v>0</v>
          </cell>
          <cell r="BE458">
            <v>0</v>
          </cell>
          <cell r="BF458">
            <v>0</v>
          </cell>
          <cell r="BG458">
            <v>0</v>
          </cell>
          <cell r="BJ458">
            <v>0</v>
          </cell>
          <cell r="BK458">
            <v>0</v>
          </cell>
          <cell r="BL458">
            <v>0</v>
          </cell>
          <cell r="BM458">
            <v>0</v>
          </cell>
          <cell r="BP458">
            <v>0</v>
          </cell>
          <cell r="BQ458">
            <v>0</v>
          </cell>
          <cell r="BR458">
            <v>0</v>
          </cell>
          <cell r="BS458">
            <v>0</v>
          </cell>
          <cell r="BT458">
            <v>0</v>
          </cell>
          <cell r="BU458">
            <v>0</v>
          </cell>
          <cell r="BV458">
            <v>0</v>
          </cell>
          <cell r="BW458">
            <v>0</v>
          </cell>
          <cell r="BX458">
            <v>0</v>
          </cell>
          <cell r="BY458">
            <v>0</v>
          </cell>
          <cell r="BZ458">
            <v>0</v>
          </cell>
        </row>
        <row r="459">
          <cell r="J459">
            <v>0</v>
          </cell>
          <cell r="K459">
            <v>0</v>
          </cell>
          <cell r="L459">
            <v>0</v>
          </cell>
          <cell r="M459">
            <v>0</v>
          </cell>
          <cell r="P459">
            <v>0</v>
          </cell>
          <cell r="S459">
            <v>0</v>
          </cell>
          <cell r="T459">
            <v>0</v>
          </cell>
          <cell r="W459">
            <v>0</v>
          </cell>
          <cell r="Z459">
            <v>0</v>
          </cell>
          <cell r="AC459">
            <v>0</v>
          </cell>
          <cell r="AF459">
            <v>0</v>
          </cell>
          <cell r="AG459">
            <v>0</v>
          </cell>
          <cell r="AJ459">
            <v>0</v>
          </cell>
          <cell r="AM459">
            <v>0</v>
          </cell>
          <cell r="AP459">
            <v>0</v>
          </cell>
          <cell r="AS459">
            <v>0</v>
          </cell>
          <cell r="AT459">
            <v>0</v>
          </cell>
          <cell r="AW459">
            <v>0</v>
          </cell>
          <cell r="AZ459">
            <v>0</v>
          </cell>
          <cell r="BC459">
            <v>0</v>
          </cell>
          <cell r="BD459">
            <v>0</v>
          </cell>
          <cell r="BE459">
            <v>0</v>
          </cell>
          <cell r="BF459">
            <v>0</v>
          </cell>
          <cell r="BG459">
            <v>0</v>
          </cell>
          <cell r="BJ459">
            <v>0</v>
          </cell>
          <cell r="BK459">
            <v>0</v>
          </cell>
          <cell r="BL459">
            <v>0</v>
          </cell>
          <cell r="BM459">
            <v>0</v>
          </cell>
          <cell r="BP459">
            <v>0</v>
          </cell>
          <cell r="BQ459">
            <v>0</v>
          </cell>
          <cell r="BR459">
            <v>0</v>
          </cell>
          <cell r="BS459">
            <v>0</v>
          </cell>
          <cell r="BT459">
            <v>0</v>
          </cell>
          <cell r="BU459">
            <v>0</v>
          </cell>
          <cell r="BV459">
            <v>0</v>
          </cell>
          <cell r="BW459">
            <v>0</v>
          </cell>
          <cell r="BX459">
            <v>0</v>
          </cell>
          <cell r="BY459">
            <v>0</v>
          </cell>
          <cell r="BZ459">
            <v>0</v>
          </cell>
        </row>
        <row r="460">
          <cell r="J460">
            <v>0</v>
          </cell>
          <cell r="K460">
            <v>0</v>
          </cell>
          <cell r="L460">
            <v>0</v>
          </cell>
          <cell r="M460">
            <v>0</v>
          </cell>
          <cell r="P460">
            <v>0</v>
          </cell>
          <cell r="S460">
            <v>0</v>
          </cell>
          <cell r="T460">
            <v>0</v>
          </cell>
          <cell r="W460">
            <v>0</v>
          </cell>
          <cell r="Z460">
            <v>0</v>
          </cell>
          <cell r="AC460">
            <v>0</v>
          </cell>
          <cell r="AF460">
            <v>0</v>
          </cell>
          <cell r="AG460">
            <v>0</v>
          </cell>
          <cell r="AJ460">
            <v>0</v>
          </cell>
          <cell r="AM460">
            <v>0</v>
          </cell>
          <cell r="AP460">
            <v>0</v>
          </cell>
          <cell r="AS460">
            <v>0</v>
          </cell>
          <cell r="AT460">
            <v>0</v>
          </cell>
          <cell r="AW460">
            <v>0</v>
          </cell>
          <cell r="AZ460">
            <v>0</v>
          </cell>
          <cell r="BC460">
            <v>0</v>
          </cell>
          <cell r="BD460">
            <v>0</v>
          </cell>
          <cell r="BE460">
            <v>0</v>
          </cell>
          <cell r="BF460">
            <v>0</v>
          </cell>
          <cell r="BG460">
            <v>0</v>
          </cell>
          <cell r="BJ460">
            <v>0</v>
          </cell>
          <cell r="BK460">
            <v>0</v>
          </cell>
          <cell r="BL460">
            <v>0</v>
          </cell>
          <cell r="BM460">
            <v>0</v>
          </cell>
          <cell r="BP460">
            <v>0</v>
          </cell>
          <cell r="BQ460">
            <v>0</v>
          </cell>
          <cell r="BR460">
            <v>0</v>
          </cell>
          <cell r="BS460">
            <v>0</v>
          </cell>
          <cell r="BT460">
            <v>0</v>
          </cell>
          <cell r="BU460">
            <v>0</v>
          </cell>
          <cell r="BV460">
            <v>0</v>
          </cell>
          <cell r="BW460">
            <v>0</v>
          </cell>
          <cell r="BX460">
            <v>0</v>
          </cell>
          <cell r="BY460">
            <v>0</v>
          </cell>
          <cell r="BZ460">
            <v>0</v>
          </cell>
        </row>
        <row r="461">
          <cell r="J461">
            <v>0</v>
          </cell>
          <cell r="K461">
            <v>0</v>
          </cell>
          <cell r="L461">
            <v>0</v>
          </cell>
          <cell r="M461">
            <v>0</v>
          </cell>
          <cell r="P461">
            <v>0</v>
          </cell>
          <cell r="S461">
            <v>0</v>
          </cell>
          <cell r="T461">
            <v>0</v>
          </cell>
          <cell r="W461">
            <v>0</v>
          </cell>
          <cell r="Z461">
            <v>0</v>
          </cell>
          <cell r="AC461">
            <v>0</v>
          </cell>
          <cell r="AF461">
            <v>0</v>
          </cell>
          <cell r="AG461">
            <v>0</v>
          </cell>
          <cell r="AJ461">
            <v>0</v>
          </cell>
          <cell r="AM461">
            <v>0</v>
          </cell>
          <cell r="AP461">
            <v>0</v>
          </cell>
          <cell r="AS461">
            <v>0</v>
          </cell>
          <cell r="AT461">
            <v>0</v>
          </cell>
          <cell r="AW461">
            <v>0</v>
          </cell>
          <cell r="AZ461">
            <v>0</v>
          </cell>
          <cell r="BC461">
            <v>0</v>
          </cell>
          <cell r="BD461">
            <v>0</v>
          </cell>
          <cell r="BE461">
            <v>0</v>
          </cell>
          <cell r="BF461">
            <v>0</v>
          </cell>
          <cell r="BG461">
            <v>0</v>
          </cell>
          <cell r="BJ461">
            <v>0</v>
          </cell>
          <cell r="BK461">
            <v>0</v>
          </cell>
          <cell r="BL461">
            <v>0</v>
          </cell>
          <cell r="BM461">
            <v>0</v>
          </cell>
          <cell r="BP461">
            <v>0</v>
          </cell>
          <cell r="BQ461">
            <v>0</v>
          </cell>
          <cell r="BR461">
            <v>0</v>
          </cell>
          <cell r="BS461">
            <v>0</v>
          </cell>
          <cell r="BT461">
            <v>0</v>
          </cell>
          <cell r="BU461">
            <v>0</v>
          </cell>
          <cell r="BV461">
            <v>0</v>
          </cell>
          <cell r="BW461">
            <v>0</v>
          </cell>
          <cell r="BX461">
            <v>0</v>
          </cell>
          <cell r="BY461">
            <v>0</v>
          </cell>
          <cell r="BZ461">
            <v>0</v>
          </cell>
        </row>
        <row r="462">
          <cell r="J462">
            <v>0</v>
          </cell>
          <cell r="K462">
            <v>0</v>
          </cell>
          <cell r="L462">
            <v>0</v>
          </cell>
          <cell r="M462">
            <v>0</v>
          </cell>
          <cell r="P462">
            <v>0</v>
          </cell>
          <cell r="S462">
            <v>0</v>
          </cell>
          <cell r="T462">
            <v>0</v>
          </cell>
          <cell r="W462">
            <v>0</v>
          </cell>
          <cell r="Z462">
            <v>0</v>
          </cell>
          <cell r="AC462">
            <v>0</v>
          </cell>
          <cell r="AF462">
            <v>0</v>
          </cell>
          <cell r="AG462">
            <v>0</v>
          </cell>
          <cell r="AJ462">
            <v>0</v>
          </cell>
          <cell r="AM462">
            <v>0</v>
          </cell>
          <cell r="AP462">
            <v>0</v>
          </cell>
          <cell r="AS462">
            <v>0</v>
          </cell>
          <cell r="AT462">
            <v>0</v>
          </cell>
          <cell r="AW462">
            <v>0</v>
          </cell>
          <cell r="AZ462">
            <v>0</v>
          </cell>
          <cell r="BC462">
            <v>0</v>
          </cell>
          <cell r="BD462">
            <v>0</v>
          </cell>
          <cell r="BE462">
            <v>0</v>
          </cell>
          <cell r="BF462">
            <v>0</v>
          </cell>
          <cell r="BG462">
            <v>0</v>
          </cell>
          <cell r="BJ462">
            <v>0</v>
          </cell>
          <cell r="BK462">
            <v>0</v>
          </cell>
          <cell r="BL462">
            <v>0</v>
          </cell>
          <cell r="BM462">
            <v>0</v>
          </cell>
          <cell r="BP462">
            <v>0</v>
          </cell>
          <cell r="BQ462">
            <v>0</v>
          </cell>
          <cell r="BR462">
            <v>0</v>
          </cell>
          <cell r="BS462">
            <v>0</v>
          </cell>
          <cell r="BT462">
            <v>0</v>
          </cell>
          <cell r="BU462">
            <v>0</v>
          </cell>
          <cell r="BV462">
            <v>0</v>
          </cell>
          <cell r="BW462">
            <v>0</v>
          </cell>
          <cell r="BX462">
            <v>0</v>
          </cell>
          <cell r="BY462">
            <v>0</v>
          </cell>
          <cell r="BZ462">
            <v>0</v>
          </cell>
        </row>
        <row r="463">
          <cell r="J463">
            <v>0</v>
          </cell>
          <cell r="K463">
            <v>0</v>
          </cell>
          <cell r="L463">
            <v>0</v>
          </cell>
          <cell r="M463">
            <v>0</v>
          </cell>
          <cell r="P463">
            <v>0</v>
          </cell>
          <cell r="S463">
            <v>0</v>
          </cell>
          <cell r="T463">
            <v>0</v>
          </cell>
          <cell r="W463">
            <v>0</v>
          </cell>
          <cell r="Z463">
            <v>0</v>
          </cell>
          <cell r="AC463">
            <v>0</v>
          </cell>
          <cell r="AF463">
            <v>0</v>
          </cell>
          <cell r="AG463">
            <v>0</v>
          </cell>
          <cell r="AJ463">
            <v>0</v>
          </cell>
          <cell r="AM463">
            <v>0</v>
          </cell>
          <cell r="AP463">
            <v>0</v>
          </cell>
          <cell r="AS463">
            <v>0</v>
          </cell>
          <cell r="AT463">
            <v>0</v>
          </cell>
          <cell r="AW463">
            <v>0</v>
          </cell>
          <cell r="AZ463">
            <v>0</v>
          </cell>
          <cell r="BC463">
            <v>0</v>
          </cell>
          <cell r="BD463">
            <v>0</v>
          </cell>
          <cell r="BE463">
            <v>0</v>
          </cell>
          <cell r="BF463">
            <v>0</v>
          </cell>
          <cell r="BG463">
            <v>0</v>
          </cell>
          <cell r="BJ463">
            <v>0</v>
          </cell>
          <cell r="BK463">
            <v>0</v>
          </cell>
          <cell r="BL463">
            <v>0</v>
          </cell>
          <cell r="BM463">
            <v>0</v>
          </cell>
          <cell r="BP463">
            <v>0</v>
          </cell>
          <cell r="BQ463">
            <v>0</v>
          </cell>
          <cell r="BR463">
            <v>0</v>
          </cell>
          <cell r="BS463">
            <v>0</v>
          </cell>
          <cell r="BT463">
            <v>0</v>
          </cell>
          <cell r="BU463">
            <v>0</v>
          </cell>
          <cell r="BV463">
            <v>0</v>
          </cell>
          <cell r="BW463">
            <v>0</v>
          </cell>
          <cell r="BX463">
            <v>0</v>
          </cell>
          <cell r="BY463">
            <v>0</v>
          </cell>
          <cell r="BZ463">
            <v>0</v>
          </cell>
        </row>
        <row r="464">
          <cell r="J464">
            <v>0</v>
          </cell>
          <cell r="K464">
            <v>0</v>
          </cell>
          <cell r="L464">
            <v>0</v>
          </cell>
          <cell r="M464">
            <v>0</v>
          </cell>
          <cell r="P464">
            <v>0</v>
          </cell>
          <cell r="S464">
            <v>0</v>
          </cell>
          <cell r="T464">
            <v>0</v>
          </cell>
          <cell r="W464">
            <v>0</v>
          </cell>
          <cell r="Z464">
            <v>0</v>
          </cell>
          <cell r="AC464">
            <v>0</v>
          </cell>
          <cell r="AF464">
            <v>0</v>
          </cell>
          <cell r="AG464">
            <v>0</v>
          </cell>
          <cell r="AJ464">
            <v>0</v>
          </cell>
          <cell r="AM464">
            <v>0</v>
          </cell>
          <cell r="AP464">
            <v>0</v>
          </cell>
          <cell r="AS464">
            <v>0</v>
          </cell>
          <cell r="AT464">
            <v>0</v>
          </cell>
          <cell r="AW464">
            <v>0</v>
          </cell>
          <cell r="AZ464">
            <v>0</v>
          </cell>
          <cell r="BC464">
            <v>0</v>
          </cell>
          <cell r="BD464">
            <v>0</v>
          </cell>
          <cell r="BE464">
            <v>0</v>
          </cell>
          <cell r="BF464">
            <v>0</v>
          </cell>
          <cell r="BG464">
            <v>0</v>
          </cell>
          <cell r="BJ464">
            <v>0</v>
          </cell>
          <cell r="BK464">
            <v>0</v>
          </cell>
          <cell r="BL464">
            <v>0</v>
          </cell>
          <cell r="BM464">
            <v>0</v>
          </cell>
          <cell r="BP464">
            <v>0</v>
          </cell>
          <cell r="BQ464">
            <v>0</v>
          </cell>
          <cell r="BR464">
            <v>0</v>
          </cell>
          <cell r="BS464">
            <v>0</v>
          </cell>
          <cell r="BT464">
            <v>0</v>
          </cell>
          <cell r="BU464">
            <v>0</v>
          </cell>
          <cell r="BV464">
            <v>0</v>
          </cell>
          <cell r="BW464">
            <v>0</v>
          </cell>
          <cell r="BX464">
            <v>0</v>
          </cell>
          <cell r="BY464">
            <v>0</v>
          </cell>
          <cell r="BZ464">
            <v>0</v>
          </cell>
        </row>
        <row r="465">
          <cell r="J465">
            <v>0</v>
          </cell>
          <cell r="K465">
            <v>0</v>
          </cell>
          <cell r="L465">
            <v>0</v>
          </cell>
          <cell r="M465">
            <v>0</v>
          </cell>
          <cell r="P465">
            <v>0</v>
          </cell>
          <cell r="S465">
            <v>0</v>
          </cell>
          <cell r="T465">
            <v>0</v>
          </cell>
          <cell r="W465">
            <v>0</v>
          </cell>
          <cell r="Z465">
            <v>0</v>
          </cell>
          <cell r="AC465">
            <v>0</v>
          </cell>
          <cell r="AF465">
            <v>0</v>
          </cell>
          <cell r="AG465">
            <v>0</v>
          </cell>
          <cell r="AJ465">
            <v>0</v>
          </cell>
          <cell r="AM465">
            <v>0</v>
          </cell>
          <cell r="AP465">
            <v>0</v>
          </cell>
          <cell r="AS465">
            <v>0</v>
          </cell>
          <cell r="AT465">
            <v>0</v>
          </cell>
          <cell r="AW465">
            <v>0</v>
          </cell>
          <cell r="AZ465">
            <v>0</v>
          </cell>
          <cell r="BC465">
            <v>0</v>
          </cell>
          <cell r="BD465">
            <v>0</v>
          </cell>
          <cell r="BE465">
            <v>0</v>
          </cell>
          <cell r="BF465">
            <v>0</v>
          </cell>
          <cell r="BG465">
            <v>0</v>
          </cell>
          <cell r="BJ465">
            <v>0</v>
          </cell>
          <cell r="BK465">
            <v>0</v>
          </cell>
          <cell r="BL465">
            <v>0</v>
          </cell>
          <cell r="BM465">
            <v>0</v>
          </cell>
          <cell r="BP465">
            <v>0</v>
          </cell>
          <cell r="BQ465">
            <v>0</v>
          </cell>
          <cell r="BR465">
            <v>0</v>
          </cell>
          <cell r="BS465">
            <v>0</v>
          </cell>
          <cell r="BT465">
            <v>0</v>
          </cell>
          <cell r="BU465">
            <v>0</v>
          </cell>
          <cell r="BV465">
            <v>0</v>
          </cell>
          <cell r="BW465">
            <v>0</v>
          </cell>
          <cell r="BX465">
            <v>0</v>
          </cell>
          <cell r="BY465">
            <v>0</v>
          </cell>
          <cell r="BZ465">
            <v>0</v>
          </cell>
        </row>
        <row r="466">
          <cell r="J466">
            <v>0</v>
          </cell>
          <cell r="K466">
            <v>0</v>
          </cell>
          <cell r="L466">
            <v>0</v>
          </cell>
          <cell r="M466">
            <v>0</v>
          </cell>
          <cell r="P466">
            <v>0</v>
          </cell>
          <cell r="S466">
            <v>0</v>
          </cell>
          <cell r="T466">
            <v>0</v>
          </cell>
          <cell r="W466">
            <v>0</v>
          </cell>
          <cell r="Z466">
            <v>0</v>
          </cell>
          <cell r="AC466">
            <v>0</v>
          </cell>
          <cell r="AF466">
            <v>0</v>
          </cell>
          <cell r="AG466">
            <v>0</v>
          </cell>
          <cell r="AJ466">
            <v>0</v>
          </cell>
          <cell r="AM466">
            <v>0</v>
          </cell>
          <cell r="AP466">
            <v>0</v>
          </cell>
          <cell r="AS466">
            <v>0</v>
          </cell>
          <cell r="AT466">
            <v>0</v>
          </cell>
          <cell r="AW466">
            <v>0</v>
          </cell>
          <cell r="AZ466">
            <v>0</v>
          </cell>
          <cell r="BC466">
            <v>0</v>
          </cell>
          <cell r="BD466">
            <v>0</v>
          </cell>
          <cell r="BE466">
            <v>0</v>
          </cell>
          <cell r="BF466">
            <v>0</v>
          </cell>
          <cell r="BG466">
            <v>0</v>
          </cell>
          <cell r="BJ466">
            <v>0</v>
          </cell>
          <cell r="BK466">
            <v>0</v>
          </cell>
          <cell r="BL466">
            <v>0</v>
          </cell>
          <cell r="BM466">
            <v>0</v>
          </cell>
          <cell r="BP466">
            <v>0</v>
          </cell>
          <cell r="BQ466">
            <v>0</v>
          </cell>
          <cell r="BR466">
            <v>0</v>
          </cell>
          <cell r="BS466">
            <v>0</v>
          </cell>
          <cell r="BT466">
            <v>0</v>
          </cell>
          <cell r="BU466">
            <v>0</v>
          </cell>
          <cell r="BV466">
            <v>0</v>
          </cell>
          <cell r="BW466">
            <v>0</v>
          </cell>
          <cell r="BX466">
            <v>0</v>
          </cell>
          <cell r="BY466">
            <v>0</v>
          </cell>
          <cell r="BZ466">
            <v>0</v>
          </cell>
        </row>
        <row r="467">
          <cell r="J467">
            <v>0</v>
          </cell>
          <cell r="K467">
            <v>0</v>
          </cell>
          <cell r="L467">
            <v>0</v>
          </cell>
          <cell r="M467">
            <v>0</v>
          </cell>
          <cell r="P467">
            <v>0</v>
          </cell>
          <cell r="S467">
            <v>0</v>
          </cell>
          <cell r="T467">
            <v>0</v>
          </cell>
          <cell r="W467">
            <v>0</v>
          </cell>
          <cell r="Z467">
            <v>0</v>
          </cell>
          <cell r="AC467">
            <v>0</v>
          </cell>
          <cell r="AF467">
            <v>0</v>
          </cell>
          <cell r="AG467">
            <v>0</v>
          </cell>
          <cell r="AJ467">
            <v>0</v>
          </cell>
          <cell r="AM467">
            <v>0</v>
          </cell>
          <cell r="AP467">
            <v>0</v>
          </cell>
          <cell r="AS467">
            <v>0</v>
          </cell>
          <cell r="AT467">
            <v>0</v>
          </cell>
          <cell r="AW467">
            <v>0</v>
          </cell>
          <cell r="AZ467">
            <v>0</v>
          </cell>
          <cell r="BC467">
            <v>0</v>
          </cell>
          <cell r="BD467">
            <v>0</v>
          </cell>
          <cell r="BE467">
            <v>0</v>
          </cell>
          <cell r="BF467">
            <v>0</v>
          </cell>
          <cell r="BG467">
            <v>0</v>
          </cell>
          <cell r="BJ467">
            <v>0</v>
          </cell>
          <cell r="BK467">
            <v>0</v>
          </cell>
          <cell r="BL467">
            <v>0</v>
          </cell>
          <cell r="BM467">
            <v>0</v>
          </cell>
          <cell r="BP467">
            <v>0</v>
          </cell>
          <cell r="BQ467">
            <v>0</v>
          </cell>
          <cell r="BR467">
            <v>0</v>
          </cell>
          <cell r="BS467">
            <v>0</v>
          </cell>
          <cell r="BT467">
            <v>0</v>
          </cell>
          <cell r="BU467">
            <v>0</v>
          </cell>
          <cell r="BV467">
            <v>0</v>
          </cell>
          <cell r="BW467">
            <v>0</v>
          </cell>
          <cell r="BX467">
            <v>0</v>
          </cell>
          <cell r="BY467">
            <v>0</v>
          </cell>
          <cell r="BZ467">
            <v>0</v>
          </cell>
        </row>
        <row r="468">
          <cell r="J468">
            <v>0</v>
          </cell>
          <cell r="K468">
            <v>0</v>
          </cell>
          <cell r="L468">
            <v>0</v>
          </cell>
          <cell r="M468">
            <v>0</v>
          </cell>
          <cell r="P468">
            <v>0</v>
          </cell>
          <cell r="S468">
            <v>0</v>
          </cell>
          <cell r="T468">
            <v>0</v>
          </cell>
          <cell r="W468">
            <v>0</v>
          </cell>
          <cell r="Z468">
            <v>0</v>
          </cell>
          <cell r="AC468">
            <v>0</v>
          </cell>
          <cell r="AF468">
            <v>0</v>
          </cell>
          <cell r="AG468">
            <v>0</v>
          </cell>
          <cell r="AJ468">
            <v>0</v>
          </cell>
          <cell r="AM468">
            <v>0</v>
          </cell>
          <cell r="AP468">
            <v>0</v>
          </cell>
          <cell r="AS468">
            <v>0</v>
          </cell>
          <cell r="AT468">
            <v>0</v>
          </cell>
          <cell r="AW468">
            <v>0</v>
          </cell>
          <cell r="AZ468">
            <v>0</v>
          </cell>
          <cell r="BC468">
            <v>0</v>
          </cell>
          <cell r="BD468">
            <v>0</v>
          </cell>
          <cell r="BE468">
            <v>0</v>
          </cell>
          <cell r="BF468">
            <v>0</v>
          </cell>
          <cell r="BG468">
            <v>0</v>
          </cell>
          <cell r="BJ468">
            <v>0</v>
          </cell>
          <cell r="BK468">
            <v>0</v>
          </cell>
          <cell r="BL468">
            <v>0</v>
          </cell>
          <cell r="BM468">
            <v>0</v>
          </cell>
          <cell r="BP468">
            <v>0</v>
          </cell>
          <cell r="BQ468">
            <v>0</v>
          </cell>
          <cell r="BR468">
            <v>0</v>
          </cell>
          <cell r="BS468">
            <v>0</v>
          </cell>
          <cell r="BT468">
            <v>0</v>
          </cell>
          <cell r="BU468">
            <v>0</v>
          </cell>
          <cell r="BV468">
            <v>0</v>
          </cell>
          <cell r="BW468">
            <v>0</v>
          </cell>
          <cell r="BX468">
            <v>0</v>
          </cell>
          <cell r="BY468">
            <v>0</v>
          </cell>
          <cell r="BZ468">
            <v>0</v>
          </cell>
        </row>
        <row r="469">
          <cell r="J469">
            <v>0</v>
          </cell>
          <cell r="K469">
            <v>0</v>
          </cell>
          <cell r="L469">
            <v>0</v>
          </cell>
          <cell r="M469">
            <v>0</v>
          </cell>
          <cell r="P469">
            <v>0</v>
          </cell>
          <cell r="S469">
            <v>0</v>
          </cell>
          <cell r="T469">
            <v>0</v>
          </cell>
          <cell r="W469">
            <v>0</v>
          </cell>
          <cell r="Z469">
            <v>0</v>
          </cell>
          <cell r="AC469">
            <v>0</v>
          </cell>
          <cell r="AF469">
            <v>0</v>
          </cell>
          <cell r="AG469">
            <v>0</v>
          </cell>
          <cell r="AJ469">
            <v>0</v>
          </cell>
          <cell r="AM469">
            <v>0</v>
          </cell>
          <cell r="AP469">
            <v>0</v>
          </cell>
          <cell r="AS469">
            <v>0</v>
          </cell>
          <cell r="AT469">
            <v>0</v>
          </cell>
          <cell r="AW469">
            <v>0</v>
          </cell>
          <cell r="AZ469">
            <v>0</v>
          </cell>
          <cell r="BC469">
            <v>0</v>
          </cell>
          <cell r="BD469">
            <v>0</v>
          </cell>
          <cell r="BE469">
            <v>0</v>
          </cell>
          <cell r="BF469">
            <v>0</v>
          </cell>
          <cell r="BG469">
            <v>0</v>
          </cell>
          <cell r="BJ469">
            <v>0</v>
          </cell>
          <cell r="BK469">
            <v>0</v>
          </cell>
          <cell r="BL469">
            <v>0</v>
          </cell>
          <cell r="BM469">
            <v>0</v>
          </cell>
          <cell r="BP469">
            <v>0</v>
          </cell>
          <cell r="BQ469">
            <v>0</v>
          </cell>
          <cell r="BR469">
            <v>0</v>
          </cell>
          <cell r="BS469">
            <v>0</v>
          </cell>
          <cell r="BT469">
            <v>0</v>
          </cell>
          <cell r="BU469">
            <v>0</v>
          </cell>
          <cell r="BV469">
            <v>0</v>
          </cell>
          <cell r="BW469">
            <v>0</v>
          </cell>
          <cell r="BX469">
            <v>0</v>
          </cell>
          <cell r="BY469">
            <v>0</v>
          </cell>
          <cell r="BZ469">
            <v>0</v>
          </cell>
        </row>
        <row r="470">
          <cell r="J470">
            <v>0</v>
          </cell>
          <cell r="K470">
            <v>0</v>
          </cell>
          <cell r="L470">
            <v>0</v>
          </cell>
          <cell r="M470">
            <v>0</v>
          </cell>
          <cell r="P470">
            <v>0</v>
          </cell>
          <cell r="S470">
            <v>0</v>
          </cell>
          <cell r="T470">
            <v>0</v>
          </cell>
          <cell r="W470">
            <v>0</v>
          </cell>
          <cell r="Z470">
            <v>0</v>
          </cell>
          <cell r="AC470">
            <v>0</v>
          </cell>
          <cell r="AF470">
            <v>0</v>
          </cell>
          <cell r="AG470">
            <v>0</v>
          </cell>
          <cell r="AJ470">
            <v>0</v>
          </cell>
          <cell r="AM470">
            <v>0</v>
          </cell>
          <cell r="AP470">
            <v>0</v>
          </cell>
          <cell r="AS470">
            <v>0</v>
          </cell>
          <cell r="AT470">
            <v>0</v>
          </cell>
          <cell r="AW470">
            <v>0</v>
          </cell>
          <cell r="AZ470">
            <v>0</v>
          </cell>
          <cell r="BC470">
            <v>0</v>
          </cell>
          <cell r="BD470">
            <v>0</v>
          </cell>
          <cell r="BE470">
            <v>0</v>
          </cell>
          <cell r="BF470">
            <v>0</v>
          </cell>
          <cell r="BG470">
            <v>0</v>
          </cell>
          <cell r="BJ470">
            <v>0</v>
          </cell>
          <cell r="BK470">
            <v>0</v>
          </cell>
          <cell r="BL470">
            <v>0</v>
          </cell>
          <cell r="BM470">
            <v>0</v>
          </cell>
          <cell r="BP470">
            <v>0</v>
          </cell>
          <cell r="BQ470">
            <v>0</v>
          </cell>
          <cell r="BR470">
            <v>0</v>
          </cell>
          <cell r="BS470">
            <v>0</v>
          </cell>
          <cell r="BT470">
            <v>0</v>
          </cell>
          <cell r="BU470">
            <v>0</v>
          </cell>
          <cell r="BV470">
            <v>0</v>
          </cell>
          <cell r="BW470">
            <v>0</v>
          </cell>
          <cell r="BX470">
            <v>0</v>
          </cell>
          <cell r="BY470">
            <v>0</v>
          </cell>
          <cell r="BZ470">
            <v>0</v>
          </cell>
        </row>
        <row r="471">
          <cell r="J471">
            <v>0</v>
          </cell>
          <cell r="K471">
            <v>0</v>
          </cell>
          <cell r="L471">
            <v>0</v>
          </cell>
          <cell r="M471">
            <v>0</v>
          </cell>
          <cell r="P471">
            <v>0</v>
          </cell>
          <cell r="S471">
            <v>0</v>
          </cell>
          <cell r="T471">
            <v>0</v>
          </cell>
          <cell r="W471">
            <v>0</v>
          </cell>
          <cell r="Z471">
            <v>0</v>
          </cell>
          <cell r="AC471">
            <v>0</v>
          </cell>
          <cell r="AF471">
            <v>0</v>
          </cell>
          <cell r="AG471">
            <v>0</v>
          </cell>
          <cell r="AJ471">
            <v>0</v>
          </cell>
          <cell r="AM471">
            <v>0</v>
          </cell>
          <cell r="AP471">
            <v>0</v>
          </cell>
          <cell r="AS471">
            <v>0</v>
          </cell>
          <cell r="AT471">
            <v>0</v>
          </cell>
          <cell r="AW471">
            <v>0</v>
          </cell>
          <cell r="AZ471">
            <v>0</v>
          </cell>
          <cell r="BC471">
            <v>0</v>
          </cell>
          <cell r="BD471">
            <v>0</v>
          </cell>
          <cell r="BE471">
            <v>0</v>
          </cell>
          <cell r="BF471">
            <v>0</v>
          </cell>
          <cell r="BG471">
            <v>0</v>
          </cell>
          <cell r="BJ471">
            <v>0</v>
          </cell>
          <cell r="BK471">
            <v>0</v>
          </cell>
          <cell r="BL471">
            <v>0</v>
          </cell>
          <cell r="BM471">
            <v>0</v>
          </cell>
          <cell r="BP471">
            <v>0</v>
          </cell>
          <cell r="BQ471">
            <v>0</v>
          </cell>
          <cell r="BR471">
            <v>0</v>
          </cell>
          <cell r="BS471">
            <v>0</v>
          </cell>
          <cell r="BT471">
            <v>0</v>
          </cell>
          <cell r="BU471">
            <v>0</v>
          </cell>
          <cell r="BV471">
            <v>0</v>
          </cell>
          <cell r="BW471">
            <v>0</v>
          </cell>
          <cell r="BX471">
            <v>0</v>
          </cell>
          <cell r="BY471">
            <v>0</v>
          </cell>
          <cell r="BZ471">
            <v>0</v>
          </cell>
        </row>
        <row r="472">
          <cell r="J472">
            <v>0</v>
          </cell>
          <cell r="K472">
            <v>0</v>
          </cell>
          <cell r="L472">
            <v>0</v>
          </cell>
          <cell r="M472">
            <v>0</v>
          </cell>
          <cell r="P472">
            <v>0</v>
          </cell>
          <cell r="S472">
            <v>0</v>
          </cell>
          <cell r="T472">
            <v>0</v>
          </cell>
          <cell r="W472">
            <v>0</v>
          </cell>
          <cell r="Z472">
            <v>0</v>
          </cell>
          <cell r="AC472">
            <v>0</v>
          </cell>
          <cell r="AF472">
            <v>0</v>
          </cell>
          <cell r="AG472">
            <v>0</v>
          </cell>
          <cell r="AJ472">
            <v>0</v>
          </cell>
          <cell r="AM472">
            <v>0</v>
          </cell>
          <cell r="AP472">
            <v>0</v>
          </cell>
          <cell r="AS472">
            <v>0</v>
          </cell>
          <cell r="AT472">
            <v>0</v>
          </cell>
          <cell r="AW472">
            <v>0</v>
          </cell>
          <cell r="AZ472">
            <v>0</v>
          </cell>
          <cell r="BC472">
            <v>0</v>
          </cell>
          <cell r="BD472">
            <v>0</v>
          </cell>
          <cell r="BE472">
            <v>0</v>
          </cell>
          <cell r="BF472">
            <v>0</v>
          </cell>
          <cell r="BG472">
            <v>0</v>
          </cell>
          <cell r="BJ472">
            <v>0</v>
          </cell>
          <cell r="BK472">
            <v>0</v>
          </cell>
          <cell r="BL472">
            <v>0</v>
          </cell>
          <cell r="BM472">
            <v>0</v>
          </cell>
          <cell r="BP472">
            <v>0</v>
          </cell>
          <cell r="BQ472">
            <v>0</v>
          </cell>
          <cell r="BR472">
            <v>0</v>
          </cell>
          <cell r="BS472">
            <v>0</v>
          </cell>
          <cell r="BT472">
            <v>0</v>
          </cell>
          <cell r="BU472">
            <v>0</v>
          </cell>
          <cell r="BV472">
            <v>0</v>
          </cell>
          <cell r="BW472">
            <v>0</v>
          </cell>
          <cell r="BX472">
            <v>0</v>
          </cell>
          <cell r="BY472">
            <v>0</v>
          </cell>
          <cell r="BZ472">
            <v>0</v>
          </cell>
        </row>
        <row r="473">
          <cell r="J473">
            <v>0</v>
          </cell>
          <cell r="K473">
            <v>0</v>
          </cell>
          <cell r="L473">
            <v>0</v>
          </cell>
          <cell r="M473">
            <v>0</v>
          </cell>
          <cell r="P473">
            <v>0</v>
          </cell>
          <cell r="S473">
            <v>0</v>
          </cell>
          <cell r="T473">
            <v>0</v>
          </cell>
          <cell r="W473">
            <v>0</v>
          </cell>
          <cell r="Z473">
            <v>0</v>
          </cell>
          <cell r="AC473">
            <v>0</v>
          </cell>
          <cell r="AF473">
            <v>0</v>
          </cell>
          <cell r="AG473">
            <v>0</v>
          </cell>
          <cell r="AJ473">
            <v>0</v>
          </cell>
          <cell r="AM473">
            <v>0</v>
          </cell>
          <cell r="AP473">
            <v>0</v>
          </cell>
          <cell r="AS473">
            <v>0</v>
          </cell>
          <cell r="AT473">
            <v>0</v>
          </cell>
          <cell r="AW473">
            <v>0</v>
          </cell>
          <cell r="AZ473">
            <v>0</v>
          </cell>
          <cell r="BC473">
            <v>0</v>
          </cell>
          <cell r="BD473">
            <v>0</v>
          </cell>
          <cell r="BE473">
            <v>0</v>
          </cell>
          <cell r="BF473">
            <v>0</v>
          </cell>
          <cell r="BG473">
            <v>0</v>
          </cell>
          <cell r="BJ473">
            <v>0</v>
          </cell>
          <cell r="BK473">
            <v>0</v>
          </cell>
          <cell r="BL473">
            <v>0</v>
          </cell>
          <cell r="BM473">
            <v>0</v>
          </cell>
          <cell r="BP473">
            <v>0</v>
          </cell>
          <cell r="BQ473">
            <v>0</v>
          </cell>
          <cell r="BR473">
            <v>0</v>
          </cell>
          <cell r="BS473">
            <v>0</v>
          </cell>
          <cell r="BT473">
            <v>0</v>
          </cell>
          <cell r="BU473">
            <v>0</v>
          </cell>
          <cell r="BV473">
            <v>0</v>
          </cell>
          <cell r="BW473">
            <v>0</v>
          </cell>
          <cell r="BX473">
            <v>0</v>
          </cell>
          <cell r="BY473">
            <v>0</v>
          </cell>
          <cell r="BZ473">
            <v>0</v>
          </cell>
        </row>
        <row r="474">
          <cell r="J474">
            <v>0</v>
          </cell>
          <cell r="K474">
            <v>0</v>
          </cell>
          <cell r="L474">
            <v>0</v>
          </cell>
          <cell r="M474">
            <v>0</v>
          </cell>
          <cell r="P474">
            <v>0</v>
          </cell>
          <cell r="S474">
            <v>0</v>
          </cell>
          <cell r="T474">
            <v>0</v>
          </cell>
          <cell r="W474">
            <v>0</v>
          </cell>
          <cell r="Z474">
            <v>0</v>
          </cell>
          <cell r="AC474">
            <v>0</v>
          </cell>
          <cell r="AF474">
            <v>0</v>
          </cell>
          <cell r="AG474">
            <v>0</v>
          </cell>
          <cell r="AJ474">
            <v>0</v>
          </cell>
          <cell r="AM474">
            <v>0</v>
          </cell>
          <cell r="AP474">
            <v>0</v>
          </cell>
          <cell r="AS474">
            <v>0</v>
          </cell>
          <cell r="AT474">
            <v>0</v>
          </cell>
          <cell r="AW474">
            <v>0</v>
          </cell>
          <cell r="AZ474">
            <v>0</v>
          </cell>
          <cell r="BC474">
            <v>0</v>
          </cell>
          <cell r="BD474">
            <v>0</v>
          </cell>
          <cell r="BE474">
            <v>0</v>
          </cell>
          <cell r="BF474">
            <v>0</v>
          </cell>
          <cell r="BG474">
            <v>0</v>
          </cell>
          <cell r="BJ474">
            <v>0</v>
          </cell>
          <cell r="BK474">
            <v>0</v>
          </cell>
          <cell r="BL474">
            <v>0</v>
          </cell>
          <cell r="BM474">
            <v>0</v>
          </cell>
          <cell r="BP474">
            <v>0</v>
          </cell>
          <cell r="BQ474">
            <v>0</v>
          </cell>
          <cell r="BR474">
            <v>0</v>
          </cell>
          <cell r="BS474">
            <v>0</v>
          </cell>
          <cell r="BT474">
            <v>0</v>
          </cell>
          <cell r="BU474">
            <v>0</v>
          </cell>
          <cell r="BV474">
            <v>0</v>
          </cell>
          <cell r="BW474">
            <v>0</v>
          </cell>
          <cell r="BX474">
            <v>0</v>
          </cell>
          <cell r="BY474">
            <v>0</v>
          </cell>
          <cell r="BZ474">
            <v>0</v>
          </cell>
        </row>
        <row r="475">
          <cell r="J475">
            <v>0</v>
          </cell>
          <cell r="K475">
            <v>0</v>
          </cell>
          <cell r="L475">
            <v>0</v>
          </cell>
          <cell r="M475">
            <v>0</v>
          </cell>
          <cell r="P475">
            <v>0</v>
          </cell>
          <cell r="S475">
            <v>0</v>
          </cell>
          <cell r="T475">
            <v>0</v>
          </cell>
          <cell r="W475">
            <v>0</v>
          </cell>
          <cell r="Z475">
            <v>0</v>
          </cell>
          <cell r="AC475">
            <v>0</v>
          </cell>
          <cell r="AF475">
            <v>0</v>
          </cell>
          <cell r="AG475">
            <v>0</v>
          </cell>
          <cell r="AJ475">
            <v>0</v>
          </cell>
          <cell r="AM475">
            <v>0</v>
          </cell>
          <cell r="AP475">
            <v>0</v>
          </cell>
          <cell r="AS475">
            <v>0</v>
          </cell>
          <cell r="AT475">
            <v>0</v>
          </cell>
          <cell r="AW475">
            <v>0</v>
          </cell>
          <cell r="AZ475">
            <v>0</v>
          </cell>
          <cell r="BC475">
            <v>0</v>
          </cell>
          <cell r="BD475">
            <v>0</v>
          </cell>
          <cell r="BE475">
            <v>0</v>
          </cell>
          <cell r="BF475">
            <v>0</v>
          </cell>
          <cell r="BG475">
            <v>0</v>
          </cell>
          <cell r="BJ475">
            <v>0</v>
          </cell>
          <cell r="BK475">
            <v>0</v>
          </cell>
          <cell r="BL475">
            <v>0</v>
          </cell>
          <cell r="BM475">
            <v>0</v>
          </cell>
          <cell r="BP475">
            <v>0</v>
          </cell>
          <cell r="BQ475">
            <v>0</v>
          </cell>
          <cell r="BR475">
            <v>0</v>
          </cell>
          <cell r="BS475">
            <v>0</v>
          </cell>
          <cell r="BT475">
            <v>0</v>
          </cell>
          <cell r="BU475">
            <v>0</v>
          </cell>
          <cell r="BV475">
            <v>0</v>
          </cell>
          <cell r="BW475">
            <v>0</v>
          </cell>
          <cell r="BX475">
            <v>0</v>
          </cell>
          <cell r="BY475">
            <v>0</v>
          </cell>
          <cell r="BZ475">
            <v>0</v>
          </cell>
        </row>
        <row r="476">
          <cell r="J476">
            <v>0</v>
          </cell>
          <cell r="K476">
            <v>0</v>
          </cell>
          <cell r="L476">
            <v>0</v>
          </cell>
          <cell r="M476">
            <v>0</v>
          </cell>
          <cell r="P476">
            <v>0</v>
          </cell>
          <cell r="S476">
            <v>0</v>
          </cell>
          <cell r="T476">
            <v>0</v>
          </cell>
          <cell r="W476">
            <v>0</v>
          </cell>
          <cell r="Z476">
            <v>0</v>
          </cell>
          <cell r="AC476">
            <v>0</v>
          </cell>
          <cell r="AF476">
            <v>0</v>
          </cell>
          <cell r="AG476">
            <v>0</v>
          </cell>
          <cell r="AJ476">
            <v>0</v>
          </cell>
          <cell r="AM476">
            <v>0</v>
          </cell>
          <cell r="AP476">
            <v>0</v>
          </cell>
          <cell r="AS476">
            <v>0</v>
          </cell>
          <cell r="AT476">
            <v>0</v>
          </cell>
          <cell r="AW476">
            <v>0</v>
          </cell>
          <cell r="AZ476">
            <v>0</v>
          </cell>
          <cell r="BC476">
            <v>0</v>
          </cell>
          <cell r="BD476">
            <v>0</v>
          </cell>
          <cell r="BE476">
            <v>0</v>
          </cell>
          <cell r="BF476">
            <v>0</v>
          </cell>
          <cell r="BG476">
            <v>0</v>
          </cell>
          <cell r="BJ476">
            <v>0</v>
          </cell>
          <cell r="BK476">
            <v>0</v>
          </cell>
          <cell r="BL476">
            <v>0</v>
          </cell>
          <cell r="BM476">
            <v>0</v>
          </cell>
          <cell r="BP476">
            <v>0</v>
          </cell>
          <cell r="BQ476">
            <v>0</v>
          </cell>
          <cell r="BR476">
            <v>0</v>
          </cell>
          <cell r="BS476">
            <v>0</v>
          </cell>
          <cell r="BT476">
            <v>0</v>
          </cell>
          <cell r="BU476">
            <v>0</v>
          </cell>
          <cell r="BV476">
            <v>0</v>
          </cell>
          <cell r="BW476">
            <v>0</v>
          </cell>
          <cell r="BX476">
            <v>0</v>
          </cell>
          <cell r="BY476">
            <v>0</v>
          </cell>
          <cell r="BZ476">
            <v>0</v>
          </cell>
        </row>
        <row r="477">
          <cell r="J477">
            <v>0</v>
          </cell>
          <cell r="K477">
            <v>0</v>
          </cell>
          <cell r="L477">
            <v>0</v>
          </cell>
          <cell r="M477">
            <v>0</v>
          </cell>
          <cell r="P477">
            <v>0</v>
          </cell>
          <cell r="S477">
            <v>0</v>
          </cell>
          <cell r="T477">
            <v>0</v>
          </cell>
          <cell r="W477">
            <v>0</v>
          </cell>
          <cell r="Z477">
            <v>0</v>
          </cell>
          <cell r="AC477">
            <v>0</v>
          </cell>
          <cell r="AF477">
            <v>0</v>
          </cell>
          <cell r="AG477">
            <v>0</v>
          </cell>
          <cell r="AJ477">
            <v>0</v>
          </cell>
          <cell r="AM477">
            <v>0</v>
          </cell>
          <cell r="AP477">
            <v>0</v>
          </cell>
          <cell r="AS477">
            <v>0</v>
          </cell>
          <cell r="AT477">
            <v>0</v>
          </cell>
          <cell r="AW477">
            <v>0</v>
          </cell>
          <cell r="AZ477">
            <v>0</v>
          </cell>
          <cell r="BC477">
            <v>0</v>
          </cell>
          <cell r="BD477">
            <v>0</v>
          </cell>
          <cell r="BE477">
            <v>0</v>
          </cell>
          <cell r="BF477">
            <v>0</v>
          </cell>
          <cell r="BG477">
            <v>0</v>
          </cell>
          <cell r="BJ477">
            <v>0</v>
          </cell>
          <cell r="BK477">
            <v>0</v>
          </cell>
          <cell r="BL477">
            <v>0</v>
          </cell>
          <cell r="BM477">
            <v>0</v>
          </cell>
          <cell r="BP477">
            <v>0</v>
          </cell>
          <cell r="BQ477">
            <v>0</v>
          </cell>
          <cell r="BR477">
            <v>0</v>
          </cell>
          <cell r="BS477">
            <v>0</v>
          </cell>
          <cell r="BT477">
            <v>0</v>
          </cell>
          <cell r="BU477">
            <v>0</v>
          </cell>
          <cell r="BV477">
            <v>0</v>
          </cell>
          <cell r="BW477">
            <v>0</v>
          </cell>
          <cell r="BX477">
            <v>0</v>
          </cell>
          <cell r="BY477">
            <v>0</v>
          </cell>
          <cell r="BZ477">
            <v>0</v>
          </cell>
        </row>
        <row r="478">
          <cell r="J478">
            <v>0</v>
          </cell>
          <cell r="K478">
            <v>0</v>
          </cell>
          <cell r="L478">
            <v>0</v>
          </cell>
          <cell r="M478">
            <v>0</v>
          </cell>
          <cell r="P478">
            <v>0</v>
          </cell>
          <cell r="S478">
            <v>0</v>
          </cell>
          <cell r="T478">
            <v>0</v>
          </cell>
          <cell r="W478">
            <v>0</v>
          </cell>
          <cell r="Z478">
            <v>0</v>
          </cell>
          <cell r="AC478">
            <v>0</v>
          </cell>
          <cell r="AF478">
            <v>0</v>
          </cell>
          <cell r="AG478">
            <v>0</v>
          </cell>
          <cell r="AJ478">
            <v>0</v>
          </cell>
          <cell r="AM478">
            <v>0</v>
          </cell>
          <cell r="AP478">
            <v>0</v>
          </cell>
          <cell r="AS478">
            <v>0</v>
          </cell>
          <cell r="AT478">
            <v>0</v>
          </cell>
          <cell r="AW478">
            <v>0</v>
          </cell>
          <cell r="AZ478">
            <v>0</v>
          </cell>
          <cell r="BC478">
            <v>0</v>
          </cell>
          <cell r="BD478">
            <v>0</v>
          </cell>
          <cell r="BE478">
            <v>0</v>
          </cell>
          <cell r="BF478">
            <v>0</v>
          </cell>
          <cell r="BG478">
            <v>0</v>
          </cell>
          <cell r="BJ478">
            <v>0</v>
          </cell>
          <cell r="BK478">
            <v>0</v>
          </cell>
          <cell r="BL478">
            <v>0</v>
          </cell>
          <cell r="BM478">
            <v>0</v>
          </cell>
          <cell r="BP478">
            <v>0</v>
          </cell>
          <cell r="BQ478">
            <v>0</v>
          </cell>
          <cell r="BR478">
            <v>0</v>
          </cell>
          <cell r="BS478">
            <v>0</v>
          </cell>
          <cell r="BT478">
            <v>0</v>
          </cell>
          <cell r="BU478">
            <v>0</v>
          </cell>
          <cell r="BV478">
            <v>0</v>
          </cell>
          <cell r="BW478">
            <v>0</v>
          </cell>
          <cell r="BX478">
            <v>0</v>
          </cell>
          <cell r="BY478">
            <v>0</v>
          </cell>
          <cell r="BZ478">
            <v>0</v>
          </cell>
        </row>
        <row r="479">
          <cell r="J479">
            <v>0</v>
          </cell>
          <cell r="K479">
            <v>0</v>
          </cell>
          <cell r="L479">
            <v>0</v>
          </cell>
          <cell r="M479">
            <v>0</v>
          </cell>
          <cell r="P479">
            <v>0</v>
          </cell>
          <cell r="S479">
            <v>0</v>
          </cell>
          <cell r="T479">
            <v>0</v>
          </cell>
          <cell r="W479">
            <v>0</v>
          </cell>
          <cell r="Z479">
            <v>0</v>
          </cell>
          <cell r="AC479">
            <v>0</v>
          </cell>
          <cell r="AF479">
            <v>0</v>
          </cell>
          <cell r="AG479">
            <v>0</v>
          </cell>
          <cell r="AJ479">
            <v>0</v>
          </cell>
          <cell r="AM479">
            <v>0</v>
          </cell>
          <cell r="AP479">
            <v>0</v>
          </cell>
          <cell r="AS479">
            <v>0</v>
          </cell>
          <cell r="AT479">
            <v>0</v>
          </cell>
          <cell r="AW479">
            <v>0</v>
          </cell>
          <cell r="AZ479">
            <v>0</v>
          </cell>
          <cell r="BC479">
            <v>0</v>
          </cell>
          <cell r="BD479">
            <v>0</v>
          </cell>
          <cell r="BE479">
            <v>0</v>
          </cell>
          <cell r="BF479">
            <v>0</v>
          </cell>
          <cell r="BG479">
            <v>0</v>
          </cell>
          <cell r="BJ479">
            <v>0</v>
          </cell>
          <cell r="BK479">
            <v>0</v>
          </cell>
          <cell r="BL479">
            <v>0</v>
          </cell>
          <cell r="BM479">
            <v>0</v>
          </cell>
          <cell r="BP479">
            <v>0</v>
          </cell>
          <cell r="BQ479">
            <v>0</v>
          </cell>
          <cell r="BR479">
            <v>0</v>
          </cell>
          <cell r="BS479">
            <v>0</v>
          </cell>
          <cell r="BT479">
            <v>0</v>
          </cell>
          <cell r="BU479">
            <v>0</v>
          </cell>
          <cell r="BV479">
            <v>0</v>
          </cell>
          <cell r="BW479">
            <v>0</v>
          </cell>
          <cell r="BX479">
            <v>0</v>
          </cell>
          <cell r="BY479">
            <v>0</v>
          </cell>
          <cell r="BZ479">
            <v>0</v>
          </cell>
        </row>
        <row r="480">
          <cell r="J480">
            <v>0</v>
          </cell>
          <cell r="K480">
            <v>0</v>
          </cell>
          <cell r="L480">
            <v>0</v>
          </cell>
          <cell r="M480">
            <v>0</v>
          </cell>
          <cell r="P480">
            <v>0</v>
          </cell>
          <cell r="S480">
            <v>0</v>
          </cell>
          <cell r="T480">
            <v>0</v>
          </cell>
          <cell r="W480">
            <v>0</v>
          </cell>
          <cell r="Z480">
            <v>0</v>
          </cell>
          <cell r="AC480">
            <v>0</v>
          </cell>
          <cell r="AF480">
            <v>0</v>
          </cell>
          <cell r="AG480">
            <v>0</v>
          </cell>
          <cell r="AJ480">
            <v>0</v>
          </cell>
          <cell r="AM480">
            <v>0</v>
          </cell>
          <cell r="AP480">
            <v>0</v>
          </cell>
          <cell r="AS480">
            <v>0</v>
          </cell>
          <cell r="AT480">
            <v>0</v>
          </cell>
          <cell r="AW480">
            <v>0</v>
          </cell>
          <cell r="AZ480">
            <v>0</v>
          </cell>
          <cell r="BC480">
            <v>0</v>
          </cell>
          <cell r="BD480">
            <v>0</v>
          </cell>
          <cell r="BE480">
            <v>0</v>
          </cell>
          <cell r="BF480">
            <v>0</v>
          </cell>
          <cell r="BG480">
            <v>0</v>
          </cell>
          <cell r="BJ480">
            <v>0</v>
          </cell>
          <cell r="BK480">
            <v>0</v>
          </cell>
          <cell r="BL480">
            <v>0</v>
          </cell>
          <cell r="BM480">
            <v>0</v>
          </cell>
          <cell r="BP480">
            <v>0</v>
          </cell>
          <cell r="BQ480">
            <v>0</v>
          </cell>
          <cell r="BR480">
            <v>0</v>
          </cell>
          <cell r="BS480">
            <v>0</v>
          </cell>
          <cell r="BT480">
            <v>0</v>
          </cell>
          <cell r="BU480">
            <v>0</v>
          </cell>
          <cell r="BV480">
            <v>0</v>
          </cell>
          <cell r="BW480">
            <v>0</v>
          </cell>
          <cell r="BX480">
            <v>0</v>
          </cell>
          <cell r="BY480">
            <v>0</v>
          </cell>
          <cell r="BZ480">
            <v>0</v>
          </cell>
        </row>
        <row r="481">
          <cell r="J481">
            <v>0</v>
          </cell>
          <cell r="K481">
            <v>0</v>
          </cell>
          <cell r="L481">
            <v>0</v>
          </cell>
          <cell r="M481">
            <v>0</v>
          </cell>
          <cell r="P481">
            <v>0</v>
          </cell>
          <cell r="S481">
            <v>0</v>
          </cell>
          <cell r="T481">
            <v>0</v>
          </cell>
          <cell r="W481">
            <v>0</v>
          </cell>
          <cell r="Z481">
            <v>0</v>
          </cell>
          <cell r="AC481">
            <v>0</v>
          </cell>
          <cell r="AF481">
            <v>0</v>
          </cell>
          <cell r="AG481">
            <v>0</v>
          </cell>
          <cell r="AJ481">
            <v>0</v>
          </cell>
          <cell r="AM481">
            <v>0</v>
          </cell>
          <cell r="AP481">
            <v>0</v>
          </cell>
          <cell r="AS481">
            <v>0</v>
          </cell>
          <cell r="AT481">
            <v>0</v>
          </cell>
          <cell r="AW481">
            <v>0</v>
          </cell>
          <cell r="AZ481">
            <v>0</v>
          </cell>
          <cell r="BC481">
            <v>0</v>
          </cell>
          <cell r="BD481">
            <v>0</v>
          </cell>
          <cell r="BE481">
            <v>0</v>
          </cell>
          <cell r="BF481">
            <v>0</v>
          </cell>
          <cell r="BG481">
            <v>0</v>
          </cell>
          <cell r="BJ481">
            <v>0</v>
          </cell>
          <cell r="BK481">
            <v>0</v>
          </cell>
          <cell r="BL481">
            <v>0</v>
          </cell>
          <cell r="BM481">
            <v>0</v>
          </cell>
          <cell r="BP481">
            <v>0</v>
          </cell>
          <cell r="BQ481">
            <v>0</v>
          </cell>
          <cell r="BR481">
            <v>0</v>
          </cell>
          <cell r="BS481">
            <v>0</v>
          </cell>
          <cell r="BT481">
            <v>0</v>
          </cell>
          <cell r="BU481">
            <v>0</v>
          </cell>
          <cell r="BV481">
            <v>0</v>
          </cell>
          <cell r="BW481">
            <v>0</v>
          </cell>
          <cell r="BX481">
            <v>0</v>
          </cell>
          <cell r="BY481">
            <v>0</v>
          </cell>
          <cell r="BZ481">
            <v>0</v>
          </cell>
        </row>
        <row r="482">
          <cell r="J482">
            <v>0</v>
          </cell>
          <cell r="K482">
            <v>0</v>
          </cell>
          <cell r="L482">
            <v>0</v>
          </cell>
          <cell r="M482">
            <v>0</v>
          </cell>
          <cell r="P482">
            <v>0</v>
          </cell>
          <cell r="S482">
            <v>0</v>
          </cell>
          <cell r="T482">
            <v>0</v>
          </cell>
          <cell r="W482">
            <v>0</v>
          </cell>
          <cell r="Z482">
            <v>0</v>
          </cell>
          <cell r="AC482">
            <v>0</v>
          </cell>
          <cell r="AF482">
            <v>0</v>
          </cell>
          <cell r="AG482">
            <v>0</v>
          </cell>
          <cell r="AJ482">
            <v>0</v>
          </cell>
          <cell r="AM482">
            <v>0</v>
          </cell>
          <cell r="AP482">
            <v>0</v>
          </cell>
          <cell r="AS482">
            <v>0</v>
          </cell>
          <cell r="AT482">
            <v>0</v>
          </cell>
          <cell r="AW482">
            <v>0</v>
          </cell>
          <cell r="AZ482">
            <v>0</v>
          </cell>
          <cell r="BC482">
            <v>0</v>
          </cell>
          <cell r="BD482">
            <v>0</v>
          </cell>
          <cell r="BE482">
            <v>0</v>
          </cell>
          <cell r="BF482">
            <v>0</v>
          </cell>
          <cell r="BG482">
            <v>0</v>
          </cell>
          <cell r="BJ482">
            <v>0</v>
          </cell>
          <cell r="BK482">
            <v>0</v>
          </cell>
          <cell r="BL482">
            <v>0</v>
          </cell>
          <cell r="BM482">
            <v>0</v>
          </cell>
          <cell r="BP482">
            <v>0</v>
          </cell>
          <cell r="BQ482">
            <v>0</v>
          </cell>
          <cell r="BR482">
            <v>0</v>
          </cell>
          <cell r="BS482">
            <v>0</v>
          </cell>
          <cell r="BT482">
            <v>0</v>
          </cell>
          <cell r="BU482">
            <v>0</v>
          </cell>
          <cell r="BV482">
            <v>0</v>
          </cell>
          <cell r="BW482">
            <v>0</v>
          </cell>
          <cell r="BX482">
            <v>0</v>
          </cell>
          <cell r="BY482">
            <v>0</v>
          </cell>
          <cell r="BZ482">
            <v>0</v>
          </cell>
        </row>
        <row r="483">
          <cell r="J483">
            <v>0</v>
          </cell>
          <cell r="K483">
            <v>0</v>
          </cell>
          <cell r="L483">
            <v>0</v>
          </cell>
          <cell r="M483">
            <v>0</v>
          </cell>
          <cell r="P483">
            <v>0</v>
          </cell>
          <cell r="S483">
            <v>0</v>
          </cell>
          <cell r="T483">
            <v>0</v>
          </cell>
          <cell r="W483">
            <v>0</v>
          </cell>
          <cell r="Z483">
            <v>0</v>
          </cell>
          <cell r="AC483">
            <v>0</v>
          </cell>
          <cell r="AF483">
            <v>0</v>
          </cell>
          <cell r="AG483">
            <v>0</v>
          </cell>
          <cell r="AJ483">
            <v>0</v>
          </cell>
          <cell r="AM483">
            <v>0</v>
          </cell>
          <cell r="AP483">
            <v>0</v>
          </cell>
          <cell r="AS483">
            <v>0</v>
          </cell>
          <cell r="AT483">
            <v>0</v>
          </cell>
          <cell r="AW483">
            <v>0</v>
          </cell>
          <cell r="AZ483">
            <v>0</v>
          </cell>
          <cell r="BC483">
            <v>0</v>
          </cell>
          <cell r="BD483">
            <v>0</v>
          </cell>
          <cell r="BE483">
            <v>0</v>
          </cell>
          <cell r="BF483">
            <v>0</v>
          </cell>
          <cell r="BG483">
            <v>0</v>
          </cell>
          <cell r="BJ483">
            <v>0</v>
          </cell>
          <cell r="BK483">
            <v>0</v>
          </cell>
          <cell r="BL483">
            <v>0</v>
          </cell>
          <cell r="BM483">
            <v>0</v>
          </cell>
          <cell r="BP483">
            <v>0</v>
          </cell>
          <cell r="BQ483">
            <v>0</v>
          </cell>
          <cell r="BR483">
            <v>0</v>
          </cell>
          <cell r="BS483">
            <v>0</v>
          </cell>
          <cell r="BT483">
            <v>0</v>
          </cell>
          <cell r="BU483">
            <v>0</v>
          </cell>
          <cell r="BV483">
            <v>0</v>
          </cell>
          <cell r="BW483">
            <v>0</v>
          </cell>
          <cell r="BX483">
            <v>0</v>
          </cell>
          <cell r="BY483">
            <v>0</v>
          </cell>
          <cell r="BZ483">
            <v>0</v>
          </cell>
        </row>
        <row r="484">
          <cell r="J484">
            <v>0</v>
          </cell>
          <cell r="K484">
            <v>0</v>
          </cell>
          <cell r="L484">
            <v>0</v>
          </cell>
          <cell r="M484">
            <v>0</v>
          </cell>
          <cell r="P484">
            <v>0</v>
          </cell>
          <cell r="S484">
            <v>0</v>
          </cell>
          <cell r="T484">
            <v>0</v>
          </cell>
          <cell r="W484">
            <v>0</v>
          </cell>
          <cell r="Z484">
            <v>0</v>
          </cell>
          <cell r="AC484">
            <v>0</v>
          </cell>
          <cell r="AF484">
            <v>0</v>
          </cell>
          <cell r="AG484">
            <v>0</v>
          </cell>
          <cell r="AJ484">
            <v>0</v>
          </cell>
          <cell r="AM484">
            <v>0</v>
          </cell>
          <cell r="AP484">
            <v>0</v>
          </cell>
          <cell r="AS484">
            <v>0</v>
          </cell>
          <cell r="AT484">
            <v>0</v>
          </cell>
          <cell r="AW484">
            <v>0</v>
          </cell>
          <cell r="AZ484">
            <v>0</v>
          </cell>
          <cell r="BC484">
            <v>0</v>
          </cell>
          <cell r="BD484">
            <v>0</v>
          </cell>
          <cell r="BE484">
            <v>0</v>
          </cell>
          <cell r="BF484">
            <v>0</v>
          </cell>
          <cell r="BG484">
            <v>0</v>
          </cell>
          <cell r="BJ484">
            <v>0</v>
          </cell>
          <cell r="BK484">
            <v>0</v>
          </cell>
          <cell r="BL484">
            <v>0</v>
          </cell>
          <cell r="BM484">
            <v>0</v>
          </cell>
          <cell r="BP484">
            <v>0</v>
          </cell>
          <cell r="BQ484">
            <v>0</v>
          </cell>
          <cell r="BR484">
            <v>0</v>
          </cell>
          <cell r="BS484">
            <v>0</v>
          </cell>
          <cell r="BT484">
            <v>0</v>
          </cell>
          <cell r="BU484">
            <v>0</v>
          </cell>
          <cell r="BV484">
            <v>0</v>
          </cell>
          <cell r="BW484">
            <v>0</v>
          </cell>
          <cell r="BX484">
            <v>0</v>
          </cell>
          <cell r="BY484">
            <v>0</v>
          </cell>
          <cell r="BZ484">
            <v>0</v>
          </cell>
        </row>
        <row r="485">
          <cell r="J485">
            <v>0</v>
          </cell>
          <cell r="K485">
            <v>0</v>
          </cell>
          <cell r="L485">
            <v>0</v>
          </cell>
          <cell r="M485">
            <v>0</v>
          </cell>
          <cell r="P485">
            <v>0</v>
          </cell>
          <cell r="S485">
            <v>0</v>
          </cell>
          <cell r="T485">
            <v>0</v>
          </cell>
          <cell r="W485">
            <v>0</v>
          </cell>
          <cell r="Z485">
            <v>0</v>
          </cell>
          <cell r="AC485">
            <v>0</v>
          </cell>
          <cell r="AF485">
            <v>0</v>
          </cell>
          <cell r="AG485">
            <v>0</v>
          </cell>
          <cell r="AJ485">
            <v>0</v>
          </cell>
          <cell r="AM485">
            <v>0</v>
          </cell>
          <cell r="AP485">
            <v>0</v>
          </cell>
          <cell r="AS485">
            <v>0</v>
          </cell>
          <cell r="AT485">
            <v>0</v>
          </cell>
          <cell r="AW485">
            <v>0</v>
          </cell>
          <cell r="AZ485">
            <v>0</v>
          </cell>
          <cell r="BC485">
            <v>0</v>
          </cell>
          <cell r="BD485">
            <v>0</v>
          </cell>
          <cell r="BE485">
            <v>0</v>
          </cell>
          <cell r="BF485">
            <v>0</v>
          </cell>
          <cell r="BG485">
            <v>0</v>
          </cell>
          <cell r="BJ485">
            <v>0</v>
          </cell>
          <cell r="BK485">
            <v>0</v>
          </cell>
          <cell r="BL485">
            <v>0</v>
          </cell>
          <cell r="BM485">
            <v>0</v>
          </cell>
          <cell r="BP485">
            <v>0</v>
          </cell>
          <cell r="BQ485">
            <v>0</v>
          </cell>
          <cell r="BR485">
            <v>0</v>
          </cell>
          <cell r="BS485">
            <v>0</v>
          </cell>
          <cell r="BT485">
            <v>0</v>
          </cell>
          <cell r="BU485">
            <v>0</v>
          </cell>
          <cell r="BV485">
            <v>0</v>
          </cell>
          <cell r="BW485">
            <v>0</v>
          </cell>
          <cell r="BX485">
            <v>0</v>
          </cell>
          <cell r="BY485">
            <v>0</v>
          </cell>
          <cell r="BZ485">
            <v>0</v>
          </cell>
        </row>
        <row r="486">
          <cell r="J486">
            <v>0</v>
          </cell>
          <cell r="K486">
            <v>0</v>
          </cell>
          <cell r="L486">
            <v>0</v>
          </cell>
          <cell r="M486">
            <v>0</v>
          </cell>
          <cell r="P486">
            <v>0</v>
          </cell>
          <cell r="S486">
            <v>0</v>
          </cell>
          <cell r="T486">
            <v>0</v>
          </cell>
          <cell r="W486">
            <v>0</v>
          </cell>
          <cell r="Z486">
            <v>0</v>
          </cell>
          <cell r="AC486">
            <v>0</v>
          </cell>
          <cell r="AF486">
            <v>0</v>
          </cell>
          <cell r="AG486">
            <v>0</v>
          </cell>
          <cell r="AJ486">
            <v>0</v>
          </cell>
          <cell r="AM486">
            <v>0</v>
          </cell>
          <cell r="AP486">
            <v>0</v>
          </cell>
          <cell r="AS486">
            <v>0</v>
          </cell>
          <cell r="AT486">
            <v>0</v>
          </cell>
          <cell r="AW486">
            <v>0</v>
          </cell>
          <cell r="AZ486">
            <v>0</v>
          </cell>
          <cell r="BC486">
            <v>0</v>
          </cell>
          <cell r="BD486">
            <v>0</v>
          </cell>
          <cell r="BE486">
            <v>0</v>
          </cell>
          <cell r="BF486">
            <v>0</v>
          </cell>
          <cell r="BG486">
            <v>0</v>
          </cell>
          <cell r="BJ486">
            <v>0</v>
          </cell>
          <cell r="BK486">
            <v>0</v>
          </cell>
          <cell r="BL486">
            <v>0</v>
          </cell>
          <cell r="BM486">
            <v>0</v>
          </cell>
          <cell r="BP486">
            <v>0</v>
          </cell>
          <cell r="BQ486">
            <v>0</v>
          </cell>
          <cell r="BR486">
            <v>0</v>
          </cell>
          <cell r="BS486">
            <v>0</v>
          </cell>
          <cell r="BT486">
            <v>0</v>
          </cell>
          <cell r="BU486">
            <v>0</v>
          </cell>
          <cell r="BV486">
            <v>0</v>
          </cell>
          <cell r="BW486">
            <v>0</v>
          </cell>
          <cell r="BX486">
            <v>0</v>
          </cell>
          <cell r="BY486">
            <v>0</v>
          </cell>
          <cell r="BZ486">
            <v>0</v>
          </cell>
        </row>
      </sheetData>
      <sheetData sheetId="4">
        <row r="9">
          <cell r="D9" t="str">
            <v>Semester 2 2027</v>
          </cell>
        </row>
        <row r="17">
          <cell r="E17" t="str">
            <v>4. Service Delivery</v>
          </cell>
          <cell r="G17" t="str">
            <v>2.b Ensure children are fully immunised through strengthened routine vaccination through second year of life</v>
          </cell>
          <cell r="H17" t="str">
            <v>2. Strengthen health systems to increase equity in immunisation</v>
          </cell>
          <cell r="I17" t="str">
            <v>UNICEF</v>
          </cell>
          <cell r="K17" t="str">
            <v/>
          </cell>
          <cell r="M17">
            <v>43679.130555555559</v>
          </cell>
          <cell r="Q17">
            <v>1489785.5716666663</v>
          </cell>
        </row>
        <row r="18">
          <cell r="E18" t="str">
            <v>4. Service Delivery</v>
          </cell>
          <cell r="G18" t="str">
            <v>2.b Ensure children are fully immunised through strengthened routine vaccination through second year of life</v>
          </cell>
          <cell r="H18" t="str">
            <v>2. Strengthen health systems to increase equity in immunisation</v>
          </cell>
          <cell r="I18" t="str">
            <v>Abc_CSO</v>
          </cell>
          <cell r="K18" t="str">
            <v/>
          </cell>
          <cell r="M18">
            <v>4795.3888888888896</v>
          </cell>
          <cell r="Q18">
            <v>254863.80361111113</v>
          </cell>
        </row>
        <row r="19">
          <cell r="E19" t="str">
            <v>4. Service Delivery</v>
          </cell>
          <cell r="G19" t="str">
            <v>2.b Ensure children are fully immunised through strengthened routine vaccination through second year of life</v>
          </cell>
          <cell r="H19" t="str">
            <v>2. Strengthen health systems to increase equity in immunisation</v>
          </cell>
          <cell r="I19" t="str">
            <v>Abc_CSO</v>
          </cell>
          <cell r="K19" t="str">
            <v/>
          </cell>
          <cell r="M19">
            <v>89049.154444444372</v>
          </cell>
          <cell r="Q19">
            <v>760315.42555555538</v>
          </cell>
        </row>
        <row r="20">
          <cell r="E20" t="str">
            <v>4. Service Delivery</v>
          </cell>
          <cell r="G20" t="str">
            <v>2.b Ensure children are fully immunised through strengthened routine vaccination through second year of life</v>
          </cell>
          <cell r="H20" t="str">
            <v>2. Strengthen health systems to increase equity in immunisation</v>
          </cell>
          <cell r="I20" t="str">
            <v>Abc_CSO</v>
          </cell>
          <cell r="K20" t="str">
            <v/>
          </cell>
          <cell r="M20">
            <v>34157.269999999997</v>
          </cell>
          <cell r="Q20">
            <v>838997.09888888872</v>
          </cell>
        </row>
        <row r="21">
          <cell r="E21" t="str">
            <v>4. Service Delivery</v>
          </cell>
          <cell r="G21" t="str">
            <v>2.b Ensure children are fully immunised through strengthened routine vaccination through second year of life</v>
          </cell>
          <cell r="H21" t="str">
            <v>2. Strengthen health systems to increase equity in immunisation</v>
          </cell>
          <cell r="I21" t="str">
            <v>Abc_CSO</v>
          </cell>
          <cell r="K21" t="str">
            <v/>
          </cell>
          <cell r="M21">
            <v>34557.666666666664</v>
          </cell>
          <cell r="Q21">
            <v>1197036.9555555554</v>
          </cell>
        </row>
        <row r="22">
          <cell r="E22" t="str">
            <v>4. Service Delivery</v>
          </cell>
          <cell r="G22" t="str">
            <v>2.b Ensure children are fully immunised through strengthened routine vaccination through second year of life</v>
          </cell>
          <cell r="H22" t="str">
            <v>2. Strengthen health systems to increase equity in immunisation</v>
          </cell>
          <cell r="I22" t="str">
            <v>UNICEF</v>
          </cell>
          <cell r="K22" t="str">
            <v/>
          </cell>
          <cell r="M22">
            <v>1570.5</v>
          </cell>
          <cell r="Q22">
            <v>515160.2111111111</v>
          </cell>
        </row>
        <row r="23">
          <cell r="E23" t="str">
            <v>4. Service Delivery</v>
          </cell>
          <cell r="G23" t="str">
            <v>2.b Ensure children are fully immunised through strengthened routine vaccination through second year of life</v>
          </cell>
          <cell r="H23" t="str">
            <v>2. Strengthen health systems to increase equity in immunisation</v>
          </cell>
          <cell r="I23" t="str">
            <v>UNICEF</v>
          </cell>
          <cell r="K23" t="str">
            <v/>
          </cell>
          <cell r="M23">
            <v>2006.4</v>
          </cell>
          <cell r="Q23">
            <v>156781.87222222221</v>
          </cell>
        </row>
        <row r="24">
          <cell r="E24" t="str">
            <v>8. Grant Management and Indirect Costs</v>
          </cell>
          <cell r="G24" t="str">
            <v>1.a Strengthen countries' context-specific vaccine prioritization and optimization.</v>
          </cell>
          <cell r="H24" t="str">
            <v>1. Introduce and scale up vaccines</v>
          </cell>
          <cell r="I24" t="str">
            <v>UNICEF</v>
          </cell>
          <cell r="K24" t="str">
            <v>M/MR</v>
          </cell>
          <cell r="M24">
            <v>1333.3333333333333</v>
          </cell>
          <cell r="Q24">
            <v>1333.3333333333333</v>
          </cell>
        </row>
        <row r="25">
          <cell r="E25" t="str">
            <v>5. Demand Generation</v>
          </cell>
          <cell r="G25" t="str">
            <v>1.a Strengthen countries' context-specific vaccine prioritization and optimization.</v>
          </cell>
          <cell r="H25" t="str">
            <v>1. Introduce and scale up vaccines</v>
          </cell>
          <cell r="I25" t="str">
            <v>UNICEF</v>
          </cell>
          <cell r="K25" t="str">
            <v>M/MR</v>
          </cell>
          <cell r="M25">
            <v>367478.28184663539</v>
          </cell>
          <cell r="Q25">
            <v>367478.28184663539</v>
          </cell>
        </row>
        <row r="26">
          <cell r="E26" t="str">
            <v>5. Demand Generation</v>
          </cell>
          <cell r="G26" t="str">
            <v>1.a Strengthen countries' context-specific vaccine prioritization and optimization.</v>
          </cell>
          <cell r="H26" t="str">
            <v>1. Introduce and scale up vaccines</v>
          </cell>
          <cell r="I26" t="str">
            <v>UNICEF</v>
          </cell>
          <cell r="K26" t="str">
            <v>M/MR</v>
          </cell>
          <cell r="M26">
            <v>150138.56666666665</v>
          </cell>
          <cell r="Q26">
            <v>150138.56666666665</v>
          </cell>
        </row>
        <row r="27">
          <cell r="E27" t="str">
            <v>3. Vaccine Supply, Quality &amp; Logistics</v>
          </cell>
          <cell r="G27" t="str">
            <v>1.a Strengthen countries' context-specific vaccine prioritization and optimization.</v>
          </cell>
          <cell r="H27" t="str">
            <v>1. Introduce and scale up vaccines</v>
          </cell>
          <cell r="I27" t="str">
            <v>UNICEF</v>
          </cell>
          <cell r="K27" t="str">
            <v>M/MR</v>
          </cell>
          <cell r="M27">
            <v>60012.671131918942</v>
          </cell>
          <cell r="Q27">
            <v>60012.671131918942</v>
          </cell>
        </row>
        <row r="28">
          <cell r="E28" t="str">
            <v>4. Service Delivery</v>
          </cell>
          <cell r="G28" t="str">
            <v>1.a Strengthen countries' context-specific vaccine prioritization and optimization.</v>
          </cell>
          <cell r="H28" t="str">
            <v>1. Introduce and scale up vaccines</v>
          </cell>
          <cell r="I28" t="str">
            <v>UNICEF</v>
          </cell>
          <cell r="K28" t="str">
            <v>M/MR</v>
          </cell>
          <cell r="M28">
            <v>10196.199999999999</v>
          </cell>
          <cell r="Q28">
            <v>10196.199999999999</v>
          </cell>
        </row>
        <row r="29">
          <cell r="E29" t="str">
            <v>4. Service Delivery</v>
          </cell>
          <cell r="G29" t="str">
            <v>1.a Strengthen countries' context-specific vaccine prioritization and optimization.</v>
          </cell>
          <cell r="H29" t="str">
            <v>1. Introduce and scale up vaccines</v>
          </cell>
          <cell r="I29" t="str">
            <v>UNICEF</v>
          </cell>
          <cell r="K29" t="str">
            <v>M/MR</v>
          </cell>
          <cell r="M29">
            <v>10196.199999999999</v>
          </cell>
          <cell r="Q29">
            <v>10196.199999999999</v>
          </cell>
        </row>
        <row r="30">
          <cell r="E30" t="str">
            <v>8. Grant Management and Indirect Costs</v>
          </cell>
          <cell r="G30" t="str">
            <v>1.a Strengthen countries' context-specific vaccine prioritization and optimization.</v>
          </cell>
          <cell r="H30" t="str">
            <v>1. Introduce and scale up vaccines</v>
          </cell>
          <cell r="I30" t="str">
            <v>UNICEF</v>
          </cell>
          <cell r="K30" t="str">
            <v>M/MR</v>
          </cell>
          <cell r="M30">
            <v>0</v>
          </cell>
          <cell r="Q30">
            <v>0</v>
          </cell>
        </row>
        <row r="31">
          <cell r="E31" t="str">
            <v>2. Human Resources Management</v>
          </cell>
          <cell r="G31" t="str">
            <v>2.b Ensure children are fully immunised through strengthened routine vaccination through second year of life</v>
          </cell>
          <cell r="H31" t="str">
            <v>2. Strengthen health systems to increase equity in immunisation</v>
          </cell>
          <cell r="I31" t="str">
            <v>Abc_CSO</v>
          </cell>
          <cell r="K31" t="str">
            <v/>
          </cell>
          <cell r="M31">
            <v>7755.9666666666672</v>
          </cell>
          <cell r="Q31">
            <v>75293.383333333346</v>
          </cell>
        </row>
        <row r="32">
          <cell r="E32" t="str">
            <v>2. Human Resources Management</v>
          </cell>
          <cell r="G32" t="str">
            <v>2.b Ensure children are fully immunised through strengthened routine vaccination through second year of life</v>
          </cell>
          <cell r="H32" t="str">
            <v>2. Strengthen health systems to increase equity in immunisation</v>
          </cell>
          <cell r="I32" t="str">
            <v>Abc_CSO</v>
          </cell>
          <cell r="K32" t="str">
            <v/>
          </cell>
          <cell r="M32">
            <v>19859.066666666666</v>
          </cell>
          <cell r="Q32">
            <v>232993.4</v>
          </cell>
        </row>
        <row r="33">
          <cell r="E33" t="str">
            <v>2. Human Resources Management</v>
          </cell>
          <cell r="G33" t="str">
            <v>2.b Ensure children are fully immunised through strengthened routine vaccination through second year of life</v>
          </cell>
          <cell r="H33" t="str">
            <v>2. Strengthen health systems to increase equity in immunisation</v>
          </cell>
          <cell r="I33" t="str">
            <v>Abc_CSO</v>
          </cell>
          <cell r="K33" t="str">
            <v/>
          </cell>
          <cell r="M33">
            <v>48668.333333333328</v>
          </cell>
          <cell r="Q33">
            <v>510350.83333333331</v>
          </cell>
        </row>
        <row r="34">
          <cell r="E34" t="str">
            <v>2. Human Resources Management</v>
          </cell>
          <cell r="G34" t="str">
            <v>3.a Strengthen political and social commitment to immunization through increased domestic funding at all levels</v>
          </cell>
          <cell r="H34" t="str">
            <v>3. Improve programmatic and financial sustainability of immunisation programmes</v>
          </cell>
          <cell r="I34" t="str">
            <v>Abc_CSO</v>
          </cell>
          <cell r="K34" t="str">
            <v/>
          </cell>
          <cell r="M34">
            <v>691.12222222222215</v>
          </cell>
          <cell r="Q34">
            <v>7545.2499999999973</v>
          </cell>
        </row>
        <row r="35">
          <cell r="E35" t="str">
            <v>2. Human Resources Management</v>
          </cell>
          <cell r="G35" t="str">
            <v>3.a Strengthen political and social commitment to immunization through increased domestic funding at all levels</v>
          </cell>
          <cell r="H35" t="str">
            <v>3. Improve programmatic and financial sustainability of immunisation programmes</v>
          </cell>
          <cell r="I35" t="str">
            <v>Abc_CSO</v>
          </cell>
          <cell r="K35" t="str">
            <v/>
          </cell>
          <cell r="M35">
            <v>533.33333333333326</v>
          </cell>
          <cell r="Q35">
            <v>5066.6666666666661</v>
          </cell>
        </row>
        <row r="36">
          <cell r="E36" t="str">
            <v>2. Human Resources Management</v>
          </cell>
          <cell r="G36" t="str">
            <v>3.a Strengthen political and social commitment to immunization through increased domestic funding at all levels</v>
          </cell>
          <cell r="H36" t="str">
            <v>3. Improve programmatic and financial sustainability of immunisation programmes</v>
          </cell>
          <cell r="I36" t="str">
            <v>UNICEF</v>
          </cell>
          <cell r="K36" t="str">
            <v/>
          </cell>
          <cell r="M36">
            <v>16938.318888888887</v>
          </cell>
          <cell r="Q36">
            <v>187675.43055555556</v>
          </cell>
        </row>
        <row r="37">
          <cell r="E37" t="str">
            <v>2. Human Resources Management</v>
          </cell>
          <cell r="G37" t="str">
            <v>1.c Ensure timely and equitable access to outbreak response mechanisms</v>
          </cell>
          <cell r="H37" t="str">
            <v>1. Introduce and scale up vaccines</v>
          </cell>
          <cell r="I37" t="str">
            <v>UNICEF</v>
          </cell>
          <cell r="K37" t="str">
            <v/>
          </cell>
          <cell r="M37">
            <v>2183.7333333333336</v>
          </cell>
          <cell r="Q37">
            <v>25644.088888888891</v>
          </cell>
        </row>
        <row r="38">
          <cell r="E38" t="str">
            <v>3. Vaccine Supply, Quality &amp; Logistics</v>
          </cell>
          <cell r="G38" t="str">
            <v>1.c Ensure timely and equitable access to outbreak response mechanisms</v>
          </cell>
          <cell r="H38" t="str">
            <v>1. Introduce and scale up vaccines</v>
          </cell>
          <cell r="I38" t="str">
            <v>MoH</v>
          </cell>
          <cell r="K38" t="str">
            <v/>
          </cell>
          <cell r="M38">
            <v>7038.0644444444442</v>
          </cell>
          <cell r="Q38">
            <v>79013.87</v>
          </cell>
        </row>
        <row r="39">
          <cell r="E39" t="str">
            <v>3. Vaccine Supply, Quality &amp; Logistics</v>
          </cell>
          <cell r="G39" t="str">
            <v>1.c Ensure timely and equitable access to outbreak response mechanisms</v>
          </cell>
          <cell r="H39" t="str">
            <v>1. Introduce and scale up vaccines</v>
          </cell>
          <cell r="I39" t="str">
            <v>MoH</v>
          </cell>
          <cell r="K39" t="str">
            <v/>
          </cell>
          <cell r="M39">
            <v>621.97333333333336</v>
          </cell>
          <cell r="Q39">
            <v>7774.666666666667</v>
          </cell>
        </row>
        <row r="40">
          <cell r="E40" t="str">
            <v>3. Vaccine Supply, Quality &amp; Logistics</v>
          </cell>
          <cell r="G40" t="str">
            <v>1.c Ensure timely and equitable access to outbreak response mechanisms</v>
          </cell>
          <cell r="H40" t="str">
            <v>1. Introduce and scale up vaccines</v>
          </cell>
          <cell r="I40" t="str">
            <v>MoH</v>
          </cell>
          <cell r="K40" t="str">
            <v/>
          </cell>
          <cell r="M40">
            <v>1014.26</v>
          </cell>
          <cell r="Q40">
            <v>10649.730000000001</v>
          </cell>
        </row>
        <row r="41">
          <cell r="E41" t="str">
            <v>3. Vaccine Supply, Quality &amp; Logistics</v>
          </cell>
          <cell r="G41" t="str">
            <v>1.c Ensure timely and equitable access to outbreak response mechanisms</v>
          </cell>
          <cell r="H41" t="str">
            <v>1. Introduce and scale up vaccines</v>
          </cell>
          <cell r="I41" t="str">
            <v>MoH</v>
          </cell>
          <cell r="K41" t="str">
            <v/>
          </cell>
          <cell r="M41">
            <v>7024.0044444444447</v>
          </cell>
          <cell r="Q41">
            <v>92250.726666666684</v>
          </cell>
        </row>
        <row r="42">
          <cell r="E42" t="str">
            <v>3. Vaccine Supply, Quality &amp; Logistics</v>
          </cell>
          <cell r="G42" t="str">
            <v>3.a Strengthen political and social commitment to immunization through increased domestic funding at all levels</v>
          </cell>
          <cell r="H42" t="str">
            <v>3. Improve programmatic and financial sustainability of immunisation programmes</v>
          </cell>
          <cell r="I42" t="str">
            <v>MoH</v>
          </cell>
          <cell r="K42" t="str">
            <v/>
          </cell>
          <cell r="M42">
            <v>17863.333333333332</v>
          </cell>
          <cell r="Q42">
            <v>187565</v>
          </cell>
        </row>
        <row r="43">
          <cell r="E43" t="str">
            <v>3. Vaccine Supply, Quality &amp; Logistics</v>
          </cell>
          <cell r="G43" t="str">
            <v>2.b Ensure children are fully immunised through strengthened routine vaccination through second year of life</v>
          </cell>
          <cell r="H43" t="str">
            <v>2. Strengthen health systems to increase equity in immunisation</v>
          </cell>
          <cell r="I43" t="str">
            <v>UNICEF</v>
          </cell>
          <cell r="K43" t="str">
            <v/>
          </cell>
          <cell r="M43">
            <v>114764.6874074074</v>
          </cell>
          <cell r="Q43">
            <v>1319793.9051851854</v>
          </cell>
        </row>
        <row r="44">
          <cell r="E44" t="str">
            <v>3. Vaccine Supply, Quality &amp; Logistics</v>
          </cell>
          <cell r="G44" t="str">
            <v>3.b Ensure sustainable transition by strengthening countries' capacity to maintain immunization performance.</v>
          </cell>
          <cell r="H44" t="str">
            <v>3. Improve programmatic and financial sustainability of immunisation programmes</v>
          </cell>
          <cell r="I44" t="str">
            <v>UNICEF</v>
          </cell>
          <cell r="K44" t="str">
            <v/>
          </cell>
          <cell r="M44">
            <v>11436.64</v>
          </cell>
          <cell r="Q44">
            <v>154394.64000000001</v>
          </cell>
        </row>
        <row r="45">
          <cell r="E45" t="str">
            <v>3. Vaccine Supply, Quality &amp; Logistics</v>
          </cell>
          <cell r="G45" t="str">
            <v>3.b Ensure sustainable transition by strengthening countries' capacity to maintain immunization performance.</v>
          </cell>
          <cell r="H45" t="str">
            <v>3. Improve programmatic and financial sustainability of immunisation programmes</v>
          </cell>
          <cell r="I45" t="str">
            <v>UNICEF</v>
          </cell>
          <cell r="K45" t="str">
            <v/>
          </cell>
          <cell r="M45">
            <v>17350</v>
          </cell>
          <cell r="Q45">
            <v>194175</v>
          </cell>
        </row>
        <row r="46">
          <cell r="E46" t="str">
            <v>7. Disease Surveillance</v>
          </cell>
          <cell r="G46" t="str">
            <v>3.b Ensure sustainable transition by strengthening countries' capacity to maintain immunization performance.</v>
          </cell>
          <cell r="H46" t="str">
            <v>3. Improve programmatic and financial sustainability of immunisation programmes</v>
          </cell>
          <cell r="I46" t="str">
            <v>WHO</v>
          </cell>
          <cell r="K46" t="str">
            <v/>
          </cell>
          <cell r="M46">
            <v>24953.959999999974</v>
          </cell>
          <cell r="Q46">
            <v>262016.57999999973</v>
          </cell>
        </row>
        <row r="47">
          <cell r="E47" t="str">
            <v>7. Disease Surveillance</v>
          </cell>
          <cell r="G47" t="str">
            <v>3.b Ensure sustainable transition by strengthening countries' capacity to maintain immunization performance.</v>
          </cell>
          <cell r="H47" t="str">
            <v>3. Improve programmatic and financial sustainability of immunisation programmes</v>
          </cell>
          <cell r="I47" t="str">
            <v>WHO</v>
          </cell>
          <cell r="K47" t="str">
            <v/>
          </cell>
          <cell r="M47">
            <v>6066.7389999999996</v>
          </cell>
          <cell r="Q47">
            <v>87126.528999999995</v>
          </cell>
        </row>
        <row r="48">
          <cell r="E48" t="str">
            <v>7. Disease Surveillance</v>
          </cell>
          <cell r="G48" t="str">
            <v>2.a Enable countries to reach zero-dose children and missed communities through integrated primary care, addressing gender barriers and demand</v>
          </cell>
          <cell r="H48" t="str">
            <v>2. Strengthen health systems to increase equity in immunisation</v>
          </cell>
          <cell r="I48" t="str">
            <v>WHO</v>
          </cell>
          <cell r="K48" t="str">
            <v/>
          </cell>
          <cell r="M48">
            <v>14274.68</v>
          </cell>
          <cell r="Q48">
            <v>162629.38999999996</v>
          </cell>
        </row>
        <row r="49">
          <cell r="E49" t="str">
            <v>7. Disease Surveillance</v>
          </cell>
          <cell r="G49" t="str">
            <v>2.b Ensure children are fully immunised through strengthened routine vaccination through second year of life</v>
          </cell>
          <cell r="H49" t="str">
            <v>2. Strengthen health systems to increase equity in immunisation</v>
          </cell>
          <cell r="I49" t="str">
            <v>MoH</v>
          </cell>
          <cell r="K49" t="str">
            <v/>
          </cell>
          <cell r="M49">
            <v>902.22222222222229</v>
          </cell>
          <cell r="Q49">
            <v>9877.7777777777792</v>
          </cell>
        </row>
        <row r="50">
          <cell r="E50" t="str">
            <v>7. Disease Surveillance</v>
          </cell>
          <cell r="G50" t="str">
            <v>2.b Ensure children are fully immunised through strengthened routine vaccination through second year of life</v>
          </cell>
          <cell r="H50" t="str">
            <v>2. Strengthen health systems to increase equity in immunisation</v>
          </cell>
          <cell r="I50" t="str">
            <v>MoH</v>
          </cell>
          <cell r="K50" t="str">
            <v/>
          </cell>
          <cell r="M50">
            <v>10712.12962962963</v>
          </cell>
          <cell r="Q50">
            <v>82574.074074074058</v>
          </cell>
        </row>
        <row r="51">
          <cell r="E51" t="str">
            <v>7. Disease Surveillance</v>
          </cell>
          <cell r="G51" t="str">
            <v>2.b Ensure children are fully immunised through strengthened routine vaccination through second year of life</v>
          </cell>
          <cell r="H51" t="str">
            <v>2. Strengthen health systems to increase equity in immunisation</v>
          </cell>
          <cell r="I51" t="str">
            <v>MoH</v>
          </cell>
          <cell r="K51" t="str">
            <v/>
          </cell>
          <cell r="M51">
            <v>11929.554</v>
          </cell>
          <cell r="Q51">
            <v>137342.81399999998</v>
          </cell>
        </row>
        <row r="52">
          <cell r="E52" t="str">
            <v>7. Disease Surveillance</v>
          </cell>
          <cell r="G52" t="str">
            <v>2.b Ensure children are fully immunised through strengthened routine vaccination through second year of life</v>
          </cell>
          <cell r="H52" t="str">
            <v>2. Strengthen health systems to increase equity in immunisation</v>
          </cell>
          <cell r="I52" t="str">
            <v>MoH</v>
          </cell>
          <cell r="K52" t="str">
            <v/>
          </cell>
          <cell r="M52">
            <v>479.16666666666663</v>
          </cell>
          <cell r="Q52">
            <v>7895.8333333333321</v>
          </cell>
        </row>
        <row r="53">
          <cell r="E53" t="str">
            <v>7. Disease Surveillance</v>
          </cell>
          <cell r="G53" t="str">
            <v>2.c Support countries expand routine vaccination beyond early childhood through targeted interventions</v>
          </cell>
          <cell r="H53" t="str">
            <v>2. Strengthen health systems to increase equity in immunisation</v>
          </cell>
          <cell r="I53" t="str">
            <v>MoH</v>
          </cell>
          <cell r="K53" t="str">
            <v/>
          </cell>
          <cell r="M53">
            <v>6137.5925925925922</v>
          </cell>
          <cell r="Q53">
            <v>32466.481481481478</v>
          </cell>
        </row>
        <row r="54">
          <cell r="E54" t="str">
            <v>7. Disease Surveillance</v>
          </cell>
          <cell r="G54" t="str">
            <v>2.c Support countries expand routine vaccination beyond early childhood through targeted interventions</v>
          </cell>
          <cell r="H54" t="str">
            <v>2. Strengthen health systems to increase equity in immunisation</v>
          </cell>
          <cell r="I54" t="str">
            <v>MoH</v>
          </cell>
          <cell r="K54" t="str">
            <v/>
          </cell>
          <cell r="M54">
            <v>5709.8719999999994</v>
          </cell>
          <cell r="Q54">
            <v>86769.661999999982</v>
          </cell>
        </row>
        <row r="55">
          <cell r="E55" t="str">
            <v>7. Disease Surveillance</v>
          </cell>
          <cell r="G55" t="str">
            <v>2.c Support countries expand routine vaccination beyond early childhood through targeted interventions</v>
          </cell>
          <cell r="H55" t="str">
            <v>2. Strengthen health systems to increase equity in immunisation</v>
          </cell>
          <cell r="I55" t="str">
            <v>UNICEF</v>
          </cell>
          <cell r="K55" t="str">
            <v/>
          </cell>
          <cell r="M55">
            <v>1918.36</v>
          </cell>
          <cell r="Q55">
            <v>25897.86</v>
          </cell>
        </row>
        <row r="56">
          <cell r="E56" t="str">
            <v>7. Disease Surveillance</v>
          </cell>
          <cell r="G56" t="str">
            <v>2.c Support countries expand routine vaccination beyond early childhood through targeted interventions</v>
          </cell>
          <cell r="H56" t="str">
            <v>2. Strengthen health systems to increase equity in immunisation</v>
          </cell>
          <cell r="I56" t="str">
            <v>UNICEF</v>
          </cell>
          <cell r="K56" t="str">
            <v/>
          </cell>
          <cell r="M56">
            <v>56062.520733333338</v>
          </cell>
          <cell r="Q56">
            <v>576891.33436666685</v>
          </cell>
        </row>
        <row r="57">
          <cell r="E57" t="str">
            <v>7. Disease Surveillance</v>
          </cell>
          <cell r="G57" t="str">
            <v>3.c Engage self-financing countries to sustain performance and drive key vaccine introductions.</v>
          </cell>
          <cell r="H57" t="str">
            <v>3. Improve programmatic and financial sustainability of immunisation programmes</v>
          </cell>
          <cell r="I57" t="str">
            <v>UNICEF</v>
          </cell>
          <cell r="K57" t="str">
            <v/>
          </cell>
          <cell r="M57">
            <v>10441.333333333332</v>
          </cell>
          <cell r="Q57">
            <v>102089.99999999999</v>
          </cell>
        </row>
        <row r="58">
          <cell r="E58" t="str">
            <v>6. Immunization Coverage &amp; AEFI Monitoring</v>
          </cell>
          <cell r="G58" t="str">
            <v>3.c Engage self-financing countries to sustain performance and drive key vaccine introductions.</v>
          </cell>
          <cell r="H58" t="str">
            <v>3. Improve programmatic and financial sustainability of immunisation programmes</v>
          </cell>
          <cell r="I58" t="str">
            <v>UNICEF</v>
          </cell>
          <cell r="K58" t="str">
            <v/>
          </cell>
          <cell r="M58">
            <v>2337</v>
          </cell>
          <cell r="Q58">
            <v>24538.5</v>
          </cell>
        </row>
        <row r="59">
          <cell r="E59" t="str">
            <v>5. Demand Generation</v>
          </cell>
          <cell r="G59" t="str">
            <v>3.c Engage self-financing countries to sustain performance and drive key vaccine introductions.</v>
          </cell>
          <cell r="H59" t="str">
            <v>3. Improve programmatic and financial sustainability of immunisation programmes</v>
          </cell>
          <cell r="I59" t="str">
            <v>UNICEF</v>
          </cell>
          <cell r="K59" t="str">
            <v/>
          </cell>
          <cell r="M59">
            <v>12852.4888888889</v>
          </cell>
          <cell r="Q59">
            <v>77114.933333333407</v>
          </cell>
        </row>
        <row r="60">
          <cell r="E60" t="str">
            <v>5. Demand Generation</v>
          </cell>
          <cell r="G60" t="str">
            <v>3.c Engage self-financing countries to sustain performance and drive key vaccine introductions.</v>
          </cell>
          <cell r="H60" t="str">
            <v>3. Improve programmatic and financial sustainability of immunisation programmes</v>
          </cell>
          <cell r="I60" t="str">
            <v>WHO</v>
          </cell>
          <cell r="K60" t="str">
            <v/>
          </cell>
          <cell r="M60">
            <v>66412.737777777773</v>
          </cell>
          <cell r="Q60">
            <v>806670.23333333351</v>
          </cell>
        </row>
        <row r="61">
          <cell r="E61" t="str">
            <v>5. Demand Generation</v>
          </cell>
          <cell r="G61" t="str">
            <v>3.c Engage self-financing countries to sustain performance and drive key vaccine introductions.</v>
          </cell>
          <cell r="H61" t="str">
            <v>3. Improve programmatic and financial sustainability of immunisation programmes</v>
          </cell>
          <cell r="I61" t="str">
            <v>UNICEF</v>
          </cell>
          <cell r="K61" t="str">
            <v/>
          </cell>
          <cell r="M61">
            <v>12939.120833333332</v>
          </cell>
          <cell r="Q61">
            <v>114229.37361111111</v>
          </cell>
        </row>
        <row r="62">
          <cell r="E62" t="str">
            <v>5. Demand Generation</v>
          </cell>
          <cell r="G62" t="str">
            <v>1.a Strengthen countries' context-specific vaccine prioritization and optimization.</v>
          </cell>
          <cell r="H62" t="str">
            <v>1. Introduce and scale up vaccines</v>
          </cell>
          <cell r="I62" t="str">
            <v>WHO</v>
          </cell>
          <cell r="K62" t="str">
            <v/>
          </cell>
          <cell r="M62">
            <v>8819.7537037037018</v>
          </cell>
          <cell r="Q62">
            <v>128831.21203703704</v>
          </cell>
        </row>
        <row r="63">
          <cell r="E63" t="str">
            <v>5. Demand Generation</v>
          </cell>
          <cell r="G63" t="str">
            <v>1.a Strengthen countries' context-specific vaccine prioritization and optimization.</v>
          </cell>
          <cell r="H63" t="str">
            <v>1. Introduce and scale up vaccines</v>
          </cell>
          <cell r="I63" t="str">
            <v>WHO</v>
          </cell>
          <cell r="K63" t="str">
            <v/>
          </cell>
          <cell r="M63">
            <v>4883.6611111111124</v>
          </cell>
          <cell r="Q63">
            <v>53708.036111111112</v>
          </cell>
        </row>
        <row r="64">
          <cell r="E64" t="str">
            <v>5. Demand Generation</v>
          </cell>
          <cell r="G64" t="str">
            <v>1.a Strengthen countries' context-specific vaccine prioritization and optimization.</v>
          </cell>
          <cell r="H64" t="str">
            <v>1. Introduce and scale up vaccines</v>
          </cell>
          <cell r="I64" t="str">
            <v>WHO</v>
          </cell>
          <cell r="K64" t="str">
            <v/>
          </cell>
          <cell r="M64">
            <v>10688.888888888889</v>
          </cell>
          <cell r="Q64">
            <v>113793.33333333334</v>
          </cell>
        </row>
        <row r="65">
          <cell r="E65" t="str">
            <v>5. Demand Generation</v>
          </cell>
          <cell r="G65" t="str">
            <v>1.a Strengthen countries' context-specific vaccine prioritization and optimization.</v>
          </cell>
          <cell r="H65" t="str">
            <v>1. Introduce and scale up vaccines</v>
          </cell>
          <cell r="I65" t="str">
            <v>WHO</v>
          </cell>
          <cell r="K65" t="str">
            <v/>
          </cell>
          <cell r="M65">
            <v>4857.7999999999993</v>
          </cell>
          <cell r="Q65">
            <v>51402.522222222215</v>
          </cell>
        </row>
        <row r="66">
          <cell r="E66" t="str">
            <v>5. Demand Generation</v>
          </cell>
          <cell r="G66" t="str">
            <v>1.a Strengthen countries' context-specific vaccine prioritization and optimization.</v>
          </cell>
          <cell r="H66" t="str">
            <v>1. Introduce and scale up vaccines</v>
          </cell>
          <cell r="I66" t="str">
            <v>UNICEF</v>
          </cell>
          <cell r="K66" t="str">
            <v/>
          </cell>
          <cell r="M66">
            <v>1275</v>
          </cell>
          <cell r="Q66">
            <v>8587.5</v>
          </cell>
        </row>
        <row r="67">
          <cell r="E67" t="str">
            <v>1. Programme Management &amp; Financing</v>
          </cell>
          <cell r="G67" t="str">
            <v>1.a Strengthen countries' context-specific vaccine prioritization and optimization.</v>
          </cell>
          <cell r="H67" t="str">
            <v>1. Introduce and scale up vaccines</v>
          </cell>
          <cell r="I67" t="str">
            <v>Abc_CSO</v>
          </cell>
          <cell r="K67" t="str">
            <v/>
          </cell>
          <cell r="M67">
            <v>14827.5</v>
          </cell>
          <cell r="Q67">
            <v>364945.19972451153</v>
          </cell>
        </row>
        <row r="68">
          <cell r="E68" t="str">
            <v>1. Programme Management &amp; Financing</v>
          </cell>
          <cell r="G68" t="str">
            <v>1.a Strengthen countries' context-specific vaccine prioritization and optimization.</v>
          </cell>
          <cell r="H68" t="str">
            <v>1. Introduce and scale up vaccines</v>
          </cell>
          <cell r="I68" t="str">
            <v>Abc_CSO</v>
          </cell>
          <cell r="K68" t="str">
            <v/>
          </cell>
          <cell r="M68">
            <v>36</v>
          </cell>
          <cell r="Q68">
            <v>28855.359999999997</v>
          </cell>
        </row>
        <row r="69">
          <cell r="E69" t="str">
            <v>1. Programme Management &amp; Financing</v>
          </cell>
          <cell r="G69" t="str">
            <v>1.a Strengthen countries' context-specific vaccine prioritization and optimization.</v>
          </cell>
          <cell r="H69" t="str">
            <v>1. Introduce and scale up vaccines</v>
          </cell>
          <cell r="I69" t="str">
            <v>WHO</v>
          </cell>
          <cell r="K69" t="str">
            <v/>
          </cell>
          <cell r="M69">
            <v>6000</v>
          </cell>
          <cell r="Q69">
            <v>52650</v>
          </cell>
        </row>
        <row r="70">
          <cell r="E70" t="str">
            <v>1. Programme Management &amp; Financing</v>
          </cell>
          <cell r="G70" t="str">
            <v>1.c Ensure timely and equitable access to outbreak response mechanisms</v>
          </cell>
          <cell r="H70" t="str">
            <v>1. Introduce and scale up vaccines</v>
          </cell>
          <cell r="I70" t="str">
            <v>WHO</v>
          </cell>
          <cell r="K70" t="str">
            <v/>
          </cell>
          <cell r="M70">
            <v>40</v>
          </cell>
          <cell r="Q70">
            <v>21273.666666666664</v>
          </cell>
        </row>
        <row r="71">
          <cell r="E71" t="str">
            <v>1. Programme Management &amp; Financing</v>
          </cell>
          <cell r="G71" t="str">
            <v>1.b Support countries in expanding vaccine rollout for endemic, epidemic, and pandemic diseases beyond infancy</v>
          </cell>
          <cell r="H71" t="str">
            <v>1. Introduce and scale up vaccines</v>
          </cell>
          <cell r="I71" t="str">
            <v>WHO</v>
          </cell>
          <cell r="K71" t="str">
            <v/>
          </cell>
          <cell r="M71">
            <v>240</v>
          </cell>
          <cell r="Q71">
            <v>5158.4799999999996</v>
          </cell>
        </row>
        <row r="72">
          <cell r="E72" t="str">
            <v>1. Programme Management &amp; Financing</v>
          </cell>
          <cell r="G72" t="str">
            <v>1.b Support countries in expanding vaccine rollout for endemic, epidemic, and pandemic diseases beyond infancy</v>
          </cell>
          <cell r="H72" t="str">
            <v>1. Introduce and scale up vaccines</v>
          </cell>
          <cell r="I72" t="str">
            <v>WHO</v>
          </cell>
          <cell r="K72" t="str">
            <v/>
          </cell>
          <cell r="M72">
            <v>92</v>
          </cell>
          <cell r="Q72">
            <v>966</v>
          </cell>
        </row>
        <row r="73">
          <cell r="E73" t="str">
            <v>1. Programme Management &amp; Financing</v>
          </cell>
          <cell r="G73" t="str">
            <v>1.b Support countries in expanding vaccine rollout for endemic, epidemic, and pandemic diseases beyond infancy</v>
          </cell>
          <cell r="H73" t="str">
            <v>1. Introduce and scale up vaccines</v>
          </cell>
          <cell r="I73" t="str">
            <v>Abc_CSO</v>
          </cell>
          <cell r="K73" t="str">
            <v/>
          </cell>
          <cell r="M73">
            <v>4500</v>
          </cell>
          <cell r="Q73">
            <v>31950</v>
          </cell>
        </row>
        <row r="74">
          <cell r="E74" t="str">
            <v>1. Programme Management &amp; Financing</v>
          </cell>
          <cell r="G74" t="str">
            <v>1.b Support countries in expanding vaccine rollout for endemic, epidemic, and pandemic diseases beyond infancy</v>
          </cell>
          <cell r="H74" t="str">
            <v>1. Introduce and scale up vaccines</v>
          </cell>
          <cell r="I74" t="str">
            <v>Abc_CSO</v>
          </cell>
          <cell r="K74" t="str">
            <v/>
          </cell>
          <cell r="M74">
            <v>1814.125</v>
          </cell>
          <cell r="Q74">
            <v>9184.625</v>
          </cell>
        </row>
        <row r="75">
          <cell r="E75" t="str">
            <v>1. Programme Management &amp; Financing</v>
          </cell>
          <cell r="G75" t="str">
            <v>2.b Ensure children are fully immunised through strengthened routine vaccination through second year of life</v>
          </cell>
          <cell r="H75" t="str">
            <v>2. Strengthen health systems to increase equity in immunisation</v>
          </cell>
          <cell r="I75" t="str">
            <v>Abc_CSO</v>
          </cell>
          <cell r="K75" t="str">
            <v/>
          </cell>
          <cell r="M75">
            <v>3380</v>
          </cell>
          <cell r="Q75">
            <v>28730</v>
          </cell>
        </row>
        <row r="76">
          <cell r="E76" t="str">
            <v>1. Programme Management &amp; Financing</v>
          </cell>
          <cell r="G76" t="str">
            <v>1.a Strengthen countries' context-specific vaccine prioritization and optimization.</v>
          </cell>
          <cell r="H76" t="str">
            <v>1. Introduce and scale up vaccines</v>
          </cell>
          <cell r="I76" t="str">
            <v>WHO</v>
          </cell>
          <cell r="K76" t="str">
            <v>M/MR</v>
          </cell>
          <cell r="M76">
            <v>226663.12325508613</v>
          </cell>
          <cell r="Q76">
            <v>226663.12325508613</v>
          </cell>
        </row>
        <row r="77">
          <cell r="E77" t="str">
            <v>5. Demand Generation</v>
          </cell>
          <cell r="G77" t="str">
            <v>1.a Strengthen countries' context-specific vaccine prioritization and optimization.</v>
          </cell>
          <cell r="H77" t="str">
            <v>1. Introduce and scale up vaccines</v>
          </cell>
          <cell r="I77" t="str">
            <v>UNICEF</v>
          </cell>
          <cell r="K77" t="str">
            <v>M/MR</v>
          </cell>
          <cell r="M77">
            <v>116813.53395846864</v>
          </cell>
          <cell r="Q77">
            <v>116813.53395846864</v>
          </cell>
        </row>
        <row r="78">
          <cell r="E78" t="str">
            <v>4. Service Delivery</v>
          </cell>
          <cell r="G78" t="str">
            <v>1.a Strengthen countries' context-specific vaccine prioritization and optimization.</v>
          </cell>
          <cell r="H78" t="str">
            <v>1. Introduce and scale up vaccines</v>
          </cell>
          <cell r="I78" t="str">
            <v>UNICEF</v>
          </cell>
          <cell r="K78" t="str">
            <v>M/MR</v>
          </cell>
          <cell r="M78">
            <v>12235.439999999999</v>
          </cell>
          <cell r="Q78">
            <v>12235.439999999999</v>
          </cell>
        </row>
        <row r="79">
          <cell r="E79" t="str">
            <v>1. Programme Management &amp; Financing</v>
          </cell>
          <cell r="G79" t="str">
            <v>1.a Strengthen countries' context-specific vaccine prioritization and optimization.</v>
          </cell>
          <cell r="H79" t="str">
            <v>1. Introduce and scale up vaccines</v>
          </cell>
          <cell r="I79" t="str">
            <v>WHO</v>
          </cell>
          <cell r="K79" t="str">
            <v>M/MR</v>
          </cell>
          <cell r="M79">
            <v>5647.3688888888883</v>
          </cell>
          <cell r="Q79">
            <v>5647.3688888888883</v>
          </cell>
        </row>
        <row r="80">
          <cell r="E80" t="str">
            <v>4. Service Delivery</v>
          </cell>
          <cell r="G80" t="str">
            <v>1.a Strengthen countries' context-specific vaccine prioritization and optimization.</v>
          </cell>
          <cell r="H80" t="str">
            <v>1. Introduce and scale up vaccines</v>
          </cell>
          <cell r="I80" t="str">
            <v>UNICEF</v>
          </cell>
          <cell r="K80" t="str">
            <v>M/MR</v>
          </cell>
          <cell r="M80">
            <v>190562.22222222222</v>
          </cell>
          <cell r="Q80">
            <v>190562.22222222222</v>
          </cell>
        </row>
        <row r="81">
          <cell r="E81" t="str">
            <v>1. Programme Management &amp; Financing</v>
          </cell>
          <cell r="G81" t="str">
            <v>1.a Strengthen countries' context-specific vaccine prioritization and optimization.</v>
          </cell>
          <cell r="H81" t="str">
            <v>1. Introduce and scale up vaccines</v>
          </cell>
          <cell r="I81" t="str">
            <v>WHO</v>
          </cell>
          <cell r="K81" t="str">
            <v>M/MR</v>
          </cell>
          <cell r="M81">
            <v>38161.933333333334</v>
          </cell>
          <cell r="Q81">
            <v>38161.933333333334</v>
          </cell>
        </row>
        <row r="82">
          <cell r="E82" t="str">
            <v>4. Service Delivery</v>
          </cell>
          <cell r="G82" t="str">
            <v>1.a Strengthen countries' context-specific vaccine prioritization and optimization.</v>
          </cell>
          <cell r="H82" t="str">
            <v>1. Introduce and scale up vaccines</v>
          </cell>
          <cell r="I82" t="str">
            <v>UNICEF</v>
          </cell>
          <cell r="K82" t="str">
            <v>M/MR</v>
          </cell>
          <cell r="M82">
            <v>2816.666666666667</v>
          </cell>
          <cell r="Q82">
            <v>2816.666666666667</v>
          </cell>
        </row>
        <row r="83">
          <cell r="E83" t="str">
            <v>4. Service Delivery</v>
          </cell>
          <cell r="G83" t="str">
            <v>1.a Strengthen countries' context-specific vaccine prioritization and optimization.</v>
          </cell>
          <cell r="H83" t="str">
            <v>1. Introduce and scale up vaccines</v>
          </cell>
          <cell r="I83" t="str">
            <v>UNICEF</v>
          </cell>
          <cell r="K83" t="str">
            <v>M/MR</v>
          </cell>
          <cell r="M83">
            <v>3580.3655555555556</v>
          </cell>
          <cell r="Q83">
            <v>3580.3655555555556</v>
          </cell>
        </row>
        <row r="84">
          <cell r="E84" t="str">
            <v>4. Service Delivery</v>
          </cell>
          <cell r="G84" t="str">
            <v>1.a Strengthen countries' context-specific vaccine prioritization and optimization.</v>
          </cell>
          <cell r="H84" t="str">
            <v>1. Introduce and scale up vaccines</v>
          </cell>
          <cell r="I84" t="str">
            <v>UNICEF</v>
          </cell>
          <cell r="K84" t="str">
            <v>M/MR</v>
          </cell>
          <cell r="M84">
            <v>194470.88</v>
          </cell>
          <cell r="Q84">
            <v>194470.88</v>
          </cell>
        </row>
        <row r="85">
          <cell r="E85" t="str">
            <v>1. Programme Management &amp; Financing</v>
          </cell>
          <cell r="G85" t="str">
            <v>2.b Ensure children are fully immunised through strengthened routine vaccination through second year of life</v>
          </cell>
          <cell r="H85" t="str">
            <v>2. Strengthen health systems to increase equity in immunisation</v>
          </cell>
          <cell r="I85" t="str">
            <v>UNICEF</v>
          </cell>
          <cell r="K85" t="str">
            <v/>
          </cell>
          <cell r="M85">
            <v>3082</v>
          </cell>
          <cell r="Q85">
            <v>41607</v>
          </cell>
        </row>
        <row r="86">
          <cell r="E86" t="str">
            <v>1. Programme Management &amp; Financing</v>
          </cell>
          <cell r="G86" t="str">
            <v>2.b Ensure children are fully immunised through strengthened routine vaccination through second year of life</v>
          </cell>
          <cell r="H86" t="str">
            <v>2. Strengthen health systems to increase equity in immunisation</v>
          </cell>
          <cell r="I86" t="str">
            <v>UNICEF</v>
          </cell>
          <cell r="K86" t="str">
            <v/>
          </cell>
          <cell r="M86">
            <v>9012.7777777777774</v>
          </cell>
          <cell r="Q86">
            <v>94634.166666666672</v>
          </cell>
        </row>
        <row r="87">
          <cell r="E87" t="str">
            <v>1. Programme Management &amp; Financing</v>
          </cell>
          <cell r="G87" t="str">
            <v>2.b Ensure children are fully immunised through strengthened routine vaccination through second year of life</v>
          </cell>
          <cell r="H87" t="str">
            <v>2. Strengthen health systems to increase equity in immunisation</v>
          </cell>
          <cell r="I87" t="str">
            <v>Abc_CSO</v>
          </cell>
          <cell r="K87" t="str">
            <v/>
          </cell>
          <cell r="M87">
            <v>40606.668888888889</v>
          </cell>
          <cell r="Q87">
            <v>385763.35444444447</v>
          </cell>
        </row>
        <row r="88">
          <cell r="E88" t="str">
            <v>1. Programme Management &amp; Financing</v>
          </cell>
          <cell r="G88" t="str">
            <v>2.b Ensure children are fully immunised through strengthened routine vaccination through second year of life</v>
          </cell>
          <cell r="H88" t="str">
            <v>2. Strengthen health systems to increase equity in immunisation</v>
          </cell>
          <cell r="I88" t="str">
            <v>Abc_CSO</v>
          </cell>
          <cell r="K88" t="str">
            <v/>
          </cell>
          <cell r="M88">
            <v>6000</v>
          </cell>
          <cell r="Q88">
            <v>63000</v>
          </cell>
        </row>
        <row r="89">
          <cell r="E89" t="str">
            <v>1. Programme Management &amp; Financing</v>
          </cell>
          <cell r="G89" t="str">
            <v>2.b Ensure children are fully immunised through strengthened routine vaccination through second year of life</v>
          </cell>
          <cell r="H89" t="str">
            <v>2. Strengthen health systems to increase equity in immunisation</v>
          </cell>
          <cell r="I89" t="str">
            <v>MoH</v>
          </cell>
          <cell r="K89" t="str">
            <v/>
          </cell>
          <cell r="M89">
            <v>257247.80017094017</v>
          </cell>
          <cell r="Q89">
            <v>3049445.8497435893</v>
          </cell>
        </row>
        <row r="90">
          <cell r="E90" t="str">
            <v>3. Vaccine Supply, Quality &amp; Logistics</v>
          </cell>
          <cell r="G90" t="str">
            <v>2.b Ensure children are fully immunised through strengthened routine vaccination through second year of life</v>
          </cell>
          <cell r="H90" t="str">
            <v>2. Strengthen health systems to increase equity in immunisation</v>
          </cell>
          <cell r="I90" t="str">
            <v>MoH</v>
          </cell>
          <cell r="K90" t="str">
            <v/>
          </cell>
          <cell r="M90">
            <v>0</v>
          </cell>
          <cell r="Q90">
            <v>0</v>
          </cell>
        </row>
        <row r="91">
          <cell r="E91" t="str">
            <v>1. Programme Management &amp; Financing</v>
          </cell>
          <cell r="G91" t="str">
            <v>1.a Strengthen countries' context-specific vaccine prioritization and optimization.</v>
          </cell>
          <cell r="H91" t="str">
            <v>1. Introduce and scale up vaccines</v>
          </cell>
          <cell r="I91" t="str">
            <v>WHO</v>
          </cell>
          <cell r="K91" t="str">
            <v>HPV</v>
          </cell>
          <cell r="M91">
            <v>226663.12325508613</v>
          </cell>
          <cell r="Q91">
            <v>226663.12325508613</v>
          </cell>
        </row>
        <row r="92">
          <cell r="E92" t="str">
            <v>5. Demand Generation</v>
          </cell>
          <cell r="G92" t="str">
            <v>1.a Strengthen countries' context-specific vaccine prioritization and optimization.</v>
          </cell>
          <cell r="H92" t="str">
            <v>1. Introduce and scale up vaccines</v>
          </cell>
          <cell r="I92" t="str">
            <v>UNICEF</v>
          </cell>
          <cell r="K92" t="str">
            <v>MenA</v>
          </cell>
          <cell r="M92">
            <v>127009.73395846864</v>
          </cell>
          <cell r="Q92">
            <v>127009.73395846864</v>
          </cell>
        </row>
        <row r="93">
          <cell r="E93" t="str">
            <v>4. Service Delivery</v>
          </cell>
          <cell r="G93" t="str">
            <v>1.a Strengthen countries' context-specific vaccine prioritization and optimization.</v>
          </cell>
          <cell r="H93" t="str">
            <v>1. Introduce and scale up vaccines</v>
          </cell>
          <cell r="I93" t="str">
            <v>UNICEF</v>
          </cell>
          <cell r="K93" t="str">
            <v>Pent</v>
          </cell>
          <cell r="M93">
            <v>53020.24</v>
          </cell>
          <cell r="Q93">
            <v>53020.24</v>
          </cell>
        </row>
        <row r="94">
          <cell r="E94" t="str">
            <v>1. Programme Management &amp; Financing</v>
          </cell>
          <cell r="G94" t="str">
            <v>1.a Strengthen countries' context-specific vaccine prioritization and optimization.</v>
          </cell>
          <cell r="H94" t="str">
            <v>1. Introduce and scale up vaccines</v>
          </cell>
          <cell r="I94" t="str">
            <v>WHO</v>
          </cell>
          <cell r="K94" t="str">
            <v>Rota</v>
          </cell>
          <cell r="M94">
            <v>33686.918888888889</v>
          </cell>
          <cell r="Q94">
            <v>33686.918888888889</v>
          </cell>
        </row>
        <row r="95">
          <cell r="E95" t="str">
            <v>4. Service Delivery</v>
          </cell>
          <cell r="G95" t="str">
            <v>1.a Strengthen countries' context-specific vaccine prioritization and optimization.</v>
          </cell>
          <cell r="H95" t="str">
            <v>1. Introduce and scale up vaccines</v>
          </cell>
          <cell r="I95" t="str">
            <v>UNICEF</v>
          </cell>
          <cell r="K95" t="str">
            <v>HPV</v>
          </cell>
          <cell r="M95">
            <v>190562.22222222222</v>
          </cell>
          <cell r="Q95">
            <v>190562.22222222222</v>
          </cell>
        </row>
        <row r="96">
          <cell r="E96" t="str">
            <v>1. Programme Management &amp; Financing</v>
          </cell>
          <cell r="G96" t="str">
            <v>1.a Strengthen countries' context-specific vaccine prioritization and optimization.</v>
          </cell>
          <cell r="H96" t="str">
            <v>1. Introduce and scale up vaccines</v>
          </cell>
          <cell r="I96" t="str">
            <v>WHO</v>
          </cell>
          <cell r="K96" t="str">
            <v>HPV</v>
          </cell>
          <cell r="M96">
            <v>38161.933333333334</v>
          </cell>
          <cell r="Q96">
            <v>38161.933333333334</v>
          </cell>
        </row>
        <row r="97">
          <cell r="E97" t="str">
            <v>4. Service Delivery</v>
          </cell>
          <cell r="G97" t="str">
            <v>1.a Strengthen countries' context-specific vaccine prioritization and optimization.</v>
          </cell>
          <cell r="H97" t="str">
            <v>1. Introduce and scale up vaccines</v>
          </cell>
          <cell r="I97" t="str">
            <v>UNICEF</v>
          </cell>
          <cell r="K97" t="str">
            <v>Yell</v>
          </cell>
          <cell r="M97">
            <v>9466.6666666666661</v>
          </cell>
          <cell r="Q97">
            <v>9466.6666666666661</v>
          </cell>
        </row>
        <row r="98">
          <cell r="E98" t="str">
            <v>4. Service Delivery</v>
          </cell>
          <cell r="G98" t="str">
            <v>1.a Strengthen countries' context-specific vaccine prioritization and optimization.</v>
          </cell>
          <cell r="H98" t="str">
            <v>1. Introduce and scale up vaccines</v>
          </cell>
          <cell r="I98" t="str">
            <v>UNICEF</v>
          </cell>
          <cell r="K98" t="str">
            <v>IPV</v>
          </cell>
          <cell r="M98">
            <v>32721.404444444444</v>
          </cell>
          <cell r="Q98">
            <v>32721.404444444444</v>
          </cell>
        </row>
        <row r="99">
          <cell r="E99" t="str">
            <v>4. Service Delivery</v>
          </cell>
          <cell r="G99" t="str">
            <v>1.a Strengthen countries' context-specific vaccine prioritization and optimization.</v>
          </cell>
          <cell r="H99" t="str">
            <v>1. Introduce and scale up vaccines</v>
          </cell>
          <cell r="I99" t="str">
            <v>UNICEF</v>
          </cell>
          <cell r="K99" t="str">
            <v>OCV</v>
          </cell>
          <cell r="M99">
            <v>244470.88000000003</v>
          </cell>
          <cell r="Q99">
            <v>244470.88000000003</v>
          </cell>
        </row>
        <row r="100">
          <cell r="E100" t="str">
            <v>3. Vaccine Supply, Quality &amp; Logistics</v>
          </cell>
          <cell r="G100" t="str">
            <v>2.b Ensure children are fully immunised through strengthened routine vaccination through second year of life</v>
          </cell>
          <cell r="H100" t="str">
            <v>2. Strengthen health systems to increase equity in immunisation</v>
          </cell>
          <cell r="I100" t="str">
            <v>UNICEF</v>
          </cell>
          <cell r="K100" t="str">
            <v/>
          </cell>
          <cell r="M100">
            <v>0</v>
          </cell>
          <cell r="Q100">
            <v>0</v>
          </cell>
        </row>
        <row r="101">
          <cell r="E101" t="str">
            <v/>
          </cell>
          <cell r="G101" t="str">
            <v/>
          </cell>
          <cell r="H101" t="str">
            <v/>
          </cell>
          <cell r="I101" t="str">
            <v/>
          </cell>
          <cell r="K101" t="str">
            <v/>
          </cell>
          <cell r="M101">
            <v>0</v>
          </cell>
          <cell r="Q101">
            <v>17779815.121796016</v>
          </cell>
        </row>
        <row r="102">
          <cell r="E102" t="str">
            <v/>
          </cell>
          <cell r="G102" t="str">
            <v/>
          </cell>
          <cell r="I102" t="str">
            <v/>
          </cell>
          <cell r="K102" t="str">
            <v/>
          </cell>
          <cell r="M102">
            <v>0</v>
          </cell>
          <cell r="Q102">
            <v>0</v>
          </cell>
        </row>
        <row r="103">
          <cell r="E103" t="str">
            <v/>
          </cell>
          <cell r="G103" t="str">
            <v/>
          </cell>
          <cell r="I103" t="str">
            <v/>
          </cell>
          <cell r="K103" t="str">
            <v/>
          </cell>
          <cell r="M103">
            <v>0</v>
          </cell>
          <cell r="Q103">
            <v>0</v>
          </cell>
        </row>
        <row r="104">
          <cell r="E104" t="str">
            <v/>
          </cell>
          <cell r="G104" t="str">
            <v/>
          </cell>
          <cell r="I104" t="str">
            <v/>
          </cell>
          <cell r="K104" t="str">
            <v/>
          </cell>
          <cell r="M104">
            <v>0</v>
          </cell>
          <cell r="Q104">
            <v>0</v>
          </cell>
        </row>
        <row r="105">
          <cell r="E105" t="str">
            <v/>
          </cell>
          <cell r="G105" t="str">
            <v/>
          </cell>
          <cell r="I105" t="str">
            <v/>
          </cell>
          <cell r="K105" t="str">
            <v/>
          </cell>
          <cell r="M105">
            <v>0</v>
          </cell>
          <cell r="Q105">
            <v>0</v>
          </cell>
        </row>
        <row r="106">
          <cell r="E106" t="str">
            <v/>
          </cell>
          <cell r="G106" t="str">
            <v/>
          </cell>
          <cell r="I106" t="str">
            <v/>
          </cell>
          <cell r="K106" t="str">
            <v/>
          </cell>
          <cell r="M106">
            <v>0</v>
          </cell>
          <cell r="Q106">
            <v>0</v>
          </cell>
        </row>
        <row r="107">
          <cell r="E107" t="str">
            <v/>
          </cell>
          <cell r="G107" t="str">
            <v/>
          </cell>
          <cell r="I107" t="str">
            <v/>
          </cell>
          <cell r="K107" t="str">
            <v/>
          </cell>
          <cell r="M107">
            <v>0</v>
          </cell>
          <cell r="Q107">
            <v>0</v>
          </cell>
        </row>
        <row r="108">
          <cell r="E108" t="str">
            <v/>
          </cell>
          <cell r="G108" t="str">
            <v/>
          </cell>
          <cell r="I108" t="str">
            <v/>
          </cell>
          <cell r="K108" t="str">
            <v/>
          </cell>
          <cell r="M108">
            <v>0</v>
          </cell>
          <cell r="Q108">
            <v>0</v>
          </cell>
        </row>
        <row r="109">
          <cell r="E109" t="str">
            <v/>
          </cell>
          <cell r="G109" t="str">
            <v/>
          </cell>
          <cell r="I109" t="str">
            <v/>
          </cell>
          <cell r="K109" t="str">
            <v/>
          </cell>
          <cell r="M109">
            <v>0</v>
          </cell>
          <cell r="Q109">
            <v>0</v>
          </cell>
        </row>
        <row r="110">
          <cell r="E110" t="str">
            <v/>
          </cell>
          <cell r="G110" t="str">
            <v/>
          </cell>
          <cell r="I110" t="str">
            <v/>
          </cell>
          <cell r="K110" t="str">
            <v/>
          </cell>
          <cell r="M110">
            <v>0</v>
          </cell>
          <cell r="Q110">
            <v>0</v>
          </cell>
        </row>
        <row r="111">
          <cell r="E111" t="str">
            <v/>
          </cell>
          <cell r="G111" t="str">
            <v/>
          </cell>
          <cell r="I111" t="str">
            <v/>
          </cell>
          <cell r="K111" t="str">
            <v/>
          </cell>
          <cell r="M111">
            <v>0</v>
          </cell>
          <cell r="Q111">
            <v>0</v>
          </cell>
        </row>
        <row r="112">
          <cell r="E112" t="str">
            <v/>
          </cell>
          <cell r="G112" t="str">
            <v/>
          </cell>
          <cell r="I112" t="str">
            <v/>
          </cell>
          <cell r="K112" t="str">
            <v/>
          </cell>
          <cell r="M112">
            <v>0</v>
          </cell>
          <cell r="Q112">
            <v>0</v>
          </cell>
        </row>
        <row r="113">
          <cell r="E113" t="str">
            <v/>
          </cell>
          <cell r="G113" t="str">
            <v/>
          </cell>
          <cell r="I113" t="str">
            <v/>
          </cell>
          <cell r="K113" t="str">
            <v/>
          </cell>
          <cell r="M113">
            <v>0</v>
          </cell>
          <cell r="Q113">
            <v>0</v>
          </cell>
        </row>
        <row r="114">
          <cell r="E114" t="str">
            <v/>
          </cell>
          <cell r="G114" t="str">
            <v/>
          </cell>
          <cell r="I114" t="str">
            <v/>
          </cell>
          <cell r="K114" t="str">
            <v/>
          </cell>
          <cell r="M114">
            <v>0</v>
          </cell>
          <cell r="Q114">
            <v>0</v>
          </cell>
        </row>
        <row r="115">
          <cell r="E115" t="str">
            <v/>
          </cell>
          <cell r="G115" t="str">
            <v/>
          </cell>
          <cell r="I115" t="str">
            <v/>
          </cell>
          <cell r="K115" t="str">
            <v/>
          </cell>
          <cell r="M115">
            <v>0</v>
          </cell>
          <cell r="Q115">
            <v>0</v>
          </cell>
        </row>
        <row r="116">
          <cell r="E116" t="str">
            <v/>
          </cell>
          <cell r="G116" t="str">
            <v/>
          </cell>
          <cell r="I116" t="str">
            <v/>
          </cell>
          <cell r="K116" t="str">
            <v/>
          </cell>
          <cell r="M116">
            <v>0</v>
          </cell>
          <cell r="Q116">
            <v>0</v>
          </cell>
        </row>
        <row r="117">
          <cell r="E117" t="str">
            <v/>
          </cell>
          <cell r="G117" t="str">
            <v/>
          </cell>
          <cell r="I117" t="str">
            <v/>
          </cell>
          <cell r="K117" t="str">
            <v/>
          </cell>
          <cell r="M117">
            <v>0</v>
          </cell>
          <cell r="Q117">
            <v>0</v>
          </cell>
        </row>
        <row r="118">
          <cell r="E118" t="str">
            <v/>
          </cell>
          <cell r="G118" t="str">
            <v/>
          </cell>
          <cell r="I118" t="str">
            <v/>
          </cell>
          <cell r="K118" t="str">
            <v/>
          </cell>
          <cell r="M118">
            <v>0</v>
          </cell>
          <cell r="Q118">
            <v>0</v>
          </cell>
        </row>
        <row r="119">
          <cell r="E119" t="str">
            <v/>
          </cell>
          <cell r="G119" t="str">
            <v/>
          </cell>
          <cell r="I119" t="str">
            <v/>
          </cell>
          <cell r="K119" t="str">
            <v/>
          </cell>
          <cell r="M119">
            <v>0</v>
          </cell>
          <cell r="Q119">
            <v>0</v>
          </cell>
        </row>
        <row r="120">
          <cell r="E120" t="str">
            <v/>
          </cell>
          <cell r="G120" t="str">
            <v/>
          </cell>
          <cell r="I120" t="str">
            <v/>
          </cell>
          <cell r="K120" t="str">
            <v/>
          </cell>
          <cell r="M120">
            <v>0</v>
          </cell>
          <cell r="Q120">
            <v>0</v>
          </cell>
        </row>
        <row r="121">
          <cell r="E121" t="str">
            <v/>
          </cell>
          <cell r="G121" t="str">
            <v/>
          </cell>
          <cell r="I121" t="str">
            <v/>
          </cell>
          <cell r="K121" t="str">
            <v/>
          </cell>
          <cell r="M121">
            <v>0</v>
          </cell>
          <cell r="Q121">
            <v>0</v>
          </cell>
        </row>
        <row r="122">
          <cell r="E122" t="str">
            <v/>
          </cell>
          <cell r="G122" t="str">
            <v/>
          </cell>
          <cell r="I122" t="str">
            <v/>
          </cell>
          <cell r="K122" t="str">
            <v/>
          </cell>
          <cell r="M122">
            <v>0</v>
          </cell>
          <cell r="Q122">
            <v>0</v>
          </cell>
        </row>
        <row r="123">
          <cell r="E123" t="str">
            <v/>
          </cell>
          <cell r="G123" t="str">
            <v/>
          </cell>
          <cell r="I123" t="str">
            <v/>
          </cell>
          <cell r="K123" t="str">
            <v/>
          </cell>
          <cell r="M123">
            <v>0</v>
          </cell>
          <cell r="Q123">
            <v>0</v>
          </cell>
        </row>
        <row r="124">
          <cell r="E124" t="str">
            <v/>
          </cell>
          <cell r="G124" t="str">
            <v/>
          </cell>
          <cell r="I124" t="str">
            <v/>
          </cell>
          <cell r="K124" t="str">
            <v/>
          </cell>
          <cell r="M124">
            <v>0</v>
          </cell>
          <cell r="Q124">
            <v>0</v>
          </cell>
        </row>
        <row r="125">
          <cell r="E125" t="str">
            <v/>
          </cell>
          <cell r="G125" t="str">
            <v/>
          </cell>
          <cell r="I125" t="str">
            <v/>
          </cell>
          <cell r="K125" t="str">
            <v/>
          </cell>
          <cell r="M125">
            <v>0</v>
          </cell>
          <cell r="Q125">
            <v>0</v>
          </cell>
        </row>
        <row r="126">
          <cell r="E126" t="str">
            <v/>
          </cell>
          <cell r="G126" t="str">
            <v/>
          </cell>
          <cell r="I126" t="str">
            <v/>
          </cell>
          <cell r="K126" t="str">
            <v/>
          </cell>
          <cell r="M126">
            <v>0</v>
          </cell>
          <cell r="Q126">
            <v>0</v>
          </cell>
        </row>
        <row r="127">
          <cell r="E127" t="str">
            <v/>
          </cell>
          <cell r="G127" t="str">
            <v/>
          </cell>
          <cell r="I127" t="str">
            <v/>
          </cell>
          <cell r="K127" t="str">
            <v/>
          </cell>
          <cell r="M127">
            <v>0</v>
          </cell>
          <cell r="Q127">
            <v>0</v>
          </cell>
        </row>
        <row r="128">
          <cell r="E128" t="str">
            <v/>
          </cell>
          <cell r="G128" t="str">
            <v/>
          </cell>
          <cell r="I128" t="str">
            <v/>
          </cell>
          <cell r="K128" t="str">
            <v/>
          </cell>
          <cell r="M128">
            <v>0</v>
          </cell>
          <cell r="Q128">
            <v>0</v>
          </cell>
        </row>
        <row r="129">
          <cell r="E129" t="str">
            <v/>
          </cell>
          <cell r="G129" t="str">
            <v/>
          </cell>
          <cell r="I129" t="str">
            <v/>
          </cell>
          <cell r="K129" t="str">
            <v/>
          </cell>
          <cell r="M129">
            <v>0</v>
          </cell>
          <cell r="Q129">
            <v>0</v>
          </cell>
        </row>
        <row r="130">
          <cell r="E130" t="str">
            <v/>
          </cell>
          <cell r="G130" t="str">
            <v/>
          </cell>
          <cell r="I130" t="str">
            <v/>
          </cell>
          <cell r="K130" t="str">
            <v/>
          </cell>
          <cell r="M130">
            <v>0</v>
          </cell>
          <cell r="Q130">
            <v>0</v>
          </cell>
        </row>
        <row r="131">
          <cell r="E131" t="str">
            <v/>
          </cell>
          <cell r="G131" t="str">
            <v/>
          </cell>
          <cell r="I131" t="str">
            <v/>
          </cell>
          <cell r="K131" t="str">
            <v/>
          </cell>
          <cell r="M131">
            <v>0</v>
          </cell>
          <cell r="Q131">
            <v>0</v>
          </cell>
        </row>
        <row r="132">
          <cell r="E132" t="str">
            <v/>
          </cell>
          <cell r="G132" t="str">
            <v/>
          </cell>
          <cell r="I132" t="str">
            <v/>
          </cell>
          <cell r="K132" t="str">
            <v/>
          </cell>
          <cell r="M132">
            <v>0</v>
          </cell>
          <cell r="Q132">
            <v>0</v>
          </cell>
        </row>
        <row r="133">
          <cell r="E133" t="str">
            <v/>
          </cell>
          <cell r="G133" t="str">
            <v/>
          </cell>
          <cell r="I133" t="str">
            <v/>
          </cell>
          <cell r="K133" t="str">
            <v/>
          </cell>
          <cell r="M133">
            <v>0</v>
          </cell>
          <cell r="Q133">
            <v>0</v>
          </cell>
        </row>
        <row r="134">
          <cell r="E134" t="str">
            <v/>
          </cell>
          <cell r="G134" t="str">
            <v/>
          </cell>
          <cell r="I134" t="str">
            <v/>
          </cell>
          <cell r="K134" t="str">
            <v/>
          </cell>
          <cell r="M134">
            <v>0</v>
          </cell>
          <cell r="Q134">
            <v>0</v>
          </cell>
        </row>
        <row r="135">
          <cell r="E135" t="str">
            <v/>
          </cell>
          <cell r="G135" t="str">
            <v/>
          </cell>
          <cell r="I135" t="str">
            <v/>
          </cell>
          <cell r="K135" t="str">
            <v/>
          </cell>
          <cell r="M135">
            <v>0</v>
          </cell>
          <cell r="Q135">
            <v>0</v>
          </cell>
        </row>
        <row r="136">
          <cell r="E136" t="str">
            <v/>
          </cell>
          <cell r="G136" t="str">
            <v/>
          </cell>
          <cell r="I136" t="str">
            <v/>
          </cell>
          <cell r="K136" t="str">
            <v/>
          </cell>
          <cell r="M136">
            <v>0</v>
          </cell>
          <cell r="Q136">
            <v>0</v>
          </cell>
        </row>
        <row r="137">
          <cell r="E137" t="str">
            <v/>
          </cell>
          <cell r="G137" t="str">
            <v/>
          </cell>
          <cell r="I137" t="str">
            <v/>
          </cell>
          <cell r="K137" t="str">
            <v/>
          </cell>
          <cell r="M137">
            <v>0</v>
          </cell>
          <cell r="Q137">
            <v>0</v>
          </cell>
        </row>
        <row r="138">
          <cell r="E138" t="str">
            <v/>
          </cell>
          <cell r="G138" t="str">
            <v/>
          </cell>
          <cell r="I138" t="str">
            <v/>
          </cell>
          <cell r="K138" t="str">
            <v/>
          </cell>
          <cell r="M138">
            <v>0</v>
          </cell>
          <cell r="Q138">
            <v>0</v>
          </cell>
        </row>
        <row r="139">
          <cell r="E139" t="str">
            <v/>
          </cell>
          <cell r="G139" t="str">
            <v/>
          </cell>
          <cell r="I139" t="str">
            <v/>
          </cell>
          <cell r="K139" t="str">
            <v/>
          </cell>
          <cell r="M139">
            <v>0</v>
          </cell>
          <cell r="Q139">
            <v>0</v>
          </cell>
        </row>
        <row r="140">
          <cell r="E140" t="str">
            <v/>
          </cell>
          <cell r="G140" t="str">
            <v/>
          </cell>
          <cell r="I140" t="str">
            <v/>
          </cell>
          <cell r="K140" t="str">
            <v/>
          </cell>
          <cell r="M140">
            <v>0</v>
          </cell>
          <cell r="Q140">
            <v>0</v>
          </cell>
        </row>
        <row r="141">
          <cell r="E141" t="str">
            <v/>
          </cell>
          <cell r="G141" t="str">
            <v/>
          </cell>
          <cell r="I141" t="str">
            <v/>
          </cell>
          <cell r="K141" t="str">
            <v/>
          </cell>
          <cell r="M141">
            <v>0</v>
          </cell>
          <cell r="Q141">
            <v>0</v>
          </cell>
        </row>
        <row r="142">
          <cell r="E142" t="str">
            <v/>
          </cell>
          <cell r="G142" t="str">
            <v/>
          </cell>
          <cell r="I142" t="str">
            <v/>
          </cell>
          <cell r="K142" t="str">
            <v/>
          </cell>
          <cell r="M142">
            <v>0</v>
          </cell>
          <cell r="Q142">
            <v>0</v>
          </cell>
        </row>
        <row r="143">
          <cell r="E143" t="str">
            <v/>
          </cell>
          <cell r="G143" t="str">
            <v/>
          </cell>
          <cell r="I143" t="str">
            <v/>
          </cell>
          <cell r="K143" t="str">
            <v/>
          </cell>
          <cell r="M143">
            <v>0</v>
          </cell>
          <cell r="Q143">
            <v>0</v>
          </cell>
        </row>
        <row r="144">
          <cell r="E144" t="str">
            <v/>
          </cell>
          <cell r="G144" t="str">
            <v/>
          </cell>
          <cell r="I144" t="str">
            <v/>
          </cell>
          <cell r="K144" t="str">
            <v/>
          </cell>
          <cell r="M144">
            <v>0</v>
          </cell>
          <cell r="Q144">
            <v>0</v>
          </cell>
        </row>
        <row r="145">
          <cell r="E145" t="str">
            <v/>
          </cell>
          <cell r="G145" t="str">
            <v/>
          </cell>
          <cell r="I145" t="str">
            <v/>
          </cell>
          <cell r="K145" t="str">
            <v/>
          </cell>
          <cell r="M145">
            <v>0</v>
          </cell>
          <cell r="Q145">
            <v>0</v>
          </cell>
        </row>
        <row r="146">
          <cell r="E146" t="str">
            <v/>
          </cell>
          <cell r="G146" t="str">
            <v/>
          </cell>
          <cell r="I146" t="str">
            <v/>
          </cell>
          <cell r="K146" t="str">
            <v/>
          </cell>
          <cell r="M146">
            <v>0</v>
          </cell>
          <cell r="Q146">
            <v>0</v>
          </cell>
        </row>
        <row r="147">
          <cell r="E147" t="str">
            <v/>
          </cell>
          <cell r="G147" t="str">
            <v/>
          </cell>
          <cell r="I147" t="str">
            <v/>
          </cell>
          <cell r="K147" t="str">
            <v/>
          </cell>
          <cell r="M147">
            <v>0</v>
          </cell>
          <cell r="Q147">
            <v>0</v>
          </cell>
        </row>
        <row r="148">
          <cell r="E148" t="str">
            <v/>
          </cell>
          <cell r="G148" t="str">
            <v/>
          </cell>
          <cell r="I148" t="str">
            <v/>
          </cell>
          <cell r="K148" t="str">
            <v/>
          </cell>
          <cell r="M148">
            <v>0</v>
          </cell>
          <cell r="Q148">
            <v>0</v>
          </cell>
        </row>
        <row r="149">
          <cell r="E149" t="str">
            <v/>
          </cell>
          <cell r="G149" t="str">
            <v/>
          </cell>
          <cell r="I149" t="str">
            <v/>
          </cell>
          <cell r="K149" t="str">
            <v/>
          </cell>
          <cell r="M149">
            <v>0</v>
          </cell>
          <cell r="Q149">
            <v>0</v>
          </cell>
        </row>
        <row r="150">
          <cell r="E150" t="str">
            <v/>
          </cell>
          <cell r="G150" t="str">
            <v/>
          </cell>
          <cell r="I150" t="str">
            <v/>
          </cell>
          <cell r="K150" t="str">
            <v/>
          </cell>
          <cell r="M150">
            <v>0</v>
          </cell>
          <cell r="Q150">
            <v>0</v>
          </cell>
        </row>
      </sheetData>
      <sheetData sheetId="5">
        <row r="9">
          <cell r="C9" t="str">
            <v>Semester 2 2027</v>
          </cell>
        </row>
        <row r="14">
          <cell r="AB14" t="str">
            <v>P1_</v>
          </cell>
          <cell r="AC14" t="str">
            <v>P2_</v>
          </cell>
          <cell r="AD14" t="str">
            <v>P3_</v>
          </cell>
          <cell r="AE14" t="str">
            <v>P4_</v>
          </cell>
          <cell r="AF14" t="str">
            <v>P5_</v>
          </cell>
          <cell r="AG14" t="str">
            <v>P6_</v>
          </cell>
          <cell r="AH14" t="str">
            <v>P7_</v>
          </cell>
          <cell r="AI14" t="str">
            <v>P8_</v>
          </cell>
          <cell r="AJ14" t="str">
            <v>P9_</v>
          </cell>
          <cell r="AK14" t="str">
            <v>P10_</v>
          </cell>
          <cell r="AL14">
            <v>0</v>
          </cell>
          <cell r="AM14">
            <v>0</v>
          </cell>
          <cell r="AN14">
            <v>0</v>
          </cell>
          <cell r="AO14">
            <v>0</v>
          </cell>
          <cell r="AP14">
            <v>0</v>
          </cell>
          <cell r="AQ14">
            <v>0</v>
          </cell>
          <cell r="AR14">
            <v>0</v>
          </cell>
          <cell r="AS14">
            <v>0</v>
          </cell>
          <cell r="AT14">
            <v>0</v>
          </cell>
          <cell r="AU14">
            <v>0</v>
          </cell>
        </row>
      </sheetData>
      <sheetData sheetId="6"/>
      <sheetData sheetId="7"/>
      <sheetData sheetId="8"/>
      <sheetData sheetId="9"/>
      <sheetData sheetId="10"/>
      <sheetData sheetId="11"/>
      <sheetData sheetId="12"/>
      <sheetData sheetId="13">
        <row r="2">
          <cell r="A2" t="str">
            <v>On Grid Refrigerators and Freezers</v>
          </cell>
        </row>
        <row r="3">
          <cell r="A3" t="str">
            <v>Solar Direct Drive_SDD Refrigerators and Freezers</v>
          </cell>
        </row>
        <row r="4">
          <cell r="A4" t="str">
            <v>Long Term Passive Devices_LTPDs</v>
          </cell>
        </row>
        <row r="5">
          <cell r="A5" t="str">
            <v>Freeze Preventive Vaccine Carriers</v>
          </cell>
        </row>
        <row r="6">
          <cell r="A6" t="str">
            <v xml:space="preserve">Freeze Preventive Cold Boxes </v>
          </cell>
        </row>
        <row r="7">
          <cell r="A7" t="str">
            <v>CCE Temperature Recorders_30 DTRs</v>
          </cell>
        </row>
        <row r="8">
          <cell r="A8" t="str">
            <v>RTM Device and Subscription</v>
          </cell>
        </row>
        <row r="9">
          <cell r="A9" t="str">
            <v>Voltage Stabilizers</v>
          </cell>
        </row>
        <row r="10">
          <cell r="A10" t="str">
            <v xml:space="preserve">Spare Parts for On Grid CCE </v>
          </cell>
        </row>
        <row r="11">
          <cell r="A11" t="str">
            <v xml:space="preserve">Spare Parts for SDD CCE </v>
          </cell>
        </row>
        <row r="12">
          <cell r="A12" t="str">
            <v>EMS Training by manufacturer</v>
          </cell>
        </row>
        <row r="13">
          <cell r="A13" t="str">
            <v>RTMD Training by manufacturer</v>
          </cell>
        </row>
        <row r="14">
          <cell r="A14" t="str">
            <v>CCE Maintenance Training by manufacturer</v>
          </cell>
        </row>
        <row r="15">
          <cell r="A15" t="str">
            <v>RTMD Annual Data Subscriptions</v>
          </cell>
        </row>
        <row r="16">
          <cell r="A16" t="str">
            <v>EMS Annual Data Subscriptions</v>
          </cell>
        </row>
        <row r="17">
          <cell r="A17" t="str">
            <v>Ice Packs</v>
          </cell>
        </row>
        <row r="18">
          <cell r="A18" t="str">
            <v>Transportable Powered Vaccine Storage Devices_TPVS</v>
          </cell>
        </row>
        <row r="19">
          <cell r="A19" t="str">
            <v>Solar Panel Pole Mount for SDD</v>
          </cell>
        </row>
        <row r="20">
          <cell r="A20" t="str">
            <v>Traditional Vaccine Carriers</v>
          </cell>
        </row>
        <row r="21">
          <cell r="A21" t="str">
            <v>Traditional Cold Boxes</v>
          </cell>
        </row>
        <row r="22">
          <cell r="A22" t="str">
            <v>User Programmable Temperature Data Logger</v>
          </cell>
        </row>
        <row r="23">
          <cell r="A23" t="str">
            <v>Freeze Indicator</v>
          </cell>
        </row>
      </sheetData>
      <sheetData sheetId="14"/>
      <sheetData sheetId="15"/>
      <sheetData sheetId="16">
        <row r="2">
          <cell r="Q2" t="str">
            <v>Quarterly</v>
          </cell>
          <cell r="R2" t="str">
            <v>Semi Annually</v>
          </cell>
        </row>
        <row r="4">
          <cell r="B4" t="str">
            <v>Programme Management &amp; Financing</v>
          </cell>
          <cell r="C4" t="str">
            <v>Governance, Policy, Strategic Planning, and Programme Management</v>
          </cell>
          <cell r="D4" t="str">
            <v>Enhance governance structures</v>
          </cell>
          <cell r="E4" t="str">
            <v>Policy &amp; guidance</v>
          </cell>
          <cell r="G4" t="str">
            <v>1. Programme Management &amp; Financing</v>
          </cell>
          <cell r="H4" t="str">
            <v>1.1 Policy &amp; guidance</v>
          </cell>
          <cell r="J4" t="str">
            <v>Consolidated Cash Grant</v>
          </cell>
          <cell r="K4" t="str">
            <v>CCG</v>
          </cell>
          <cell r="M4" t="str">
            <v>Afghanistan</v>
          </cell>
          <cell r="N4" t="str">
            <v>AFG</v>
          </cell>
          <cell r="O4">
            <v>1</v>
          </cell>
          <cell r="P4">
            <v>46112</v>
          </cell>
          <cell r="Q4" t="str">
            <v>Q1 2026</v>
          </cell>
          <cell r="R4" t="str">
            <v>na</v>
          </cell>
          <cell r="S4" t="str">
            <v>P1_</v>
          </cell>
          <cell r="U4" t="str">
            <v>Quarterly</v>
          </cell>
          <cell r="V4">
            <v>4</v>
          </cell>
        </row>
        <row r="5">
          <cell r="B5" t="str">
            <v>Programme Management &amp; Financing</v>
          </cell>
          <cell r="C5" t="str">
            <v>Governance, Policy, Strategic Planning, and Programme Management</v>
          </cell>
          <cell r="D5" t="str">
            <v>Performance Systems</v>
          </cell>
          <cell r="E5" t="str">
            <v>Governance &amp; accountability</v>
          </cell>
          <cell r="G5" t="str">
            <v>1. Programme Management &amp; Financing</v>
          </cell>
          <cell r="H5" t="str">
            <v xml:space="preserve">1.2 Governance &amp; accountability </v>
          </cell>
          <cell r="J5" t="str">
            <v>Other</v>
          </cell>
          <cell r="K5" t="str">
            <v>#NA</v>
          </cell>
          <cell r="M5" t="str">
            <v>Angola</v>
          </cell>
          <cell r="N5" t="str">
            <v>AGO</v>
          </cell>
          <cell r="O5">
            <v>2</v>
          </cell>
          <cell r="P5">
            <v>46203</v>
          </cell>
          <cell r="Q5" t="str">
            <v>Q2 2026</v>
          </cell>
          <cell r="R5" t="str">
            <v>Semester 1 2026</v>
          </cell>
          <cell r="S5" t="str">
            <v>P2_</v>
          </cell>
          <cell r="T5" t="str">
            <v>P1_</v>
          </cell>
          <cell r="U5" t="str">
            <v>Semi Annually</v>
          </cell>
          <cell r="V5">
            <v>2</v>
          </cell>
        </row>
        <row r="6">
          <cell r="B6" t="str">
            <v>Programme Management &amp; Financing</v>
          </cell>
          <cell r="C6" t="str">
            <v>Governance, Policy, Strategic Planning, and Programme Management</v>
          </cell>
          <cell r="D6" t="str">
            <v>Gender Equality in policy</v>
          </cell>
          <cell r="E6" t="str">
            <v xml:space="preserve">Policy &amp; guidance; </v>
          </cell>
          <cell r="G6" t="str">
            <v>1. Programme Management &amp; Financing</v>
          </cell>
          <cell r="H6" t="str">
            <v>1.3 Policy &amp; guidance</v>
          </cell>
          <cell r="M6" t="str">
            <v>Armenia</v>
          </cell>
          <cell r="N6" t="str">
            <v>ARM</v>
          </cell>
          <cell r="O6">
            <v>3</v>
          </cell>
          <cell r="P6">
            <v>46295</v>
          </cell>
          <cell r="Q6" t="str">
            <v>Q3 2026</v>
          </cell>
          <cell r="R6" t="str">
            <v>na</v>
          </cell>
          <cell r="S6" t="str">
            <v>P3_</v>
          </cell>
          <cell r="U6" t="str">
            <v>Annually</v>
          </cell>
          <cell r="V6">
            <v>1</v>
          </cell>
        </row>
        <row r="7">
          <cell r="B7" t="str">
            <v>Programme Management &amp; Financing</v>
          </cell>
          <cell r="C7" t="str">
            <v>Governance, Policy, Strategic Planning, and Programme Management</v>
          </cell>
          <cell r="D7" t="str">
            <v>Enhance governance structures</v>
          </cell>
          <cell r="E7" t="str">
            <v>Partner coordination;</v>
          </cell>
          <cell r="G7" t="str">
            <v>1. Programme Management &amp; Financing</v>
          </cell>
          <cell r="H7" t="str">
            <v>1.4 Partner coordination</v>
          </cell>
          <cell r="M7" t="str">
            <v>Azerbaijan</v>
          </cell>
          <cell r="N7" t="str">
            <v>AZE</v>
          </cell>
          <cell r="O7">
            <v>4</v>
          </cell>
          <cell r="P7">
            <v>46387</v>
          </cell>
          <cell r="Q7" t="str">
            <v>Q4 2026</v>
          </cell>
          <cell r="R7" t="str">
            <v>Semester 2 2026</v>
          </cell>
          <cell r="S7" t="str">
            <v>P4_</v>
          </cell>
          <cell r="T7" t="str">
            <v>P2_</v>
          </cell>
        </row>
        <row r="8">
          <cell r="B8" t="str">
            <v>Programme Management &amp; Financing</v>
          </cell>
          <cell r="C8" t="str">
            <v>Health Financing</v>
          </cell>
          <cell r="D8" t="str">
            <v>Cost Planning</v>
          </cell>
          <cell r="E8" t="str">
            <v>Budgeting &amp; financing</v>
          </cell>
          <cell r="G8" t="str">
            <v>1. Programme Management &amp; Financing</v>
          </cell>
          <cell r="H8" t="str">
            <v>1.5 Budgeting &amp; financing</v>
          </cell>
          <cell r="M8" t="str">
            <v>Bangladesh</v>
          </cell>
          <cell r="N8" t="str">
            <v>BGD</v>
          </cell>
          <cell r="O8">
            <v>5</v>
          </cell>
          <cell r="P8">
            <v>46477</v>
          </cell>
          <cell r="Q8" t="str">
            <v>Q1 2027</v>
          </cell>
          <cell r="R8" t="str">
            <v>na</v>
          </cell>
          <cell r="S8" t="str">
            <v>P5_</v>
          </cell>
        </row>
        <row r="9">
          <cell r="B9" t="str">
            <v>Programme Management &amp; Financing</v>
          </cell>
          <cell r="C9" t="str">
            <v>Health Financing</v>
          </cell>
          <cell r="D9" t="str">
            <v>Resource Targeting</v>
          </cell>
          <cell r="E9" t="str">
            <v xml:space="preserve">Planning &amp; procurement; </v>
          </cell>
          <cell r="G9" t="str">
            <v>1. Programme Management &amp; Financing</v>
          </cell>
          <cell r="H9" t="str">
            <v>1.6 Planning &amp; procurement</v>
          </cell>
          <cell r="M9" t="str">
            <v>Benin</v>
          </cell>
          <cell r="N9" t="str">
            <v>BEN</v>
          </cell>
          <cell r="O9">
            <v>6</v>
          </cell>
          <cell r="P9">
            <v>46568</v>
          </cell>
          <cell r="Q9" t="str">
            <v>Q2 2027</v>
          </cell>
          <cell r="R9" t="str">
            <v>Semester 1 2027</v>
          </cell>
          <cell r="S9" t="str">
            <v>P6_</v>
          </cell>
          <cell r="T9" t="str">
            <v>P3_</v>
          </cell>
        </row>
        <row r="10">
          <cell r="B10" t="str">
            <v>Programme Management &amp; Financing</v>
          </cell>
          <cell r="C10" t="str">
            <v>Health Financing</v>
          </cell>
          <cell r="D10" t="str">
            <v>Fund Tracking</v>
          </cell>
          <cell r="E10" t="str">
            <v>Budgeting &amp; financing</v>
          </cell>
          <cell r="G10" t="str">
            <v>1. Programme Management &amp; Financing</v>
          </cell>
          <cell r="H10" t="str">
            <v>1.7 Budgeting &amp; financing</v>
          </cell>
          <cell r="M10" t="str">
            <v>Bhutan</v>
          </cell>
          <cell r="N10" t="str">
            <v>BTN</v>
          </cell>
          <cell r="O10">
            <v>7</v>
          </cell>
          <cell r="P10">
            <v>46660</v>
          </cell>
          <cell r="Q10" t="str">
            <v>Q3 2027</v>
          </cell>
          <cell r="R10" t="str">
            <v>na</v>
          </cell>
          <cell r="S10" t="str">
            <v>P7_</v>
          </cell>
        </row>
        <row r="11">
          <cell r="B11" t="str">
            <v>Programme Management &amp; Financing</v>
          </cell>
          <cell r="C11" t="str">
            <v>Health Financing</v>
          </cell>
          <cell r="D11" t="str">
            <v>Other objective related to health financing</v>
          </cell>
          <cell r="E11" t="str">
            <v>Other programme mgt &amp; Financing</v>
          </cell>
          <cell r="G11" t="str">
            <v>1. Programme Management &amp; Financing</v>
          </cell>
          <cell r="H11" t="str">
            <v>1.8 Other programme mgt &amp; Financing</v>
          </cell>
          <cell r="M11" t="str">
            <v>Bolivia</v>
          </cell>
          <cell r="N11" t="str">
            <v>BOL</v>
          </cell>
          <cell r="O11">
            <v>8</v>
          </cell>
          <cell r="P11">
            <v>46752</v>
          </cell>
          <cell r="Q11" t="str">
            <v>Q4 2027</v>
          </cell>
          <cell r="R11" t="str">
            <v>Semester 2 2027</v>
          </cell>
          <cell r="S11" t="str">
            <v>P8_</v>
          </cell>
          <cell r="T11" t="str">
            <v>P4_</v>
          </cell>
        </row>
        <row r="12">
          <cell r="B12" t="str">
            <v>Human Resources Management</v>
          </cell>
          <cell r="C12" t="str">
            <v>Human Resources for Health</v>
          </cell>
          <cell r="D12" t="str">
            <v>Equitable Distribution of workforce</v>
          </cell>
          <cell r="E12" t="str">
            <v>HR planning;</v>
          </cell>
          <cell r="G12" t="str">
            <v>2. Human Resources Management</v>
          </cell>
          <cell r="H12" t="str">
            <v>2.1 HR planning</v>
          </cell>
          <cell r="M12" t="str">
            <v>Burkina Faso</v>
          </cell>
          <cell r="N12" t="str">
            <v>BFA</v>
          </cell>
          <cell r="O12">
            <v>9</v>
          </cell>
          <cell r="P12">
            <v>46843</v>
          </cell>
          <cell r="Q12" t="str">
            <v>Q1 2028</v>
          </cell>
          <cell r="R12" t="str">
            <v>na</v>
          </cell>
          <cell r="S12" t="str">
            <v>P9_</v>
          </cell>
        </row>
        <row r="13">
          <cell r="B13" t="str">
            <v>Human Resources Management</v>
          </cell>
          <cell r="C13" t="str">
            <v>Human Resources for Health</v>
          </cell>
          <cell r="D13" t="str">
            <v>Workforce Capacity Building</v>
          </cell>
          <cell r="E13" t="str">
            <v xml:space="preserve">Capacity-building; </v>
          </cell>
          <cell r="G13" t="str">
            <v>2. Human Resources Management</v>
          </cell>
          <cell r="H13" t="str">
            <v>2.2 Capacity-building</v>
          </cell>
          <cell r="M13" t="str">
            <v>Burundi</v>
          </cell>
          <cell r="N13" t="str">
            <v>BDI</v>
          </cell>
          <cell r="O13">
            <v>10</v>
          </cell>
          <cell r="P13">
            <v>46934</v>
          </cell>
          <cell r="Q13" t="str">
            <v>Q2 2028</v>
          </cell>
          <cell r="R13" t="str">
            <v>Semester 1 2028</v>
          </cell>
          <cell r="S13" t="str">
            <v>P10_</v>
          </cell>
          <cell r="T13" t="str">
            <v>P5_</v>
          </cell>
        </row>
        <row r="14">
          <cell r="B14" t="str">
            <v>Human Resources Management</v>
          </cell>
          <cell r="C14" t="str">
            <v>Human Resources for Health</v>
          </cell>
          <cell r="D14" t="str">
            <v>Pre-service Training</v>
          </cell>
          <cell r="E14" t="str">
            <v xml:space="preserve">Capacity-building; </v>
          </cell>
          <cell r="G14" t="str">
            <v>2. Human Resources Management</v>
          </cell>
          <cell r="H14" t="str">
            <v>2.3 Capacity-building</v>
          </cell>
          <cell r="M14" t="str">
            <v>Cambodia</v>
          </cell>
          <cell r="N14" t="str">
            <v>KHM</v>
          </cell>
          <cell r="O14">
            <v>11</v>
          </cell>
          <cell r="P14">
            <v>47026</v>
          </cell>
          <cell r="Q14" t="str">
            <v>Q3 2028</v>
          </cell>
          <cell r="R14" t="str">
            <v>na</v>
          </cell>
          <cell r="S14" t="str">
            <v>P11_</v>
          </cell>
        </row>
        <row r="15">
          <cell r="B15" t="str">
            <v>Human Resources Management</v>
          </cell>
          <cell r="C15" t="str">
            <v>Human Resources for Health</v>
          </cell>
          <cell r="D15" t="str">
            <v>Workforce Performance Management</v>
          </cell>
          <cell r="E15" t="str">
            <v>Supervision &amp; performance monitoring</v>
          </cell>
          <cell r="G15" t="str">
            <v>2. Human Resources Management</v>
          </cell>
          <cell r="H15" t="str">
            <v>2.4 Supervision &amp; performance monitoring</v>
          </cell>
          <cell r="M15" t="str">
            <v>Cameroun</v>
          </cell>
          <cell r="N15" t="str">
            <v>CMR</v>
          </cell>
          <cell r="O15">
            <v>12</v>
          </cell>
          <cell r="P15">
            <v>47118</v>
          </cell>
          <cell r="Q15" t="str">
            <v>Q4 2028</v>
          </cell>
          <cell r="R15" t="str">
            <v>Semester 2 2028</v>
          </cell>
          <cell r="S15" t="str">
            <v>P12_</v>
          </cell>
          <cell r="T15" t="str">
            <v>P6_</v>
          </cell>
        </row>
        <row r="16">
          <cell r="B16" t="str">
            <v>Human Resources Management</v>
          </cell>
          <cell r="C16" t="str">
            <v>Human Resources for Health</v>
          </cell>
          <cell r="D16" t="str">
            <v>Gender Protection in workplace</v>
          </cell>
          <cell r="E16" t="str">
            <v>HR planning;</v>
          </cell>
          <cell r="G16" t="str">
            <v>2. Human Resources Management</v>
          </cell>
          <cell r="H16" t="str">
            <v>2.5 HR planning</v>
          </cell>
          <cell r="M16" t="str">
            <v>Central African Republic</v>
          </cell>
          <cell r="N16" t="str">
            <v>CAF</v>
          </cell>
          <cell r="O16">
            <v>13</v>
          </cell>
          <cell r="P16">
            <v>47208</v>
          </cell>
          <cell r="Q16" t="str">
            <v>Q1 2029</v>
          </cell>
          <cell r="R16" t="str">
            <v>na</v>
          </cell>
          <cell r="S16" t="str">
            <v>P13_</v>
          </cell>
        </row>
        <row r="17">
          <cell r="B17" t="str">
            <v>Human Resources Management</v>
          </cell>
          <cell r="C17" t="str">
            <v>Human Resources for Health</v>
          </cell>
          <cell r="D17" t="str">
            <v>Other human resources for health objective</v>
          </cell>
          <cell r="E17" t="str">
            <v>Other human Resources mgt</v>
          </cell>
          <cell r="G17" t="str">
            <v>2. Human Resources Management</v>
          </cell>
          <cell r="H17" t="str">
            <v>2.6 Other human Resources mgt</v>
          </cell>
          <cell r="M17" t="str">
            <v>Chad</v>
          </cell>
          <cell r="N17" t="str">
            <v>TCD</v>
          </cell>
          <cell r="O17">
            <v>14</v>
          </cell>
          <cell r="P17">
            <v>47299</v>
          </cell>
          <cell r="Q17" t="str">
            <v>Q2 2029</v>
          </cell>
          <cell r="R17" t="str">
            <v>Semester 1 2029</v>
          </cell>
          <cell r="S17" t="str">
            <v>P14_</v>
          </cell>
          <cell r="T17" t="str">
            <v>P7_</v>
          </cell>
        </row>
        <row r="18">
          <cell r="B18" t="str">
            <v>Vaccine Supply, Quality &amp; Logistics</v>
          </cell>
          <cell r="C18" t="str">
            <v>Supply Chain</v>
          </cell>
          <cell r="D18" t="str">
            <v>Efficiency of supply chain</v>
          </cell>
          <cell r="E18" t="str">
            <v xml:space="preserve">Cold chain; </v>
          </cell>
          <cell r="G18" t="str">
            <v>3. Vaccine Supply, Quality &amp; Logistics</v>
          </cell>
          <cell r="H18" t="str">
            <v>3.1 Cold chain</v>
          </cell>
          <cell r="M18" t="str">
            <v>Comoros</v>
          </cell>
          <cell r="N18" t="str">
            <v>COM</v>
          </cell>
          <cell r="O18">
            <v>15</v>
          </cell>
          <cell r="P18">
            <v>47391</v>
          </cell>
          <cell r="Q18" t="str">
            <v>Q3 2029</v>
          </cell>
          <cell r="R18" t="str">
            <v>na</v>
          </cell>
          <cell r="S18" t="str">
            <v>P15_</v>
          </cell>
        </row>
        <row r="19">
          <cell r="B19" t="str">
            <v>Vaccine Supply, Quality &amp; Logistics</v>
          </cell>
          <cell r="C19" t="str">
            <v>Supply Chain</v>
          </cell>
          <cell r="D19" t="str">
            <v>Stock Management</v>
          </cell>
          <cell r="E19" t="str">
            <v xml:space="preserve">Supply management; </v>
          </cell>
          <cell r="G19" t="str">
            <v>3. Vaccine Supply, Quality &amp; Logistics</v>
          </cell>
          <cell r="H19" t="str">
            <v>3.2 Supply management</v>
          </cell>
          <cell r="M19" t="str">
            <v>Congo</v>
          </cell>
          <cell r="N19" t="str">
            <v>COG</v>
          </cell>
          <cell r="O19">
            <v>16</v>
          </cell>
          <cell r="P19">
            <v>47483</v>
          </cell>
          <cell r="Q19" t="str">
            <v>Q4 2029</v>
          </cell>
          <cell r="R19" t="str">
            <v>Semester 2 2029</v>
          </cell>
          <cell r="S19" t="str">
            <v>P16_</v>
          </cell>
          <cell r="T19" t="str">
            <v>P8_</v>
          </cell>
        </row>
        <row r="20">
          <cell r="B20" t="str">
            <v>Vaccine Supply, Quality &amp; Logistics</v>
          </cell>
          <cell r="C20" t="str">
            <v>Supply Chain</v>
          </cell>
          <cell r="D20" t="str">
            <v>Storage &amp; Distribution</v>
          </cell>
          <cell r="E20" t="str">
            <v xml:space="preserve">Supply management; </v>
          </cell>
          <cell r="G20" t="str">
            <v>3. Vaccine Supply, Quality &amp; Logistics</v>
          </cell>
          <cell r="H20" t="str">
            <v>3.3 Supply management</v>
          </cell>
          <cell r="M20" t="str">
            <v>Congo DRC</v>
          </cell>
          <cell r="N20" t="str">
            <v>COD</v>
          </cell>
          <cell r="O20">
            <v>17</v>
          </cell>
          <cell r="P20">
            <v>47573</v>
          </cell>
          <cell r="Q20" t="str">
            <v>Q1 2030</v>
          </cell>
          <cell r="R20" t="str">
            <v>na</v>
          </cell>
          <cell r="S20" t="str">
            <v>P17_</v>
          </cell>
        </row>
        <row r="21">
          <cell r="B21" t="str">
            <v>Vaccine Supply, Quality &amp; Logistics</v>
          </cell>
          <cell r="C21" t="str">
            <v>Supply Chain</v>
          </cell>
          <cell r="D21" t="str">
            <v>Logistics Systems</v>
          </cell>
          <cell r="E21" t="str">
            <v>Transport;</v>
          </cell>
          <cell r="G21" t="str">
            <v>3. Vaccine Supply, Quality &amp; Logistics</v>
          </cell>
          <cell r="H21" t="str">
            <v>3.4 Transport</v>
          </cell>
          <cell r="M21" t="str">
            <v>Côte d'Ivoire</v>
          </cell>
          <cell r="N21" t="str">
            <v>CIV</v>
          </cell>
          <cell r="O21">
            <v>18</v>
          </cell>
          <cell r="P21">
            <v>47664</v>
          </cell>
          <cell r="Q21" t="str">
            <v>Q2 2030</v>
          </cell>
          <cell r="R21" t="str">
            <v>Semester 1 2030</v>
          </cell>
          <cell r="S21" t="str">
            <v>P18_</v>
          </cell>
          <cell r="T21" t="str">
            <v>P9_</v>
          </cell>
        </row>
        <row r="22">
          <cell r="B22" t="str">
            <v>Vaccine Supply, Quality &amp; Logistics</v>
          </cell>
          <cell r="C22" t="str">
            <v>Supply Chain</v>
          </cell>
          <cell r="D22" t="str">
            <v>Planning &amp; Coordination</v>
          </cell>
          <cell r="E22" t="str">
            <v xml:space="preserve">Supply management; </v>
          </cell>
          <cell r="G22" t="str">
            <v>3. Vaccine Supply, Quality &amp; Logistics</v>
          </cell>
          <cell r="H22" t="str">
            <v>3.5 Supply management</v>
          </cell>
          <cell r="M22" t="str">
            <v>Cuba</v>
          </cell>
          <cell r="N22" t="str">
            <v>CUB</v>
          </cell>
          <cell r="O22">
            <v>19</v>
          </cell>
          <cell r="P22">
            <v>47756</v>
          </cell>
          <cell r="Q22" t="str">
            <v>Q3 2030</v>
          </cell>
          <cell r="R22" t="str">
            <v>na</v>
          </cell>
          <cell r="S22" t="str">
            <v>P19_</v>
          </cell>
        </row>
        <row r="23">
          <cell r="B23" t="str">
            <v>Vaccine Supply, Quality &amp; Logistics</v>
          </cell>
          <cell r="C23" t="str">
            <v>Supply Chain</v>
          </cell>
          <cell r="D23" t="str">
            <v>Waste Management</v>
          </cell>
          <cell r="E23" t="str">
            <v>Waste management</v>
          </cell>
          <cell r="G23" t="str">
            <v>3. Vaccine Supply, Quality &amp; Logistics</v>
          </cell>
          <cell r="H23" t="str">
            <v>3.6 Waste management</v>
          </cell>
          <cell r="M23" t="str">
            <v>Djibouti</v>
          </cell>
          <cell r="N23" t="str">
            <v>DJI</v>
          </cell>
          <cell r="O23">
            <v>20</v>
          </cell>
          <cell r="P23">
            <v>47848</v>
          </cell>
          <cell r="Q23" t="str">
            <v>Q4 2030</v>
          </cell>
          <cell r="R23" t="str">
            <v>Semester 2 2030</v>
          </cell>
          <cell r="S23" t="str">
            <v>P20_</v>
          </cell>
          <cell r="T23" t="str">
            <v>P10_</v>
          </cell>
        </row>
        <row r="24">
          <cell r="B24" t="str">
            <v>Vaccine Supply, Quality &amp; Logistics</v>
          </cell>
          <cell r="C24" t="str">
            <v>Supply Chain</v>
          </cell>
          <cell r="D24" t="str">
            <v>Other supply chain objective</v>
          </cell>
          <cell r="E24" t="str">
            <v>Other vaccine supply, quality &amp; logistics</v>
          </cell>
          <cell r="G24" t="str">
            <v>3. Vaccine Supply, Quality &amp; Logistics</v>
          </cell>
          <cell r="H24" t="str">
            <v>3.7 Other vaccine supply, quality &amp; logistics</v>
          </cell>
          <cell r="M24" t="str">
            <v>Eritrea</v>
          </cell>
          <cell r="N24" t="str">
            <v>ERI</v>
          </cell>
          <cell r="O24">
            <v>21</v>
          </cell>
          <cell r="P24" t="str">
            <v/>
          </cell>
          <cell r="Q24" t="str">
            <v/>
          </cell>
          <cell r="R24" t="str">
            <v/>
          </cell>
          <cell r="S24" t="str">
            <v/>
          </cell>
        </row>
        <row r="25">
          <cell r="B25" t="str">
            <v>Service Delivery</v>
          </cell>
          <cell r="C25" t="str">
            <v>Service Delivery</v>
          </cell>
          <cell r="D25" t="str">
            <v>Quality Services</v>
          </cell>
          <cell r="E25" t="str">
            <v>HR &amp; strategies;</v>
          </cell>
          <cell r="G25" t="str">
            <v>4. Service Delivery</v>
          </cell>
          <cell r="H25" t="str">
            <v>4.1 HR &amp; strategies</v>
          </cell>
          <cell r="M25" t="str">
            <v>Ethiopia</v>
          </cell>
          <cell r="N25" t="str">
            <v>ETH</v>
          </cell>
          <cell r="O25">
            <v>22</v>
          </cell>
          <cell r="P25" t="str">
            <v/>
          </cell>
          <cell r="Q25" t="str">
            <v/>
          </cell>
          <cell r="R25" t="str">
            <v/>
          </cell>
          <cell r="S25" t="str">
            <v/>
          </cell>
          <cell r="T25" t="str">
            <v/>
          </cell>
        </row>
        <row r="26">
          <cell r="B26" t="str">
            <v>Service Delivery</v>
          </cell>
          <cell r="C26" t="str">
            <v>Service Delivery</v>
          </cell>
          <cell r="D26" t="str">
            <v>Quality Services</v>
          </cell>
          <cell r="E26" t="str">
            <v>Session quality;</v>
          </cell>
          <cell r="G26" t="str">
            <v>4. Service Delivery</v>
          </cell>
          <cell r="H26" t="str">
            <v>4.2 Session quality</v>
          </cell>
          <cell r="M26" t="str">
            <v>Gambia</v>
          </cell>
          <cell r="N26" t="str">
            <v>GMB</v>
          </cell>
          <cell r="O26">
            <v>23</v>
          </cell>
          <cell r="P26" t="str">
            <v/>
          </cell>
          <cell r="Q26" t="str">
            <v/>
          </cell>
          <cell r="R26" t="str">
            <v/>
          </cell>
          <cell r="S26" t="str">
            <v/>
          </cell>
        </row>
        <row r="27">
          <cell r="B27" t="str">
            <v>Service Delivery</v>
          </cell>
          <cell r="C27" t="str">
            <v>Service Delivery</v>
          </cell>
          <cell r="D27" t="str">
            <v>Integrated Services</v>
          </cell>
          <cell r="E27" t="str">
            <v>Integration</v>
          </cell>
          <cell r="G27" t="str">
            <v>4. Service Delivery</v>
          </cell>
          <cell r="H27" t="str">
            <v>4.3 Integration</v>
          </cell>
          <cell r="M27" t="str">
            <v>Georgia</v>
          </cell>
          <cell r="N27" t="str">
            <v>GEO</v>
          </cell>
          <cell r="O27">
            <v>24</v>
          </cell>
          <cell r="P27" t="str">
            <v/>
          </cell>
          <cell r="Q27" t="str">
            <v/>
          </cell>
          <cell r="R27" t="str">
            <v/>
          </cell>
          <cell r="S27" t="str">
            <v/>
          </cell>
          <cell r="T27" t="str">
            <v/>
          </cell>
        </row>
        <row r="28">
          <cell r="B28" t="str">
            <v>Service Delivery</v>
          </cell>
          <cell r="C28" t="str">
            <v>Service Delivery</v>
          </cell>
          <cell r="D28" t="str">
            <v>Expand Access to immunisation</v>
          </cell>
          <cell r="E28" t="str">
            <v>Integration</v>
          </cell>
          <cell r="G28" t="str">
            <v>4. Service Delivery</v>
          </cell>
          <cell r="H28" t="str">
            <v>4.4 Integration</v>
          </cell>
          <cell r="M28" t="str">
            <v>Ghana</v>
          </cell>
          <cell r="N28" t="str">
            <v>GHA</v>
          </cell>
          <cell r="O28">
            <v>25</v>
          </cell>
          <cell r="P28" t="str">
            <v/>
          </cell>
          <cell r="Q28" t="str">
            <v/>
          </cell>
          <cell r="R28" t="str">
            <v/>
          </cell>
          <cell r="S28" t="str">
            <v/>
          </cell>
        </row>
        <row r="29">
          <cell r="B29" t="str">
            <v>Service Delivery</v>
          </cell>
          <cell r="C29" t="str">
            <v>Service Delivery</v>
          </cell>
          <cell r="D29" t="str">
            <v>Civil Society Partnerships</v>
          </cell>
          <cell r="E29" t="str">
            <v>Integration</v>
          </cell>
          <cell r="G29" t="str">
            <v>4. Service Delivery</v>
          </cell>
          <cell r="H29" t="str">
            <v>4.5 Integration</v>
          </cell>
          <cell r="M29" t="str">
            <v>Guinea</v>
          </cell>
          <cell r="N29" t="str">
            <v>GIN</v>
          </cell>
          <cell r="O29">
            <v>26</v>
          </cell>
          <cell r="P29" t="str">
            <v/>
          </cell>
          <cell r="Q29" t="str">
            <v/>
          </cell>
          <cell r="R29" t="str">
            <v/>
          </cell>
          <cell r="S29" t="str">
            <v/>
          </cell>
          <cell r="T29" t="str">
            <v/>
          </cell>
        </row>
        <row r="30">
          <cell r="B30" t="str">
            <v>Service Delivery</v>
          </cell>
          <cell r="C30" t="str">
            <v>Service Delivery</v>
          </cell>
          <cell r="D30" t="str">
            <v>Private Sector Engagement</v>
          </cell>
          <cell r="E30" t="str">
            <v>Integration</v>
          </cell>
          <cell r="G30" t="str">
            <v>4. Service Delivery</v>
          </cell>
          <cell r="H30" t="str">
            <v>4.6 Integration</v>
          </cell>
          <cell r="M30" t="str">
            <v>Guinea Bissau</v>
          </cell>
          <cell r="N30" t="str">
            <v>GNB</v>
          </cell>
          <cell r="O30">
            <v>27</v>
          </cell>
          <cell r="P30" t="str">
            <v/>
          </cell>
          <cell r="Q30" t="str">
            <v/>
          </cell>
          <cell r="R30" t="str">
            <v/>
          </cell>
          <cell r="S30" t="str">
            <v/>
          </cell>
        </row>
        <row r="31">
          <cell r="B31" t="str">
            <v>Service Delivery</v>
          </cell>
          <cell r="C31" t="str">
            <v>Service Delivery</v>
          </cell>
          <cell r="D31" t="str">
            <v>Gender Inclusion in service delivery</v>
          </cell>
          <cell r="E31" t="str">
            <v>Integration</v>
          </cell>
          <cell r="G31" t="str">
            <v>4. Service Delivery</v>
          </cell>
          <cell r="H31" t="str">
            <v>4.7 Integration</v>
          </cell>
          <cell r="M31" t="str">
            <v>Guyana</v>
          </cell>
          <cell r="N31" t="str">
            <v>GUY</v>
          </cell>
          <cell r="O31">
            <v>28</v>
          </cell>
          <cell r="P31" t="str">
            <v/>
          </cell>
          <cell r="Q31" t="str">
            <v/>
          </cell>
          <cell r="R31" t="str">
            <v/>
          </cell>
          <cell r="S31" t="str">
            <v/>
          </cell>
          <cell r="T31" t="str">
            <v/>
          </cell>
        </row>
        <row r="32">
          <cell r="B32" t="str">
            <v>Service Delivery</v>
          </cell>
          <cell r="C32" t="str">
            <v>Service Delivery</v>
          </cell>
          <cell r="D32" t="str">
            <v>Life-course Immunization</v>
          </cell>
          <cell r="E32" t="str">
            <v>Integration</v>
          </cell>
          <cell r="G32" t="str">
            <v>4. Service Delivery</v>
          </cell>
          <cell r="H32" t="str">
            <v>4.8 Integration</v>
          </cell>
          <cell r="M32" t="str">
            <v>Haiti</v>
          </cell>
          <cell r="N32" t="str">
            <v>HTI</v>
          </cell>
          <cell r="O32">
            <v>29</v>
          </cell>
          <cell r="P32" t="str">
            <v/>
          </cell>
          <cell r="Q32" t="str">
            <v/>
          </cell>
          <cell r="R32" t="str">
            <v/>
          </cell>
          <cell r="S32" t="str">
            <v/>
          </cell>
        </row>
        <row r="33">
          <cell r="B33" t="str">
            <v>Service Delivery</v>
          </cell>
          <cell r="C33" t="str">
            <v>Service Delivery</v>
          </cell>
          <cell r="D33" t="str">
            <v>Other service delivery objective</v>
          </cell>
          <cell r="E33" t="str">
            <v>Other service delivery</v>
          </cell>
          <cell r="G33" t="str">
            <v>4. Service Delivery</v>
          </cell>
          <cell r="H33" t="str">
            <v>4.9 Other service delivery</v>
          </cell>
          <cell r="M33" t="str">
            <v>Honduras</v>
          </cell>
          <cell r="N33" t="str">
            <v>HND</v>
          </cell>
          <cell r="O33">
            <v>30</v>
          </cell>
          <cell r="P33" t="str">
            <v/>
          </cell>
          <cell r="Q33" t="str">
            <v/>
          </cell>
          <cell r="R33" t="str">
            <v/>
          </cell>
          <cell r="S33" t="str">
            <v/>
          </cell>
          <cell r="T33" t="str">
            <v/>
          </cell>
        </row>
        <row r="34">
          <cell r="B34" t="str">
            <v>Demand Generation</v>
          </cell>
          <cell r="C34" t="str">
            <v>Demand Generation and Community Engagement</v>
          </cell>
          <cell r="D34" t="str">
            <v>Demand Generation</v>
          </cell>
          <cell r="E34" t="str">
            <v xml:space="preserve">Demand; </v>
          </cell>
          <cell r="G34" t="str">
            <v>5. Demand Generation</v>
          </cell>
          <cell r="H34" t="str">
            <v>5.1 Demand</v>
          </cell>
          <cell r="M34" t="str">
            <v>India</v>
          </cell>
          <cell r="N34" t="str">
            <v>IND</v>
          </cell>
          <cell r="O34">
            <v>31</v>
          </cell>
          <cell r="P34" t="str">
            <v/>
          </cell>
          <cell r="Q34" t="str">
            <v/>
          </cell>
          <cell r="R34" t="str">
            <v/>
          </cell>
          <cell r="S34" t="str">
            <v/>
          </cell>
        </row>
        <row r="35">
          <cell r="B35" t="str">
            <v>Demand Generation</v>
          </cell>
          <cell r="C35" t="str">
            <v>Demand Generation and Community Engagement</v>
          </cell>
          <cell r="D35" t="str">
            <v>Advocacy &amp; Accountability</v>
          </cell>
          <cell r="E35" t="str">
            <v xml:space="preserve">Advocacy &amp; communication; </v>
          </cell>
          <cell r="G35" t="str">
            <v>5. Demand Generation</v>
          </cell>
          <cell r="H35" t="str">
            <v>5.2 Advocacy &amp; communication</v>
          </cell>
          <cell r="M35" t="str">
            <v>Indonesia</v>
          </cell>
          <cell r="N35" t="str">
            <v>IDN</v>
          </cell>
          <cell r="O35">
            <v>32</v>
          </cell>
          <cell r="P35" t="str">
            <v/>
          </cell>
          <cell r="Q35" t="str">
            <v/>
          </cell>
          <cell r="R35" t="str">
            <v/>
          </cell>
          <cell r="S35" t="str">
            <v/>
          </cell>
          <cell r="T35" t="str">
            <v/>
          </cell>
        </row>
        <row r="36">
          <cell r="B36" t="str">
            <v>Demand Generation</v>
          </cell>
          <cell r="C36" t="str">
            <v>Demand Generation and Community Engagement</v>
          </cell>
          <cell r="D36" t="str">
            <v>Behavior Change</v>
          </cell>
          <cell r="E36" t="str">
            <v>Community engagement</v>
          </cell>
          <cell r="G36" t="str">
            <v>5. Demand Generation</v>
          </cell>
          <cell r="H36" t="str">
            <v>5.3 Community engagement</v>
          </cell>
          <cell r="M36" t="str">
            <v>Kenya</v>
          </cell>
          <cell r="N36" t="str">
            <v>KEN</v>
          </cell>
          <cell r="O36">
            <v>33</v>
          </cell>
          <cell r="P36" t="str">
            <v/>
          </cell>
          <cell r="Q36" t="str">
            <v/>
          </cell>
          <cell r="R36" t="str">
            <v/>
          </cell>
          <cell r="S36" t="str">
            <v/>
          </cell>
        </row>
        <row r="37">
          <cell r="B37" t="str">
            <v>Demand Generation</v>
          </cell>
          <cell r="C37" t="str">
            <v>Demand Generation and Community Engagement</v>
          </cell>
          <cell r="D37" t="str">
            <v>Data &amp; Listening</v>
          </cell>
          <cell r="E37" t="str">
            <v>Community engagement</v>
          </cell>
          <cell r="G37" t="str">
            <v>5. Demand Generation</v>
          </cell>
          <cell r="H37" t="str">
            <v>5.4 Community engagement</v>
          </cell>
          <cell r="M37" t="str">
            <v>Kiribati</v>
          </cell>
          <cell r="N37" t="str">
            <v>KIR</v>
          </cell>
          <cell r="O37">
            <v>34</v>
          </cell>
          <cell r="P37" t="str">
            <v/>
          </cell>
          <cell r="Q37" t="str">
            <v/>
          </cell>
          <cell r="R37" t="str">
            <v/>
          </cell>
          <cell r="S37" t="str">
            <v/>
          </cell>
          <cell r="T37" t="str">
            <v/>
          </cell>
        </row>
        <row r="38">
          <cell r="B38" t="str">
            <v>Demand Generation</v>
          </cell>
          <cell r="C38" t="str">
            <v>Demand Generation and Community Engagement</v>
          </cell>
          <cell r="D38" t="str">
            <v>Local Partnerships</v>
          </cell>
          <cell r="E38" t="str">
            <v>Community engagement</v>
          </cell>
          <cell r="G38" t="str">
            <v>5. Demand Generation</v>
          </cell>
          <cell r="H38" t="str">
            <v>5.5 Community engagement</v>
          </cell>
          <cell r="M38" t="str">
            <v>Korea DPR</v>
          </cell>
          <cell r="N38" t="str">
            <v>PRK</v>
          </cell>
          <cell r="O38">
            <v>35</v>
          </cell>
          <cell r="P38" t="str">
            <v/>
          </cell>
          <cell r="Q38" t="str">
            <v/>
          </cell>
          <cell r="R38" t="str">
            <v/>
          </cell>
          <cell r="S38" t="str">
            <v/>
          </cell>
        </row>
        <row r="39">
          <cell r="B39" t="str">
            <v>Demand Generation</v>
          </cell>
          <cell r="C39" t="str">
            <v>Demand Generation and Community Engagement</v>
          </cell>
          <cell r="D39" t="str">
            <v>Other Demand Generation and Community Engagement objective</v>
          </cell>
          <cell r="E39" t="str">
            <v>Other demand generation</v>
          </cell>
          <cell r="G39" t="str">
            <v>5. Demand Generation</v>
          </cell>
          <cell r="H39" t="str">
            <v>5.6 Other demand generation</v>
          </cell>
          <cell r="M39" t="str">
            <v>Kyrgyz Rep</v>
          </cell>
          <cell r="N39" t="str">
            <v>KGZ</v>
          </cell>
          <cell r="O39">
            <v>36</v>
          </cell>
          <cell r="P39" t="str">
            <v/>
          </cell>
          <cell r="Q39" t="str">
            <v/>
          </cell>
          <cell r="R39" t="str">
            <v/>
          </cell>
          <cell r="S39" t="str">
            <v/>
          </cell>
          <cell r="T39" t="str">
            <v/>
          </cell>
        </row>
        <row r="40">
          <cell r="B40" t="str">
            <v>Immunization Coverage &amp; AEFI Monitoring</v>
          </cell>
          <cell r="C40" t="str">
            <v>Vaccine Preventable Disease Surveillance</v>
          </cell>
          <cell r="D40" t="str">
            <v>Improve data for decision Support</v>
          </cell>
          <cell r="E40" t="str">
            <v xml:space="preserve">HR &amp; systems; </v>
          </cell>
          <cell r="G40" t="str">
            <v>6. Immunization Coverage &amp; AEFI Monitoring</v>
          </cell>
          <cell r="H40" t="str">
            <v>6.1 HR &amp; systems</v>
          </cell>
          <cell r="M40" t="str">
            <v>Lao PDR</v>
          </cell>
          <cell r="N40" t="str">
            <v>LAO</v>
          </cell>
          <cell r="O40">
            <v>37</v>
          </cell>
          <cell r="P40" t="str">
            <v/>
          </cell>
          <cell r="Q40" t="str">
            <v/>
          </cell>
          <cell r="R40" t="str">
            <v/>
          </cell>
          <cell r="S40" t="str">
            <v/>
          </cell>
        </row>
        <row r="41">
          <cell r="B41" t="str">
            <v>Immunization Coverage &amp; AEFI Monitoring</v>
          </cell>
          <cell r="C41" t="str">
            <v>Vaccine Preventable Disease Surveillance</v>
          </cell>
          <cell r="D41" t="str">
            <v>Sustainable Systems</v>
          </cell>
          <cell r="E41" t="str">
            <v xml:space="preserve">HR &amp; systems; </v>
          </cell>
          <cell r="G41" t="str">
            <v>6. Immunization Coverage &amp; AEFI Monitoring</v>
          </cell>
          <cell r="H41" t="str">
            <v>6.2 HR &amp; systems</v>
          </cell>
          <cell r="M41" t="str">
            <v>Lesotho</v>
          </cell>
          <cell r="N41" t="str">
            <v>LSO</v>
          </cell>
          <cell r="O41">
            <v>38</v>
          </cell>
          <cell r="P41" t="str">
            <v/>
          </cell>
          <cell r="Q41" t="str">
            <v/>
          </cell>
          <cell r="R41" t="str">
            <v/>
          </cell>
          <cell r="S41" t="str">
            <v/>
          </cell>
          <cell r="T41" t="str">
            <v/>
          </cell>
        </row>
        <row r="42">
          <cell r="B42" t="str">
            <v>Immunization Coverage &amp; AEFI Monitoring</v>
          </cell>
          <cell r="C42" t="str">
            <v>Vaccine Preventable Disease Surveillance</v>
          </cell>
          <cell r="D42" t="str">
            <v>Enhance Outbreak Response</v>
          </cell>
          <cell r="E42" t="str">
            <v xml:space="preserve">Recording &amp; reporting; </v>
          </cell>
          <cell r="G42" t="str">
            <v>6. Immunization Coverage &amp; AEFI Monitoring</v>
          </cell>
          <cell r="H42" t="str">
            <v>6.3 Recording &amp; reporting</v>
          </cell>
          <cell r="M42" t="str">
            <v>Liberia</v>
          </cell>
          <cell r="N42" t="str">
            <v>LBR</v>
          </cell>
          <cell r="O42">
            <v>39</v>
          </cell>
          <cell r="P42" t="str">
            <v/>
          </cell>
          <cell r="Q42" t="str">
            <v/>
          </cell>
          <cell r="R42" t="str">
            <v/>
          </cell>
          <cell r="S42" t="str">
            <v/>
          </cell>
        </row>
        <row r="43">
          <cell r="B43" t="str">
            <v>Immunization Coverage &amp; AEFI Monitoring</v>
          </cell>
          <cell r="C43" t="str">
            <v>Vaccine Preventable Disease Surveillance</v>
          </cell>
          <cell r="D43" t="str">
            <v>Data Insights for immunisation effectiveness</v>
          </cell>
          <cell r="E43" t="str">
            <v xml:space="preserve">Data quality; </v>
          </cell>
          <cell r="G43" t="str">
            <v>6. Immunization Coverage &amp; AEFI Monitoring</v>
          </cell>
          <cell r="H43" t="str">
            <v>6.4 Data quality</v>
          </cell>
          <cell r="M43" t="str">
            <v>Madagascar</v>
          </cell>
          <cell r="N43" t="str">
            <v>MDG</v>
          </cell>
          <cell r="O43">
            <v>40</v>
          </cell>
          <cell r="P43" t="str">
            <v/>
          </cell>
          <cell r="Q43" t="str">
            <v/>
          </cell>
          <cell r="R43" t="str">
            <v/>
          </cell>
          <cell r="S43" t="str">
            <v/>
          </cell>
          <cell r="T43" t="str">
            <v/>
          </cell>
        </row>
        <row r="44">
          <cell r="B44" t="str">
            <v>Immunization Coverage &amp; AEFI Monitoring</v>
          </cell>
          <cell r="C44" t="str">
            <v>Vaccine Preventable Disease Surveillance</v>
          </cell>
          <cell r="D44" t="str">
            <v>Data Insights for immunisation effectiveness</v>
          </cell>
          <cell r="E44" t="str">
            <v>Coverage monitoring &amp; use;</v>
          </cell>
          <cell r="G44" t="str">
            <v>6. Immunization Coverage &amp; AEFI Monitoring</v>
          </cell>
          <cell r="H44" t="str">
            <v>6.5 Coverage monitoring &amp; use</v>
          </cell>
          <cell r="M44" t="str">
            <v>Malawi</v>
          </cell>
          <cell r="N44" t="str">
            <v>MWI</v>
          </cell>
          <cell r="O44">
            <v>41</v>
          </cell>
          <cell r="P44" t="str">
            <v/>
          </cell>
          <cell r="Q44" t="str">
            <v/>
          </cell>
          <cell r="R44" t="str">
            <v/>
          </cell>
          <cell r="S44" t="str">
            <v/>
          </cell>
        </row>
        <row r="45">
          <cell r="B45" t="str">
            <v>Immunization Coverage &amp; AEFI Monitoring</v>
          </cell>
          <cell r="C45" t="str">
            <v>Vaccine Preventable Disease Surveillance</v>
          </cell>
          <cell r="D45" t="str">
            <v>Data Insights for immunisation effectiveness</v>
          </cell>
          <cell r="E45" t="str">
            <v>AEFI monitoring</v>
          </cell>
          <cell r="G45" t="str">
            <v>6. Immunization Coverage &amp; AEFI Monitoring</v>
          </cell>
          <cell r="H45" t="str">
            <v>6.6 AEFI monitoring</v>
          </cell>
          <cell r="M45" t="str">
            <v>Mali</v>
          </cell>
          <cell r="N45" t="str">
            <v>MLI</v>
          </cell>
          <cell r="O45">
            <v>42</v>
          </cell>
          <cell r="P45" t="str">
            <v/>
          </cell>
          <cell r="Q45" t="str">
            <v/>
          </cell>
          <cell r="R45" t="str">
            <v/>
          </cell>
          <cell r="S45" t="str">
            <v/>
          </cell>
        </row>
        <row r="46">
          <cell r="B46" t="str">
            <v>Immunization Coverage &amp; AEFI Monitoring</v>
          </cell>
          <cell r="C46" t="str">
            <v>Vaccine Preventable Disease Surveillance</v>
          </cell>
          <cell r="D46" t="str">
            <v>Miscellaneous</v>
          </cell>
          <cell r="E46" t="str">
            <v xml:space="preserve">Other immunisation coverage </v>
          </cell>
          <cell r="G46" t="str">
            <v>6. Immunization Coverage &amp; AEFI Monitoring</v>
          </cell>
          <cell r="H46" t="str">
            <v xml:space="preserve">6.7 Other immunisation coverage </v>
          </cell>
          <cell r="M46" t="str">
            <v>Mauritania</v>
          </cell>
          <cell r="N46" t="str">
            <v>MRT</v>
          </cell>
          <cell r="O46">
            <v>43</v>
          </cell>
          <cell r="P46" t="str">
            <v/>
          </cell>
          <cell r="Q46" t="str">
            <v/>
          </cell>
          <cell r="R46" t="str">
            <v/>
          </cell>
          <cell r="S46" t="str">
            <v/>
          </cell>
        </row>
        <row r="47">
          <cell r="B47" t="str">
            <v>Disease Surveillance</v>
          </cell>
          <cell r="C47" t="str">
            <v>Health Information Systems and Monitoring &amp; Learning</v>
          </cell>
          <cell r="D47" t="str">
            <v>Accessible timely Data</v>
          </cell>
          <cell r="E47" t="str">
            <v>Recording &amp; reporting;</v>
          </cell>
          <cell r="G47" t="str">
            <v>7. Disease Surveillance</v>
          </cell>
          <cell r="H47" t="str">
            <v>7.1 Recording &amp; reporting</v>
          </cell>
          <cell r="M47" t="str">
            <v>Moldova</v>
          </cell>
          <cell r="N47" t="str">
            <v>MDA</v>
          </cell>
          <cell r="O47">
            <v>44</v>
          </cell>
          <cell r="P47" t="str">
            <v/>
          </cell>
          <cell r="Q47" t="str">
            <v/>
          </cell>
          <cell r="R47" t="str">
            <v/>
          </cell>
          <cell r="S47" t="str">
            <v/>
          </cell>
        </row>
        <row r="48">
          <cell r="B48" t="str">
            <v>Disease Surveillance</v>
          </cell>
          <cell r="C48" t="str">
            <v>Health Information Systems and Monitoring &amp; Learning</v>
          </cell>
          <cell r="D48" t="str">
            <v>Capacity Building</v>
          </cell>
          <cell r="E48" t="str">
            <v xml:space="preserve">HR &amp; systems; </v>
          </cell>
          <cell r="G48" t="str">
            <v>7. Disease Surveillance</v>
          </cell>
          <cell r="H48" t="str">
            <v>7.2 HR &amp; systems</v>
          </cell>
          <cell r="M48" t="str">
            <v>Mongolia</v>
          </cell>
          <cell r="N48" t="str">
            <v>MNG</v>
          </cell>
          <cell r="O48">
            <v>45</v>
          </cell>
          <cell r="P48" t="str">
            <v/>
          </cell>
          <cell r="Q48" t="str">
            <v/>
          </cell>
          <cell r="R48" t="str">
            <v/>
          </cell>
          <cell r="S48" t="str">
            <v/>
          </cell>
        </row>
        <row r="49">
          <cell r="B49" t="str">
            <v>Disease Surveillance</v>
          </cell>
          <cell r="C49" t="str">
            <v>Health Information Systems and Monitoring &amp; Learning</v>
          </cell>
          <cell r="D49" t="str">
            <v>Targeting Zero-dose</v>
          </cell>
          <cell r="E49" t="str">
            <v xml:space="preserve">Coverage monitoring &amp; use; </v>
          </cell>
          <cell r="G49" t="str">
            <v>7. Disease Surveillance</v>
          </cell>
          <cell r="H49" t="str">
            <v>7.3 Coverage monitoring &amp; use</v>
          </cell>
          <cell r="M49" t="str">
            <v>Mozambique</v>
          </cell>
          <cell r="N49" t="str">
            <v>MOZ</v>
          </cell>
          <cell r="O49">
            <v>46</v>
          </cell>
          <cell r="P49" t="str">
            <v/>
          </cell>
          <cell r="Q49" t="str">
            <v/>
          </cell>
          <cell r="R49" t="str">
            <v/>
          </cell>
          <cell r="S49" t="str">
            <v/>
          </cell>
        </row>
        <row r="50">
          <cell r="B50" t="str">
            <v>Disease Surveillance</v>
          </cell>
          <cell r="C50" t="str">
            <v>Health Information Systems and Monitoring &amp; Learning</v>
          </cell>
          <cell r="D50" t="str">
            <v>Adverse Events</v>
          </cell>
          <cell r="E50" t="str">
            <v>AEFI monitoring</v>
          </cell>
          <cell r="G50" t="str">
            <v>7. Disease Surveillance</v>
          </cell>
          <cell r="H50" t="str">
            <v>7.4 AEFI monitoring</v>
          </cell>
          <cell r="M50" t="str">
            <v>Myanmar</v>
          </cell>
          <cell r="N50" t="str">
            <v>MMR</v>
          </cell>
          <cell r="O50">
            <v>47</v>
          </cell>
          <cell r="P50" t="str">
            <v/>
          </cell>
          <cell r="Q50" t="str">
            <v/>
          </cell>
          <cell r="R50" t="str">
            <v/>
          </cell>
          <cell r="S50" t="str">
            <v/>
          </cell>
        </row>
        <row r="51">
          <cell r="B51" t="str">
            <v>Disease Surveillance</v>
          </cell>
          <cell r="C51" t="str">
            <v>Health Information Systems and Monitoring &amp; Learning</v>
          </cell>
          <cell r="D51" t="str">
            <v>Expand Digital Health</v>
          </cell>
          <cell r="E51" t="str">
            <v xml:space="preserve">Data quality; </v>
          </cell>
          <cell r="G51" t="str">
            <v>7. Disease Surveillance</v>
          </cell>
          <cell r="H51" t="str">
            <v>7.5 Data quality</v>
          </cell>
          <cell r="M51" t="str">
            <v>Nepal</v>
          </cell>
          <cell r="N51" t="str">
            <v>NPL</v>
          </cell>
          <cell r="O51">
            <v>48</v>
          </cell>
          <cell r="P51" t="str">
            <v/>
          </cell>
          <cell r="Q51" t="str">
            <v/>
          </cell>
          <cell r="R51" t="str">
            <v/>
          </cell>
          <cell r="S51" t="str">
            <v/>
          </cell>
        </row>
        <row r="52">
          <cell r="B52" t="str">
            <v>Disease Surveillance</v>
          </cell>
          <cell r="C52" t="str">
            <v>Health Information Systems and Monitoring &amp; Learning</v>
          </cell>
          <cell r="D52" t="str">
            <v>Other objective related to HIS and M&amp;E</v>
          </cell>
          <cell r="E52" t="str">
            <v>Other disease surveillance</v>
          </cell>
          <cell r="G52" t="str">
            <v>7. Disease Surveillance</v>
          </cell>
          <cell r="H52" t="str">
            <v>7.6 Other disease surveillance</v>
          </cell>
          <cell r="M52" t="str">
            <v>Nicaragua</v>
          </cell>
          <cell r="N52" t="str">
            <v>NIC</v>
          </cell>
          <cell r="O52">
            <v>49</v>
          </cell>
          <cell r="P52" t="str">
            <v/>
          </cell>
          <cell r="Q52" t="str">
            <v/>
          </cell>
          <cell r="R52" t="str">
            <v/>
          </cell>
          <cell r="S52" t="str">
            <v/>
          </cell>
        </row>
        <row r="53">
          <cell r="B53" t="str">
            <v>Grant Management and Indirect Costs</v>
          </cell>
          <cell r="C53" t="str">
            <v>Grant Management and Indirect Costs</v>
          </cell>
          <cell r="D53" t="str">
            <v>Grant management costs</v>
          </cell>
          <cell r="E53" t="str">
            <v>Grant management costs</v>
          </cell>
          <cell r="G53" t="str">
            <v>8. Grant Management and Indirect Costs</v>
          </cell>
          <cell r="H53" t="str">
            <v>8.1 Grant management costs</v>
          </cell>
          <cell r="M53" t="str">
            <v>Niger</v>
          </cell>
          <cell r="N53" t="str">
            <v>NER</v>
          </cell>
          <cell r="O53">
            <v>50</v>
          </cell>
          <cell r="P53" t="str">
            <v/>
          </cell>
          <cell r="Q53" t="str">
            <v/>
          </cell>
          <cell r="R53" t="str">
            <v/>
          </cell>
          <cell r="S53" t="str">
            <v/>
          </cell>
        </row>
        <row r="54">
          <cell r="B54" t="str">
            <v>Grant Management and Indirect Costs</v>
          </cell>
          <cell r="C54" t="str">
            <v>Grant Management and Indirect Costs</v>
          </cell>
          <cell r="D54" t="str">
            <v>TA for gram implementation</v>
          </cell>
          <cell r="E54" t="str">
            <v>TA for grant implementation</v>
          </cell>
          <cell r="G54" t="str">
            <v>8. Grant Management and Indirect Costs</v>
          </cell>
          <cell r="H54" t="str">
            <v>8.2 TA for grant implementation</v>
          </cell>
          <cell r="M54" t="str">
            <v>Nigeria</v>
          </cell>
          <cell r="N54" t="str">
            <v>NGA</v>
          </cell>
          <cell r="O54">
            <v>51</v>
          </cell>
          <cell r="P54" t="str">
            <v/>
          </cell>
          <cell r="Q54" t="str">
            <v/>
          </cell>
          <cell r="R54" t="str">
            <v/>
          </cell>
          <cell r="S54" t="str">
            <v/>
          </cell>
        </row>
        <row r="55">
          <cell r="B55" t="str">
            <v>Grant Management and Indirect Costs</v>
          </cell>
          <cell r="C55" t="str">
            <v>Grant Management and Indirect Costs</v>
          </cell>
          <cell r="D55" t="str">
            <v>Other objective related to grant management and indirect costs</v>
          </cell>
          <cell r="E55" t="str">
            <v>Other grant management &amp; Indirect Costs</v>
          </cell>
          <cell r="G55" t="str">
            <v>8. Grant Management and Indirect Costs</v>
          </cell>
          <cell r="H55" t="str">
            <v>8.3 Other grant management &amp; Indirect Costs</v>
          </cell>
          <cell r="M55" t="str">
            <v>Pakistan</v>
          </cell>
          <cell r="N55" t="str">
            <v>PAK</v>
          </cell>
          <cell r="O55">
            <v>52</v>
          </cell>
          <cell r="P55" t="str">
            <v/>
          </cell>
          <cell r="Q55" t="str">
            <v/>
          </cell>
          <cell r="R55" t="str">
            <v/>
          </cell>
          <cell r="S55" t="str">
            <v/>
          </cell>
        </row>
        <row r="56">
          <cell r="B56" t="str">
            <v>Results-based Financing</v>
          </cell>
          <cell r="C56" t="str">
            <v xml:space="preserve"> Results-based Financing</v>
          </cell>
          <cell r="D56" t="str">
            <v>Results-based Financing</v>
          </cell>
          <cell r="E56" t="str">
            <v>Results-based Financing</v>
          </cell>
          <cell r="G56" t="str">
            <v>9. Results-based Financing</v>
          </cell>
          <cell r="H56" t="str">
            <v>9.1 Results-based Financing</v>
          </cell>
          <cell r="M56" t="str">
            <v>Papua NG</v>
          </cell>
          <cell r="N56" t="str">
            <v>PNG</v>
          </cell>
          <cell r="O56">
            <v>53</v>
          </cell>
          <cell r="P56" t="str">
            <v/>
          </cell>
          <cell r="Q56" t="str">
            <v/>
          </cell>
          <cell r="R56" t="str">
            <v/>
          </cell>
          <cell r="S56" t="str">
            <v/>
          </cell>
        </row>
        <row r="57">
          <cell r="M57" t="str">
            <v>Rwanda</v>
          </cell>
          <cell r="N57" t="str">
            <v>RWA</v>
          </cell>
          <cell r="O57">
            <v>54</v>
          </cell>
          <cell r="P57" t="str">
            <v/>
          </cell>
          <cell r="Q57" t="str">
            <v/>
          </cell>
          <cell r="R57" t="str">
            <v/>
          </cell>
          <cell r="S57" t="str">
            <v/>
          </cell>
        </row>
        <row r="58">
          <cell r="M58" t="str">
            <v>Sâo Tomé</v>
          </cell>
          <cell r="N58" t="str">
            <v>STP</v>
          </cell>
          <cell r="O58">
            <v>55</v>
          </cell>
          <cell r="P58" t="str">
            <v/>
          </cell>
          <cell r="Q58" t="str">
            <v/>
          </cell>
          <cell r="R58" t="str">
            <v/>
          </cell>
          <cell r="S58" t="str">
            <v/>
          </cell>
        </row>
        <row r="59">
          <cell r="M59" t="str">
            <v>Senegal</v>
          </cell>
          <cell r="N59" t="str">
            <v>SEN</v>
          </cell>
          <cell r="O59">
            <v>56</v>
          </cell>
          <cell r="P59" t="str">
            <v/>
          </cell>
          <cell r="Q59" t="str">
            <v/>
          </cell>
          <cell r="R59" t="str">
            <v/>
          </cell>
          <cell r="S59" t="str">
            <v/>
          </cell>
        </row>
        <row r="60">
          <cell r="M60" t="str">
            <v>Sierra Leone</v>
          </cell>
          <cell r="N60" t="str">
            <v>SLE</v>
          </cell>
          <cell r="O60">
            <v>57</v>
          </cell>
          <cell r="P60" t="str">
            <v/>
          </cell>
          <cell r="Q60" t="str">
            <v/>
          </cell>
          <cell r="R60" t="str">
            <v/>
          </cell>
          <cell r="S60" t="str">
            <v/>
          </cell>
        </row>
        <row r="61">
          <cell r="M61" t="str">
            <v>Solomon Islands</v>
          </cell>
          <cell r="N61" t="str">
            <v>SLB</v>
          </cell>
          <cell r="O61">
            <v>58</v>
          </cell>
          <cell r="P61" t="str">
            <v/>
          </cell>
          <cell r="Q61" t="str">
            <v/>
          </cell>
          <cell r="R61" t="str">
            <v/>
          </cell>
          <cell r="S61" t="str">
            <v/>
          </cell>
        </row>
        <row r="62">
          <cell r="B62" t="str">
            <v>Stragegic Goal</v>
          </cell>
          <cell r="C62" t="str">
            <v>Strategic Objective</v>
          </cell>
          <cell r="D62" t="str">
            <v xml:space="preserve"> Strategic Objective - shorten</v>
          </cell>
          <cell r="I62" t="str">
            <v>Partners</v>
          </cell>
          <cell r="M62" t="str">
            <v>Somalia</v>
          </cell>
          <cell r="N62" t="str">
            <v>SOM</v>
          </cell>
          <cell r="O62">
            <v>59</v>
          </cell>
          <cell r="P62" t="str">
            <v/>
          </cell>
          <cell r="Q62" t="str">
            <v/>
          </cell>
          <cell r="R62" t="str">
            <v/>
          </cell>
          <cell r="S62" t="str">
            <v/>
          </cell>
        </row>
        <row r="63">
          <cell r="B63" t="str">
            <v>1. Introduce and scale up vaccines</v>
          </cell>
          <cell r="C63" t="str">
            <v>1.a Strengthen countries’ prioritisation and optimisation of vaccine programmes, appropriate to their context</v>
          </cell>
          <cell r="D63" t="str">
            <v>1.a Strengthen countries' context-specific vaccine prioritization and optimization.</v>
          </cell>
          <cell r="E63" t="str">
            <v>Goal 1</v>
          </cell>
          <cell r="I63" t="str">
            <v>MoH</v>
          </cell>
          <cell r="M63" t="str">
            <v>Sri Lanka</v>
          </cell>
          <cell r="N63" t="str">
            <v>LKA</v>
          </cell>
          <cell r="O63">
            <v>60</v>
          </cell>
          <cell r="P63" t="str">
            <v/>
          </cell>
          <cell r="Q63" t="str">
            <v/>
          </cell>
          <cell r="R63" t="str">
            <v/>
          </cell>
          <cell r="S63" t="str">
            <v/>
          </cell>
        </row>
        <row r="64">
          <cell r="B64" t="str">
            <v>1. Introduce and scale up vaccines</v>
          </cell>
          <cell r="C64" t="str">
            <v>1.b Support countries to introduce and scale up vaccines for prevention of endemic, epidemic and pandemic diseases including beyond infancy</v>
          </cell>
          <cell r="D64" t="str">
            <v>1.b Support countries in expanding vaccine rollout for endemic, epidemic, and pandemic diseases beyond infancy</v>
          </cell>
          <cell r="E64" t="str">
            <v>Goal 1</v>
          </cell>
          <cell r="I64" t="str">
            <v>UNICEF</v>
          </cell>
          <cell r="M64" t="str">
            <v>Sudan South</v>
          </cell>
          <cell r="N64" t="str">
            <v>SDS</v>
          </cell>
          <cell r="O64">
            <v>61</v>
          </cell>
          <cell r="P64" t="str">
            <v/>
          </cell>
          <cell r="Q64" t="str">
            <v/>
          </cell>
          <cell r="R64" t="str">
            <v/>
          </cell>
          <cell r="S64" t="str">
            <v/>
          </cell>
        </row>
        <row r="65">
          <cell r="B65" t="str">
            <v>1. Introduce and scale up vaccines</v>
          </cell>
          <cell r="C65" t="str">
            <v>1.c Ensure equitable and timely access to mechanisms to respond to outbreaks, epidemics, and pandemics</v>
          </cell>
          <cell r="D65" t="str">
            <v>1.c Ensure timely and equitable access to outbreak response mechanisms</v>
          </cell>
          <cell r="E65" t="str">
            <v>Goal 1</v>
          </cell>
          <cell r="I65" t="str">
            <v>WHO</v>
          </cell>
          <cell r="M65" t="str">
            <v>Sudan, Republic of</v>
          </cell>
          <cell r="N65" t="str">
            <v>SDN</v>
          </cell>
          <cell r="O65">
            <v>62</v>
          </cell>
          <cell r="P65" t="str">
            <v/>
          </cell>
          <cell r="Q65" t="str">
            <v/>
          </cell>
          <cell r="R65" t="str">
            <v/>
          </cell>
          <cell r="S65" t="str">
            <v/>
          </cell>
        </row>
        <row r="66">
          <cell r="B66" t="str">
            <v>2. Strengthen health systems to increase equity in immunisation</v>
          </cell>
          <cell r="C66" t="str">
            <v>2.a Enable countries to extend immunisation to zero-dose children and missed communities, integrated with primary health care, including through addressing gender-related barriers and building resilient demand</v>
          </cell>
          <cell r="D66" t="str">
            <v>2.a Enable countries to reach zero-dose children and missed communities through integrated primary care, addressing gender barriers and demand</v>
          </cell>
          <cell r="E66" t="str">
            <v>Goal 2</v>
          </cell>
          <cell r="I66" t="str">
            <v>Abc_CSO</v>
          </cell>
          <cell r="M66" t="str">
            <v>Syrian Arab Republic</v>
          </cell>
          <cell r="N66" t="str">
            <v>SYR</v>
          </cell>
          <cell r="O66">
            <v>63</v>
          </cell>
          <cell r="P66" t="str">
            <v/>
          </cell>
          <cell r="Q66" t="str">
            <v/>
          </cell>
          <cell r="R66" t="str">
            <v/>
          </cell>
          <cell r="S66" t="str">
            <v/>
          </cell>
        </row>
        <row r="67">
          <cell r="B67" t="str">
            <v>2. Strengthen health systems to increase equity in immunisation</v>
          </cell>
          <cell r="C67" t="str">
            <v>2.b Ensure all children are fully immunised by maintaining and strengthening routine immunisation with vaccines required through second year of life</v>
          </cell>
          <cell r="D67" t="str">
            <v>2.b Ensure children are fully immunised through strengthened routine vaccination through second year of life</v>
          </cell>
          <cell r="E67" t="str">
            <v>Goal 2</v>
          </cell>
          <cell r="M67" t="str">
            <v>Tajikistan</v>
          </cell>
          <cell r="N67" t="str">
            <v>TJK</v>
          </cell>
          <cell r="O67">
            <v>64</v>
          </cell>
          <cell r="P67" t="str">
            <v/>
          </cell>
          <cell r="Q67" t="str">
            <v/>
          </cell>
          <cell r="R67" t="str">
            <v/>
          </cell>
          <cell r="S67" t="str">
            <v/>
          </cell>
        </row>
        <row r="68">
          <cell r="B68" t="str">
            <v>2. Strengthen health systems to increase equity in immunisation</v>
          </cell>
          <cell r="C68" t="str">
            <v>2.c Support countries to adapt systems to routinely deliver vaccines to populations outside early childhood through targeted and catalytic interventions</v>
          </cell>
          <cell r="D68" t="str">
            <v>2.c Support countries expand routine vaccination beyond early childhood through targeted interventions</v>
          </cell>
          <cell r="E68" t="str">
            <v>Goal 2</v>
          </cell>
          <cell r="M68" t="str">
            <v>Tanzania</v>
          </cell>
          <cell r="N68" t="str">
            <v>TZA</v>
          </cell>
          <cell r="O68">
            <v>65</v>
          </cell>
          <cell r="P68" t="str">
            <v/>
          </cell>
          <cell r="Q68" t="str">
            <v/>
          </cell>
          <cell r="R68" t="str">
            <v/>
          </cell>
          <cell r="S68" t="str">
            <v/>
          </cell>
        </row>
        <row r="69">
          <cell r="B69" t="str">
            <v>3. Improve programmatic and financial sustainability of immunisation programmes</v>
          </cell>
          <cell r="C69" t="str">
            <v>3.a Strengthen regional, national and subnational political and social commitment to immunisation, including through increased domestic public resources</v>
          </cell>
          <cell r="D69" t="str">
            <v>3.a Strengthen political and social commitment to immunization through increased domestic funding at all levels</v>
          </cell>
          <cell r="E69" t="str">
            <v>Goal 3</v>
          </cell>
          <cell r="M69" t="str">
            <v>Timor-Leste</v>
          </cell>
          <cell r="N69" t="str">
            <v>TMP</v>
          </cell>
          <cell r="O69">
            <v>66</v>
          </cell>
          <cell r="P69" t="str">
            <v/>
          </cell>
          <cell r="Q69" t="str">
            <v/>
          </cell>
          <cell r="R69" t="str">
            <v/>
          </cell>
          <cell r="S69" t="str">
            <v/>
          </cell>
        </row>
        <row r="70">
          <cell r="B70" t="str">
            <v>3. Improve programmatic and financial sustainability of immunisation programmes</v>
          </cell>
          <cell r="C70" t="str">
            <v>3.b Ensure sustainable transition through stronger capacity of eligible countries to maintain immunisation performance</v>
          </cell>
          <cell r="D70" t="str">
            <v>3.b Ensure sustainable transition by strengthening countries' capacity to maintain immunization performance.</v>
          </cell>
          <cell r="E70" t="str">
            <v>Goal 3</v>
          </cell>
          <cell r="M70" t="str">
            <v>Togo</v>
          </cell>
          <cell r="N70" t="str">
            <v>TGO</v>
          </cell>
          <cell r="O70">
            <v>67</v>
          </cell>
          <cell r="P70" t="str">
            <v/>
          </cell>
          <cell r="Q70" t="str">
            <v/>
          </cell>
          <cell r="R70" t="str">
            <v/>
          </cell>
          <cell r="S70" t="str">
            <v/>
          </cell>
        </row>
        <row r="71">
          <cell r="B71" t="str">
            <v>3. Improve programmatic and financial sustainability of immunisation programmes</v>
          </cell>
          <cell r="C71" t="str">
            <v>3.c Engage self-financing countries to maintain performance and catalyse critical vaccine introductions</v>
          </cell>
          <cell r="D71" t="str">
            <v>3.c Engage self-financing countries to sustain performance and drive key vaccine introductions.</v>
          </cell>
          <cell r="E71" t="str">
            <v>Goal 3</v>
          </cell>
          <cell r="M71" t="str">
            <v>Uganda</v>
          </cell>
          <cell r="N71" t="str">
            <v>UGA</v>
          </cell>
          <cell r="O71">
            <v>68</v>
          </cell>
          <cell r="P71" t="str">
            <v/>
          </cell>
          <cell r="Q71" t="str">
            <v/>
          </cell>
          <cell r="R71" t="str">
            <v/>
          </cell>
          <cell r="S71" t="str">
            <v/>
          </cell>
        </row>
        <row r="72">
          <cell r="M72" t="str">
            <v>Uzbekistan</v>
          </cell>
          <cell r="N72" t="str">
            <v>UZB</v>
          </cell>
          <cell r="O72">
            <v>69</v>
          </cell>
          <cell r="P72" t="str">
            <v/>
          </cell>
          <cell r="Q72" t="str">
            <v/>
          </cell>
          <cell r="R72" t="str">
            <v/>
          </cell>
          <cell r="S72" t="str">
            <v/>
          </cell>
        </row>
        <row r="73">
          <cell r="M73" t="str">
            <v>Vietnam</v>
          </cell>
          <cell r="N73" t="str">
            <v>VNM</v>
          </cell>
          <cell r="O73">
            <v>70</v>
          </cell>
          <cell r="P73" t="str">
            <v/>
          </cell>
          <cell r="Q73" t="str">
            <v/>
          </cell>
          <cell r="R73" t="str">
            <v/>
          </cell>
          <cell r="S73" t="str">
            <v/>
          </cell>
        </row>
        <row r="74">
          <cell r="M74" t="str">
            <v>Yemen</v>
          </cell>
          <cell r="N74" t="str">
            <v>YEM</v>
          </cell>
          <cell r="O74">
            <v>71</v>
          </cell>
          <cell r="P74" t="str">
            <v/>
          </cell>
          <cell r="Q74" t="str">
            <v/>
          </cell>
          <cell r="R74" t="str">
            <v/>
          </cell>
          <cell r="S74" t="str">
            <v/>
          </cell>
        </row>
        <row r="75">
          <cell r="B75" t="str">
            <v>COST FRAMEWORK MAPPING</v>
          </cell>
          <cell r="M75" t="str">
            <v>Zambia</v>
          </cell>
          <cell r="N75" t="str">
            <v>ZMB</v>
          </cell>
          <cell r="O75">
            <v>72</v>
          </cell>
          <cell r="P75" t="str">
            <v/>
          </cell>
          <cell r="Q75" t="str">
            <v/>
          </cell>
          <cell r="R75" t="str">
            <v/>
          </cell>
          <cell r="S75" t="str">
            <v/>
          </cell>
        </row>
        <row r="76">
          <cell r="B76" t="str">
            <v>Cost Grouping</v>
          </cell>
          <cell r="C76" t="str">
            <v xml:space="preserve">Cost input </v>
          </cell>
          <cell r="M76" t="str">
            <v>Zimbabwe</v>
          </cell>
          <cell r="N76" t="str">
            <v>ZWE</v>
          </cell>
          <cell r="O76">
            <v>73</v>
          </cell>
          <cell r="P76" t="str">
            <v/>
          </cell>
          <cell r="Q76" t="str">
            <v/>
          </cell>
          <cell r="R76" t="str">
            <v/>
          </cell>
          <cell r="S76" t="str">
            <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 xr10:uid="{F8C1F2E7-6FA5-416A-B281-DF202FB03A09}" sourceName="Product Categor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orage_Volume_Category__L" xr10:uid="{1DA1682B-A48E-438F-BE36-3BBF167BD34E}" sourceName="Storage Volume Category (L)">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1" xr10:uid="{49FA1C83-3993-463F-B1A1-CF3A0DC6C212}" sourceName="Product Category">
  <extLst>
    <x:ext xmlns:x15="http://schemas.microsoft.com/office/spreadsheetml/2010/11/main" uri="{2F2917AC-EB37-4324-AD4E-5DD8C200BD13}">
      <x15:tableSlicerCache tableId="2"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 xr10:uid="{7E5F627D-7A20-47B2-BD4A-4D638D2F4153}" sourceName="Description">
  <extLst>
    <x:ext xmlns:x15="http://schemas.microsoft.com/office/spreadsheetml/2010/11/main" uri="{2F2917AC-EB37-4324-AD4E-5DD8C200BD13}">
      <x15:tableSlicerCache tableId="2" column="2"/>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2" xr10:uid="{4AD3E944-9193-4037-AD11-C2BAD87CC63D}" sourceName="Product Category">
  <extLst>
    <x:ext xmlns:x15="http://schemas.microsoft.com/office/spreadsheetml/2010/11/main" uri="{2F2917AC-EB37-4324-AD4E-5DD8C200BD13}">
      <x15:tableSlicerCache tableId="3"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orage_Volume_Category__L1" xr10:uid="{14FA9728-448C-4824-BE33-87ADF4875958}" sourceName="Storage Volume Category (L)">
  <extLst>
    <x:ext xmlns:x15="http://schemas.microsoft.com/office/spreadsheetml/2010/11/main" uri="{2F2917AC-EB37-4324-AD4E-5DD8C200BD13}">
      <x15:tableSlicerCache tableId="3" column="2"/>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cription1" xr10:uid="{BF66C7FF-7467-419A-A03A-5FC9B1B6AD5F}" sourceName="Description">
  <extLst>
    <x:ext xmlns:x15="http://schemas.microsoft.com/office/spreadsheetml/2010/11/main" uri="{2F2917AC-EB37-4324-AD4E-5DD8C200BD13}">
      <x15:tableSlicerCache tableId="4"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nufacturer" xr10:uid="{4DE7CCEB-A69C-4838-8D76-5B073254F8C7}" sourceName="Manufacturer">
  <extLst>
    <x:ext xmlns:x15="http://schemas.microsoft.com/office/spreadsheetml/2010/11/main" uri="{2F2917AC-EB37-4324-AD4E-5DD8C200BD13}">
      <x15:tableSlicerCache tableId="4" column="4"/>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_Category3" xr10:uid="{AD5504C2-3F12-4BA5-A7E9-6C6BBAEE6B93}" sourceName="Product Category">
  <extLst>
    <x:ext xmlns:x15="http://schemas.microsoft.com/office/spreadsheetml/2010/11/main" uri="{2F2917AC-EB37-4324-AD4E-5DD8C200BD13}">
      <x15:tableSlicerCache tableId="4"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Category" xr10:uid="{D4F54BEA-8DEC-45C5-B13D-8C137FB88E3A}" cache="Slicer_Product_Category" caption="Product Category" rowHeight="241300"/>
  <slicer name="Storage Volume Category (L)" xr10:uid="{636C3995-97BB-401F-BA70-3A1593D911A0}" cache="Slicer_Storage_Volume_Category__L" caption="Storage Volume Category (L)"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Category 2" xr10:uid="{0047E96C-4C8F-4C40-B397-8547A7D2D125}" cache="Slicer_Product_Category2" caption="Product Category" startItem="1" rowHeight="241300"/>
  <slicer name="Storage Volume Category (L) 1" xr10:uid="{7899BB31-549C-4128-AB92-EC40AA301D85}" cache="Slicer_Storage_Volume_Category__L1" caption="Storage Volume Category (L)"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scription 1" xr10:uid="{8FB0B7AE-C55D-4CDA-B860-0A0AA2E193EB}" cache="Slicer_Description1" caption="Description" rowHeight="241300"/>
  <slicer name="Manufacturer" xr10:uid="{CC7A184F-A3B0-4CB7-A544-BD383D36EB30}" cache="Slicer_Manufacturer" caption="Manufacturer" rowHeight="241300"/>
  <slicer name="Product Category 3" xr10:uid="{D22BF61A-3A49-4769-9B07-27119A96C230}" cache="Slicer_Product_Category3" caption="Product Category" startItem="1"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 Category 1" xr10:uid="{49D305A1-74D3-492B-B3FE-8D65EFD971AA}" cache="Slicer_Product_Category1" caption="Product Category" rowHeight="241300"/>
  <slicer name="Description" xr10:uid="{8BC31934-0EF7-4AC4-9DDE-05CF7378B934}" cache="Slicer_Description" caption="Descriptio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EFFEBE-92F5-491A-9BDA-C5ABF02C242E}" name="Table1" displayName="Table1" ref="B3:P49" totalsRowShown="0" headerRowDxfId="61" dataDxfId="59" headerRowBorderDxfId="60" tableBorderDxfId="58" headerRowCellStyle="Normal 4">
  <autoFilter ref="B3:P49" xr:uid="{4E290153-0005-404C-9B8A-F877FFFF85F2}"/>
  <tableColumns count="15">
    <tableColumn id="1" xr3:uid="{AFCF1466-AD16-427D-8109-C495EA5E1DE8}" name="Product Category" dataDxfId="57" dataCellStyle="Normal 4"/>
    <tableColumn id="2" xr3:uid="{28B37869-9CCF-4CC3-A7F3-971949A7C4F3}" name="Storage Volume Category (L)" dataDxfId="56" dataCellStyle="Normal 4"/>
    <tableColumn id="3" xr3:uid="{CC60630E-21EF-4761-816D-21C503A84F0B}" name="Supplier" dataDxfId="55" dataCellStyle="Normal 4"/>
    <tableColumn id="4" xr3:uid="{AC0323E7-2D2A-4FC0-8759-A572CFF380A3}" name="Model" dataDxfId="54" dataCellStyle="Normal 4"/>
    <tableColumn id="5" xr3:uid="{E9D646BA-FBFE-4A45-BA90-88E887EDA0F0}" name="Manufactured in " dataDxfId="53" dataCellStyle="Normal 4"/>
    <tableColumn id="6" xr3:uid="{841005EF-4FFC-4C56-873E-56BDCA2D68A0}" name="PQS number" dataDxfId="52" dataCellStyle="Normal 4"/>
    <tableColumn id="7" xr3:uid="{FBF3B455-0266-41A4-9F28-2F0115B5F8EB}" name="Net Storage Volume (L)" dataDxfId="51" dataCellStyle="Normal 4"/>
    <tableColumn id="8" xr3:uid="{A538E7E0-7C04-4E17-82A7-CDF85850591D}" name="Waterpack Freezing Capacity (Kg/24h)" dataDxfId="50" dataCellStyle="Normal 4"/>
    <tableColumn id="9" xr3:uid="{008472F7-267C-4D11-8ACC-99F288833B95}" name="Total Gross weight per packing unit, kg" dataDxfId="49" dataCellStyle="Normal 4"/>
    <tableColumn id="10" xr3:uid="{C93C5145-F597-45F8-990F-0528CAC50089}" name="Energy Consumption, stable running (kWh/day)" dataDxfId="48" dataCellStyle="Normal 4"/>
    <tableColumn id="11" xr3:uid="{9A8F8C64-C461-436E-BB93-7619A5DBE6F4}" name="Holdover Time (hours)" dataDxfId="47" dataCellStyle="Normal 4"/>
    <tableColumn id="15" xr3:uid="{AE28E406-C53B-47D9-9919-DC815A2944A8}" name="UNICEF Material number as per the Long Term Arrangments (LTAs)" dataDxfId="46" dataCellStyle="Normal 4"/>
    <tableColumn id="12" xr3:uid="{4ECA48F5-E84F-43A6-9D2B-DCD40662EDC7}" name="UNICEF Indicative Price 2026 (USD, with EMS L2)" dataDxfId="45" dataCellStyle="Normal 4"/>
    <tableColumn id="13" xr3:uid="{74D1E668-0A30-4BE8-BE34-C7F03A68FB76}" name="UNICEF Indicative Average Price 2027-2030  (USD, with EMS L3)" dataDxfId="44" dataCellStyle="Normal 4"/>
    <tableColumn id="14" xr3:uid="{79815F92-94D1-48CF-A734-C00BD26C47CF}" name="Note" dataDxfId="43" dataCellStyle="Normal 4"/>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BB6831-C61A-4739-9850-ECF25F91E173}" name="Table3" displayName="Table3" ref="B4:N42" totalsRowShown="0" headerRowDxfId="42" dataDxfId="40" headerRowBorderDxfId="41" tableBorderDxfId="39" headerRowCellStyle="Normal 4" dataCellStyle="Normal 4">
  <autoFilter ref="B4:N42" xr:uid="{4E290153-0005-404C-9B8A-F877FFFF85F2}"/>
  <tableColumns count="13">
    <tableColumn id="1" xr3:uid="{E40F57B2-53CA-4E27-8C6F-BA26BB2DFBE0}" name="Product Category" dataDxfId="38" dataCellStyle="Normal 4"/>
    <tableColumn id="2" xr3:uid="{14164FBB-FF2F-448D-BF35-83C4FFE17C1C}" name="Storage Volume Category (L)" dataDxfId="37" dataCellStyle="Normal 4"/>
    <tableColumn id="3" xr3:uid="{2C578E96-16F7-4690-BACA-06AB21952C2E}" name="Supplier" dataDxfId="36" dataCellStyle="Normal 4"/>
    <tableColumn id="4" xr3:uid="{5EADA3EC-7A45-4A08-8A19-BA61533B8E41}" name="Model" dataDxfId="35" dataCellStyle="Normal 4"/>
    <tableColumn id="5" xr3:uid="{6D9F11CC-A7D2-4E90-AEE7-029748707164}" name="Manufactured in " dataDxfId="34" dataCellStyle="Normal 4"/>
    <tableColumn id="6" xr3:uid="{CA63DDAB-DC5B-41D4-82F5-E8328138CB6A}" name="PQS number" dataDxfId="33" dataCellStyle="Normal 4"/>
    <tableColumn id="7" xr3:uid="{F101D5BA-8B2F-45A0-8937-008AFFB9F919}" name="Net Storage Volume (L)"/>
    <tableColumn id="8" xr3:uid="{AD3215FF-9E8F-4343-8215-27D5180C42D9}" name="Weight Empty,Kg" dataDxfId="32" dataCellStyle="Normal 4"/>
    <tableColumn id="9" xr3:uid="{09AE1AF8-5895-47CE-A035-58AEE6B48C4C}" name="Cold life at +43°C:" dataDxfId="31" dataCellStyle="Normal 4"/>
    <tableColumn id="10" xr3:uid="{8BB1DDA4-E3CC-4485-8383-0158272022D9}" name="Model coolant-pack" dataDxfId="30" dataCellStyle="Normal 4"/>
    <tableColumn id="11" xr3:uid="{8444C09B-0BF2-49D7-947D-08C462EA5AE1}" name="UNICEF Material number" dataDxfId="29" dataCellStyle="Normal 4"/>
    <tableColumn id="12" xr3:uid="{682127C7-D934-4B74-B707-191AE9311B58}" name="UNICEF Indicative Price 2022 (USD)" dataDxfId="28" dataCellStyle="Normal 4"/>
    <tableColumn id="13" xr3:uid="{99A05C33-E399-4E8C-8191-B6B54283D476}" name="UNICEF Indicative anticipated average unit Price 2026-2030 (USD)*" dataDxfId="27" dataCellStyle="Normal 4">
      <calculatedColumnFormula>$N$5*$M5/$M$5</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15B34A-6EAE-44B4-87B5-B6E03D44C804}" name="Table4" displayName="Table4" ref="A3:M32" totalsRowShown="0" headerRowDxfId="26" headerRowCellStyle="Normal 4">
  <autoFilter ref="A3:M32" xr:uid="{7A15B34A-6EAE-44B4-87B5-B6E03D44C804}"/>
  <tableColumns count="13">
    <tableColumn id="1" xr3:uid="{E5E1B6A0-414E-4F71-B213-AE19B537510D}" name="Column1" dataDxfId="25" dataCellStyle="Normal 4"/>
    <tableColumn id="2" xr3:uid="{7886FA8B-0B06-43E4-ADA8-F3A69EB61B34}" name="Product Category" dataDxfId="24" dataCellStyle="Normal 4"/>
    <tableColumn id="3" xr3:uid="{C1773E9B-988C-44CA-88FF-C40DBAE4BA6E}" name="Description" dataDxfId="23" dataCellStyle="Normal 4"/>
    <tableColumn id="4" xr3:uid="{2305DCE1-8A07-463B-A127-043D099359AA}" name="Manufacturer" dataDxfId="22" dataCellStyle="Normal 4"/>
    <tableColumn id="5" xr3:uid="{DE8141C8-AAF4-482B-942B-D59478535CFB}" name="Model" dataDxfId="21" dataCellStyle="Normal 4"/>
    <tableColumn id="6" xr3:uid="{938084F2-F505-4718-A365-6482890F1370}" name="PQS Code" dataDxfId="20" dataCellStyle="Normal 4"/>
    <tableColumn id="7" xr3:uid="{94BF3099-C49E-453E-BC5B-17D4B6B902A9}" name="Manufactured in " dataDxfId="19" dataCellStyle="Normal 4"/>
    <tableColumn id="8" xr3:uid="{EA6A79B1-765E-4E4D-B780-EEEFF8911A77}" name="Sensor Minimum &amp; Maximum temperature measurement:" dataDxfId="18" dataCellStyle="Normal 4"/>
    <tableColumn id="9" xr3:uid="{61BBE823-3BBB-4C18-AF66-D86E44B04E80}" name="UNICEF Material number" dataDxfId="17" dataCellStyle="Normal 4"/>
    <tableColumn id="10" xr3:uid="{F9D1D5A6-278D-47E0-B39C-DD15A7F0C338}" name="Activated life:" dataDxfId="16" dataCellStyle="Normal 4"/>
    <tableColumn id="11" xr3:uid="{8D5F818E-9F68-45BB-96AB-9D40B1973F55}" name="2026: Hardware+First Year subscription [USD/unit]" dataDxfId="15" dataCellStyle="Normal 4"/>
    <tableColumn id="12" xr3:uid="{3D9B3146-5E29-4264-983B-C18BF4C43E90}" name="1 year renewal price (G)" dataDxfId="14" dataCellStyle="Normal 4"/>
    <tableColumn id="13" xr3:uid="{A643389F-0208-46D3-9502-74F4EEFEA00E}" name="UNICEF Indicative Average Price 2027-2030  Hardware+First Year subscription [USD/unit]" dataDxfId="13" dataCellStyle="Normal 4">
      <calculatedColumnFormula>K4*$M$1</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A93FE7-BFE6-4553-B438-090E989116F8}" name="Table2" displayName="Table2" ref="B3:J20" totalsRowShown="0" headerRowDxfId="12" headerRowBorderDxfId="11" tableBorderDxfId="10" totalsRowBorderDxfId="9" headerRowCellStyle="Normal 4">
  <autoFilter ref="B3:J20" xr:uid="{2CFF5AB5-D9D5-44DD-B753-E2B1D4F3DA0E}"/>
  <tableColumns count="9">
    <tableColumn id="1" xr3:uid="{DEDB3957-BA56-43CA-AC2D-DA0D134C226A}" name="Product Category" dataDxfId="8" dataCellStyle="Normal 4"/>
    <tableColumn id="2" xr3:uid="{E47E5E7E-91D3-42F4-94B3-445F1CE16290}" name="Description" dataDxfId="7" dataCellStyle="Normal 4"/>
    <tableColumn id="3" xr3:uid="{9E097C7A-46CD-44C5-98A0-ED7C64862C75}" name="Manufacturer" dataDxfId="6" dataCellStyle="Normal 4"/>
    <tableColumn id="4" xr3:uid="{462E6C9D-34D3-4FDA-8CF3-D14FFB71CC69}" name="Model" dataDxfId="5" dataCellStyle="Normal 4"/>
    <tableColumn id="5" xr3:uid="{6A97F8D9-F305-4D5B-ACC9-FA5BA3598C40}" name="PQS Code" dataDxfId="4" dataCellStyle="Normal 4"/>
    <tableColumn id="6" xr3:uid="{5C525E73-708B-43B2-AACC-B7D3072EF30E}" name="Manufactured in " dataDxfId="3" dataCellStyle="Normal 4"/>
    <tableColumn id="8" xr3:uid="{A5969CFD-5759-47E0-907B-F7ACF4CAC5CE}" name="UNICEF Material number" dataDxfId="2" dataCellStyle="Normal 4"/>
    <tableColumn id="11" xr3:uid="{ACA85182-F88E-4300-97DF-3BA097AE6CCA}" name="UNICEF Indicative Price 2022 (USD)" dataDxfId="1" dataCellStyle="Normal 4"/>
    <tableColumn id="12" xr3:uid="{D95B66C4-F9B1-48A8-9FAB-527DEB4A8F1A}" name="UNICEF Indicative anticipated average unit Price 2026-2030 (USD)*" dataDxfId="0" dataCellStyle="Normal 4">
      <calculatedColumnFormula>I4*$J$1</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avi.org/news/document-library/cold-chain-equipment-programme-and-technology-guide" TargetMode="Externa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table" Target="../tables/table4.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1"/>
  <sheetViews>
    <sheetView tabSelected="1" workbookViewId="0"/>
  </sheetViews>
  <sheetFormatPr defaultRowHeight="14.4" x14ac:dyDescent="0.3"/>
  <cols>
    <col min="2" max="2" width="10" customWidth="1"/>
    <col min="3" max="3" width="35" customWidth="1"/>
    <col min="4" max="4" width="108.44140625" bestFit="1" customWidth="1"/>
  </cols>
  <sheetData>
    <row r="1" spans="1:33" ht="70.8" customHeight="1" x14ac:dyDescent="0.35">
      <c r="A1" s="44"/>
      <c r="B1" s="123" t="s">
        <v>547</v>
      </c>
      <c r="C1" s="124"/>
      <c r="D1" s="12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row>
    <row r="2" spans="1:33" x14ac:dyDescent="0.3">
      <c r="A2" s="44"/>
      <c r="B2" s="1" t="s">
        <v>0</v>
      </c>
      <c r="C2" s="1" t="s">
        <v>1</v>
      </c>
      <c r="D2" s="1" t="s">
        <v>2</v>
      </c>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row>
    <row r="3" spans="1:33" ht="15.6" x14ac:dyDescent="0.3">
      <c r="A3" s="44"/>
      <c r="B3" s="2">
        <v>1</v>
      </c>
      <c r="C3" s="3" t="s">
        <v>3</v>
      </c>
      <c r="D3" s="2" t="s">
        <v>503</v>
      </c>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row>
    <row r="4" spans="1:33" ht="43.2" x14ac:dyDescent="0.3">
      <c r="A4" s="44"/>
      <c r="B4" s="2">
        <v>2</v>
      </c>
      <c r="C4" s="3" t="s">
        <v>4</v>
      </c>
      <c r="D4" s="84" t="s">
        <v>504</v>
      </c>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row>
    <row r="5" spans="1:33" ht="15.6" x14ac:dyDescent="0.3">
      <c r="A5" s="44"/>
      <c r="B5" s="2">
        <v>3</v>
      </c>
      <c r="C5" s="3" t="s">
        <v>5</v>
      </c>
      <c r="D5" s="84" t="s">
        <v>505</v>
      </c>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row>
    <row r="6" spans="1:33" ht="43.2" x14ac:dyDescent="0.3">
      <c r="A6" s="44"/>
      <c r="B6" s="2">
        <v>4</v>
      </c>
      <c r="C6" s="4" t="s">
        <v>496</v>
      </c>
      <c r="D6" s="84" t="s">
        <v>506</v>
      </c>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row>
    <row r="7" spans="1:33" ht="15.6" x14ac:dyDescent="0.3">
      <c r="A7" s="44"/>
      <c r="B7" s="2">
        <v>5</v>
      </c>
      <c r="C7" s="3" t="s">
        <v>389</v>
      </c>
      <c r="D7" s="84" t="s">
        <v>507</v>
      </c>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33" x14ac:dyDescent="0.3">
      <c r="A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row>
    <row r="9" spans="1:33" ht="14.4" customHeight="1" x14ac:dyDescent="0.3">
      <c r="A9" s="44"/>
      <c r="B9" s="122" t="s">
        <v>499</v>
      </c>
      <c r="C9" s="122"/>
      <c r="D9" s="122"/>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row>
    <row r="10" spans="1:33" ht="42" customHeight="1" x14ac:dyDescent="0.3">
      <c r="A10" s="44"/>
      <c r="B10" s="119" t="s">
        <v>538</v>
      </c>
      <c r="C10" s="119"/>
      <c r="D10" s="119"/>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row>
    <row r="11" spans="1:33" ht="25.5" customHeight="1" x14ac:dyDescent="0.3">
      <c r="A11" s="44"/>
      <c r="B11" s="120" t="s">
        <v>539</v>
      </c>
      <c r="C11" s="120"/>
      <c r="D11" s="120"/>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row>
    <row r="12" spans="1:33" ht="24.75" customHeight="1" x14ac:dyDescent="0.3">
      <c r="A12" s="44"/>
      <c r="B12" s="121" t="s">
        <v>540</v>
      </c>
      <c r="C12" s="121"/>
      <c r="D12" s="121"/>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row>
    <row r="13" spans="1:33" ht="14.4" customHeight="1" x14ac:dyDescent="0.3">
      <c r="A13" s="44"/>
      <c r="B13" s="121" t="s">
        <v>500</v>
      </c>
      <c r="C13" s="121"/>
      <c r="D13" s="121"/>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row>
    <row r="14" spans="1:33" ht="27" customHeight="1" x14ac:dyDescent="0.3">
      <c r="A14" s="44"/>
      <c r="B14" s="121" t="s">
        <v>501</v>
      </c>
      <c r="C14" s="121"/>
      <c r="D14" s="121"/>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row>
    <row r="15" spans="1:33" ht="25.8" customHeight="1" x14ac:dyDescent="0.3">
      <c r="A15" s="44"/>
      <c r="B15" s="121" t="s">
        <v>502</v>
      </c>
      <c r="C15" s="121"/>
      <c r="D15" s="121"/>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row>
    <row r="16" spans="1:33" ht="14.4" customHeight="1" x14ac:dyDescent="0.3">
      <c r="B16" s="121" t="s">
        <v>541</v>
      </c>
      <c r="C16" s="121"/>
      <c r="D16" s="121"/>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row>
    <row r="17" spans="1:33" ht="14.4" customHeight="1" x14ac:dyDescent="0.3">
      <c r="A17" s="44"/>
      <c r="B17" s="121" t="s">
        <v>542</v>
      </c>
      <c r="C17" s="121"/>
      <c r="D17" s="121"/>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row>
    <row r="18" spans="1:33" x14ac:dyDescent="0.3">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row>
    <row r="19" spans="1:33" x14ac:dyDescent="0.3">
      <c r="A19" s="44"/>
      <c r="B19" s="85" t="s">
        <v>544</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row>
    <row r="20" spans="1:33" x14ac:dyDescent="0.3">
      <c r="A20" s="44"/>
      <c r="B20" s="85" t="s">
        <v>543</v>
      </c>
      <c r="C20" s="44"/>
      <c r="D20" s="44"/>
      <c r="E20" s="44"/>
      <c r="F20" s="44"/>
      <c r="G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row>
    <row r="21" spans="1:33" x14ac:dyDescent="0.3">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row>
    <row r="22" spans="1:33" x14ac:dyDescent="0.3">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row>
    <row r="23" spans="1:33" x14ac:dyDescent="0.3">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row>
    <row r="24" spans="1:33" x14ac:dyDescent="0.3">
      <c r="A24" s="44"/>
      <c r="B24" s="44"/>
      <c r="C24" s="44"/>
      <c r="D24" s="44"/>
      <c r="E24" s="44"/>
      <c r="F24" s="44"/>
      <c r="G24" s="44"/>
      <c r="H24" s="44"/>
      <c r="I24" s="44"/>
      <c r="J24" s="44"/>
      <c r="K24" s="44"/>
      <c r="L24" s="44"/>
      <c r="M24" s="44"/>
      <c r="N24" s="44"/>
      <c r="O24" s="44"/>
      <c r="P24" s="44"/>
    </row>
    <row r="25" spans="1:33" x14ac:dyDescent="0.3">
      <c r="A25" s="44"/>
      <c r="B25" s="44"/>
      <c r="C25" s="44"/>
      <c r="D25" s="44"/>
      <c r="E25" s="44"/>
      <c r="F25" s="44"/>
      <c r="G25" s="44"/>
      <c r="H25" s="44"/>
      <c r="I25" s="44"/>
      <c r="J25" s="44"/>
      <c r="K25" s="44"/>
      <c r="L25" s="44"/>
      <c r="M25" s="44"/>
      <c r="N25" s="44"/>
      <c r="O25" s="44"/>
      <c r="P25" s="44"/>
    </row>
    <row r="26" spans="1:33" x14ac:dyDescent="0.3">
      <c r="A26" s="44"/>
      <c r="B26" s="44"/>
      <c r="C26" s="44"/>
      <c r="D26" s="44"/>
      <c r="E26" s="44"/>
      <c r="F26" s="44"/>
      <c r="G26" s="44"/>
      <c r="H26" s="44"/>
      <c r="I26" s="44"/>
      <c r="J26" s="44"/>
      <c r="K26" s="44"/>
      <c r="L26" s="44"/>
      <c r="M26" s="44"/>
      <c r="N26" s="44"/>
      <c r="O26" s="44"/>
      <c r="P26" s="44"/>
    </row>
    <row r="27" spans="1:33" x14ac:dyDescent="0.3">
      <c r="A27" s="44"/>
      <c r="B27" s="44"/>
      <c r="C27" s="44"/>
      <c r="D27" s="44"/>
      <c r="E27" s="44"/>
      <c r="F27" s="44"/>
      <c r="G27" s="44"/>
      <c r="H27" s="44"/>
      <c r="I27" s="44"/>
      <c r="J27" s="44"/>
      <c r="K27" s="44"/>
      <c r="L27" s="44"/>
      <c r="M27" s="44"/>
      <c r="N27" s="44"/>
      <c r="O27" s="44"/>
      <c r="P27" s="44"/>
    </row>
    <row r="28" spans="1:33" x14ac:dyDescent="0.3">
      <c r="A28" s="44"/>
      <c r="B28" s="44"/>
      <c r="C28" s="44"/>
      <c r="D28" s="44"/>
      <c r="E28" s="44"/>
      <c r="F28" s="44"/>
      <c r="G28" s="44"/>
      <c r="H28" s="44"/>
      <c r="I28" s="44"/>
      <c r="J28" s="44"/>
      <c r="K28" s="44"/>
      <c r="L28" s="44"/>
      <c r="M28" s="44"/>
      <c r="N28" s="44"/>
      <c r="O28" s="44"/>
      <c r="P28" s="44"/>
    </row>
    <row r="29" spans="1:33" x14ac:dyDescent="0.3">
      <c r="A29" s="44"/>
      <c r="B29" s="44"/>
      <c r="C29" s="44"/>
      <c r="D29" s="44"/>
      <c r="E29" s="44"/>
      <c r="F29" s="44"/>
      <c r="G29" s="44"/>
      <c r="H29" s="44"/>
      <c r="I29" s="44"/>
      <c r="J29" s="44"/>
      <c r="K29" s="44"/>
      <c r="L29" s="44"/>
      <c r="M29" s="44"/>
      <c r="N29" s="44"/>
      <c r="O29" s="44"/>
      <c r="P29" s="44"/>
    </row>
    <row r="30" spans="1:33" x14ac:dyDescent="0.3">
      <c r="A30" s="44"/>
      <c r="B30" s="44"/>
      <c r="C30" s="44"/>
      <c r="D30" s="44"/>
      <c r="E30" s="44"/>
      <c r="F30" s="44"/>
      <c r="G30" s="44"/>
      <c r="H30" s="44"/>
      <c r="I30" s="44"/>
      <c r="J30" s="44"/>
      <c r="K30" s="44"/>
      <c r="L30" s="44"/>
      <c r="M30" s="44"/>
      <c r="N30" s="44"/>
      <c r="O30" s="44"/>
      <c r="P30" s="44"/>
    </row>
    <row r="31" spans="1:33" x14ac:dyDescent="0.3">
      <c r="A31" s="44"/>
      <c r="B31" s="44"/>
      <c r="C31" s="44"/>
      <c r="D31" s="44"/>
      <c r="E31" s="44"/>
      <c r="F31" s="44"/>
      <c r="G31" s="44"/>
      <c r="H31" s="44"/>
      <c r="I31" s="44"/>
      <c r="J31" s="44"/>
      <c r="K31" s="44"/>
      <c r="L31" s="44"/>
      <c r="M31" s="44"/>
      <c r="N31" s="44"/>
      <c r="O31" s="44"/>
      <c r="P31" s="44"/>
    </row>
    <row r="32" spans="1:33" x14ac:dyDescent="0.3">
      <c r="A32" s="44"/>
      <c r="B32" s="44"/>
      <c r="C32" s="44"/>
      <c r="D32" s="44"/>
      <c r="E32" s="44"/>
      <c r="F32" s="44"/>
      <c r="G32" s="44"/>
      <c r="H32" s="44"/>
      <c r="I32" s="44"/>
      <c r="J32" s="44"/>
      <c r="K32" s="44"/>
      <c r="L32" s="44"/>
      <c r="M32" s="44"/>
      <c r="N32" s="44"/>
      <c r="O32" s="44"/>
      <c r="P32" s="44"/>
    </row>
    <row r="33" spans="1:16" x14ac:dyDescent="0.3">
      <c r="A33" s="44"/>
      <c r="B33" s="44"/>
      <c r="C33" s="44"/>
      <c r="D33" s="44"/>
      <c r="E33" s="44"/>
      <c r="F33" s="44"/>
      <c r="G33" s="44"/>
      <c r="H33" s="44"/>
      <c r="K33" s="44"/>
      <c r="L33" s="44"/>
      <c r="M33" s="44"/>
      <c r="N33" s="44"/>
      <c r="O33" s="44"/>
      <c r="P33" s="44"/>
    </row>
    <row r="34" spans="1:16" x14ac:dyDescent="0.3">
      <c r="A34" s="44"/>
      <c r="B34" s="44"/>
      <c r="C34" s="44"/>
      <c r="D34" s="44"/>
      <c r="E34" s="44"/>
      <c r="F34" s="44"/>
      <c r="G34" s="44"/>
      <c r="H34" s="44"/>
      <c r="I34" s="44"/>
      <c r="J34" s="44"/>
      <c r="K34" s="44"/>
      <c r="L34" s="44"/>
      <c r="M34" s="44"/>
      <c r="N34" s="44"/>
      <c r="O34" s="44"/>
      <c r="P34" s="44"/>
    </row>
    <row r="35" spans="1:16" x14ac:dyDescent="0.3">
      <c r="A35" s="44"/>
      <c r="B35" s="44"/>
      <c r="C35" s="44"/>
      <c r="D35" s="44"/>
      <c r="E35" s="44"/>
      <c r="F35" s="44"/>
      <c r="G35" s="44"/>
      <c r="H35" s="44"/>
      <c r="I35" s="44"/>
      <c r="J35" s="44"/>
      <c r="K35" s="44"/>
      <c r="L35" s="44"/>
      <c r="M35" s="44"/>
      <c r="N35" s="44"/>
      <c r="O35" s="44"/>
      <c r="P35" s="44"/>
    </row>
    <row r="36" spans="1:16" x14ac:dyDescent="0.3">
      <c r="A36" s="44"/>
      <c r="B36" s="44"/>
      <c r="C36" s="44"/>
      <c r="D36" s="44"/>
      <c r="E36" s="44"/>
      <c r="F36" s="44"/>
      <c r="G36" s="44"/>
      <c r="H36" s="44"/>
      <c r="I36" s="44"/>
      <c r="J36" s="44"/>
      <c r="K36" s="44"/>
      <c r="L36" s="44"/>
      <c r="M36" s="44"/>
      <c r="N36" s="44"/>
      <c r="O36" s="44"/>
      <c r="P36" s="44"/>
    </row>
    <row r="37" spans="1:16" x14ac:dyDescent="0.3">
      <c r="A37" s="44"/>
      <c r="B37" s="44"/>
      <c r="C37" s="44"/>
      <c r="D37" s="44"/>
      <c r="E37" s="44"/>
      <c r="F37" s="44"/>
      <c r="G37" s="44"/>
      <c r="H37" s="44"/>
      <c r="I37" s="44"/>
      <c r="J37" s="44"/>
      <c r="K37" s="44"/>
      <c r="L37" s="44"/>
      <c r="M37" s="44"/>
      <c r="N37" s="44"/>
      <c r="O37" s="44"/>
      <c r="P37" s="44"/>
    </row>
    <row r="38" spans="1:16" x14ac:dyDescent="0.3">
      <c r="A38" s="44"/>
      <c r="B38" s="44"/>
      <c r="C38" s="44"/>
      <c r="D38" s="44"/>
      <c r="E38" s="44"/>
      <c r="F38" s="44"/>
      <c r="G38" s="44"/>
      <c r="H38" s="44"/>
      <c r="I38" s="44"/>
      <c r="J38" s="44"/>
      <c r="K38" s="44"/>
      <c r="L38" s="44"/>
      <c r="M38" s="44"/>
      <c r="N38" s="44"/>
      <c r="O38" s="44"/>
      <c r="P38" s="44"/>
    </row>
    <row r="39" spans="1:16" x14ac:dyDescent="0.3">
      <c r="A39" s="44"/>
      <c r="B39" s="44"/>
      <c r="C39" s="44"/>
      <c r="D39" s="44"/>
      <c r="E39" s="44"/>
      <c r="F39" s="44"/>
      <c r="G39" s="44"/>
      <c r="H39" s="44"/>
      <c r="I39" s="44"/>
      <c r="J39" s="44"/>
      <c r="K39" s="44"/>
      <c r="L39" s="44"/>
      <c r="M39" s="44"/>
      <c r="N39" s="44"/>
      <c r="O39" s="44"/>
      <c r="P39" s="44"/>
    </row>
    <row r="40" spans="1:16" x14ac:dyDescent="0.3">
      <c r="A40" s="44"/>
      <c r="B40" s="44"/>
      <c r="C40" s="44"/>
      <c r="D40" s="44"/>
      <c r="E40" s="44"/>
      <c r="F40" s="44"/>
      <c r="G40" s="44"/>
      <c r="H40" s="44"/>
      <c r="I40" s="44"/>
      <c r="J40" s="44"/>
      <c r="K40" s="44"/>
      <c r="L40" s="44"/>
      <c r="M40" s="44"/>
      <c r="N40" s="44"/>
      <c r="O40" s="44"/>
      <c r="P40" s="44"/>
    </row>
    <row r="41" spans="1:16" x14ac:dyDescent="0.3">
      <c r="A41" s="44"/>
      <c r="B41" s="44"/>
      <c r="C41" s="44"/>
      <c r="D41" s="44"/>
      <c r="E41" s="44"/>
      <c r="F41" s="44"/>
      <c r="G41" s="44"/>
      <c r="H41" s="44"/>
      <c r="I41" s="44"/>
      <c r="J41" s="44"/>
      <c r="K41" s="44"/>
      <c r="L41" s="44"/>
      <c r="M41" s="44"/>
      <c r="N41" s="44"/>
      <c r="O41" s="44"/>
      <c r="P41" s="44"/>
    </row>
  </sheetData>
  <sheetProtection algorithmName="SHA-512" hashValue="f4y4xNqb2gQpQH/ee8xNuVjvhDjbu9SLAZerK6FJvusWlH/fYP8IMRwC5uMEaXy7Vxycwh6Ob6g8WQBIBipjjA==" saltValue="xBQrbU5Xrh1M4JbWrlFpMQ==" spinCount="100000" sheet="1" autoFilter="0" pivotTables="0"/>
  <mergeCells count="10">
    <mergeCell ref="B15:D15"/>
    <mergeCell ref="B16:D16"/>
    <mergeCell ref="B17:D17"/>
    <mergeCell ref="B9:D9"/>
    <mergeCell ref="B1:D1"/>
    <mergeCell ref="B10:D10"/>
    <mergeCell ref="B11:D11"/>
    <mergeCell ref="B12:D12"/>
    <mergeCell ref="B13:D13"/>
    <mergeCell ref="B14:D14"/>
  </mergeCells>
  <hyperlinks>
    <hyperlink ref="C3" location="'1.Eligible_Ref_Freezer_Products'!A1" display="Eligible_Ref_Freezer_Products" xr:uid="{00000000-0004-0000-0000-000000000000}"/>
    <hyperlink ref="C4" location="'2.Eligible_Passive_Products'!A1" display="Eligible_Passive_Products" xr:uid="{00000000-0004-0000-0000-000001000000}"/>
    <hyperlink ref="C5" location="'3.Temp_Monitoring_Device'!A1" display="Temp_Monitoring_Device" xr:uid="{00000000-0004-0000-0000-000002000000}"/>
    <hyperlink ref="C6" location="'4.Voltage_Stabilizer'!A1" display="Voltage_Stabilizer" xr:uid="{D8BBCD55-110F-4BA2-B0E0-8C2341120F77}"/>
    <hyperlink ref="C7" location="'5.Icepack'!A1" display="Icepack" xr:uid="{7C874B78-FC9B-4017-9314-D215036401CB}"/>
    <hyperlink ref="B11:D11" r:id="rId1" display="Please access the CCE Programme and Technology Guide here. " xr:uid="{02AC6B34-3C7D-437F-8671-9DECD0E40AB5}"/>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D8910-2795-44F7-B4B3-4CDCAA74051B}">
  <dimension ref="A1:P49"/>
  <sheetViews>
    <sheetView zoomScale="90" zoomScaleNormal="90" workbookViewId="0">
      <selection activeCell="B4" sqref="B4"/>
    </sheetView>
  </sheetViews>
  <sheetFormatPr defaultColWidth="9.88671875" defaultRowHeight="14.4" x14ac:dyDescent="0.3"/>
  <cols>
    <col min="1" max="1" width="4.109375" style="5" customWidth="1"/>
    <col min="2" max="2" width="43.88671875" style="5" customWidth="1"/>
    <col min="3" max="3" width="28.109375" style="5" customWidth="1"/>
    <col min="4" max="4" width="10.33203125" style="5" customWidth="1"/>
    <col min="5" max="5" width="16.33203125" style="5" bestFit="1" customWidth="1"/>
    <col min="6" max="6" width="18.88671875" style="5" customWidth="1"/>
    <col min="7" max="7" width="14" style="5" customWidth="1"/>
    <col min="8" max="8" width="7.88671875" style="5" bestFit="1" customWidth="1"/>
    <col min="9" max="9" width="11" style="7" bestFit="1" customWidth="1"/>
    <col min="10" max="10" width="7.109375" style="5" bestFit="1" customWidth="1"/>
    <col min="11" max="11" width="6.33203125" style="5" bestFit="1" customWidth="1"/>
    <col min="12" max="12" width="9.6640625" style="7" customWidth="1"/>
    <col min="13" max="13" width="16.33203125" style="7" customWidth="1"/>
    <col min="14" max="14" width="10" style="5" customWidth="1"/>
    <col min="15" max="15" width="10.5546875" style="5" customWidth="1"/>
    <col min="16" max="16" width="44" style="5" customWidth="1"/>
    <col min="17" max="16384" width="9.88671875" style="5"/>
  </cols>
  <sheetData>
    <row r="1" spans="1:16" ht="36" customHeight="1" x14ac:dyDescent="0.4">
      <c r="A1" s="4" t="s">
        <v>6</v>
      </c>
      <c r="B1" s="6"/>
    </row>
    <row r="2" spans="1:16" ht="27.75" customHeight="1" x14ac:dyDescent="0.4">
      <c r="B2" s="125" t="s">
        <v>548</v>
      </c>
      <c r="C2" s="126"/>
      <c r="D2" s="126"/>
      <c r="E2" s="126"/>
      <c r="F2" s="126"/>
      <c r="G2" s="126"/>
      <c r="H2" s="126"/>
      <c r="I2" s="126"/>
      <c r="J2" s="126"/>
      <c r="K2" s="126"/>
      <c r="L2" s="126"/>
      <c r="M2" s="126"/>
      <c r="N2" s="126"/>
      <c r="O2" s="126"/>
      <c r="P2" s="126"/>
    </row>
    <row r="3" spans="1:16" s="8" customFormat="1" ht="130.5" customHeight="1" thickBot="1" x14ac:dyDescent="0.35">
      <c r="B3" s="79" t="s">
        <v>7</v>
      </c>
      <c r="C3" s="79" t="s">
        <v>8</v>
      </c>
      <c r="D3" s="79" t="s">
        <v>9</v>
      </c>
      <c r="E3" s="79" t="s">
        <v>10</v>
      </c>
      <c r="F3" s="79" t="s">
        <v>270</v>
      </c>
      <c r="G3" s="79" t="s">
        <v>11</v>
      </c>
      <c r="H3" s="80" t="s">
        <v>12</v>
      </c>
      <c r="I3" s="81" t="s">
        <v>13</v>
      </c>
      <c r="J3" s="80" t="s">
        <v>14</v>
      </c>
      <c r="K3" s="80" t="s">
        <v>498</v>
      </c>
      <c r="L3" s="82" t="s">
        <v>458</v>
      </c>
      <c r="M3" s="48" t="s">
        <v>532</v>
      </c>
      <c r="N3" s="80" t="s">
        <v>546</v>
      </c>
      <c r="O3" s="80" t="s">
        <v>15</v>
      </c>
      <c r="P3" s="83" t="s">
        <v>16</v>
      </c>
    </row>
    <row r="4" spans="1:16" x14ac:dyDescent="0.3">
      <c r="A4" s="5">
        <v>1</v>
      </c>
      <c r="B4" s="101" t="s">
        <v>17</v>
      </c>
      <c r="C4" s="98" t="s">
        <v>18</v>
      </c>
      <c r="D4" s="98" t="s">
        <v>19</v>
      </c>
      <c r="E4" s="98" t="s">
        <v>20</v>
      </c>
      <c r="F4" s="98" t="s">
        <v>21</v>
      </c>
      <c r="G4" s="98" t="s">
        <v>22</v>
      </c>
      <c r="H4" s="98">
        <v>50</v>
      </c>
      <c r="I4" s="102" t="s">
        <v>23</v>
      </c>
      <c r="J4" s="103">
        <v>164</v>
      </c>
      <c r="K4" s="104">
        <v>0.77</v>
      </c>
      <c r="L4" s="102">
        <v>120</v>
      </c>
      <c r="M4" s="102" t="s">
        <v>531</v>
      </c>
      <c r="N4" s="104">
        <v>2000</v>
      </c>
      <c r="O4" s="104">
        <f>N4+500</f>
        <v>2500</v>
      </c>
      <c r="P4" s="105" t="s">
        <v>545</v>
      </c>
    </row>
    <row r="5" spans="1:16" x14ac:dyDescent="0.3">
      <c r="A5" s="5">
        <v>2</v>
      </c>
      <c r="B5" s="106" t="s">
        <v>17</v>
      </c>
      <c r="C5" s="99" t="s">
        <v>18</v>
      </c>
      <c r="D5" s="99" t="s">
        <v>24</v>
      </c>
      <c r="E5" s="99" t="s">
        <v>25</v>
      </c>
      <c r="F5" s="99" t="s">
        <v>26</v>
      </c>
      <c r="G5" s="99" t="s">
        <v>27</v>
      </c>
      <c r="H5" s="99">
        <v>58</v>
      </c>
      <c r="I5" s="107" t="s">
        <v>23</v>
      </c>
      <c r="J5" s="108">
        <v>115</v>
      </c>
      <c r="K5" s="109">
        <v>1.9219999999999999</v>
      </c>
      <c r="L5" s="107">
        <v>85</v>
      </c>
      <c r="M5" s="107" t="s">
        <v>509</v>
      </c>
      <c r="N5" s="109">
        <v>1613</v>
      </c>
      <c r="O5" s="109">
        <f>N5+500</f>
        <v>2113</v>
      </c>
      <c r="P5" s="105"/>
    </row>
    <row r="6" spans="1:16" x14ac:dyDescent="0.3">
      <c r="A6" s="5">
        <v>3</v>
      </c>
      <c r="B6" s="106" t="s">
        <v>17</v>
      </c>
      <c r="C6" s="99" t="s">
        <v>18</v>
      </c>
      <c r="D6" s="99" t="s">
        <v>28</v>
      </c>
      <c r="E6" s="99" t="s">
        <v>29</v>
      </c>
      <c r="F6" s="99" t="s">
        <v>21</v>
      </c>
      <c r="G6" s="99" t="s">
        <v>30</v>
      </c>
      <c r="H6" s="99">
        <v>59</v>
      </c>
      <c r="I6" s="107" t="s">
        <v>23</v>
      </c>
      <c r="J6" s="108">
        <v>127</v>
      </c>
      <c r="K6" s="109">
        <v>0.55000000000000004</v>
      </c>
      <c r="L6" s="107">
        <v>58</v>
      </c>
      <c r="M6" s="102" t="s">
        <v>531</v>
      </c>
      <c r="N6" s="109"/>
      <c r="O6" s="109"/>
      <c r="P6" s="110" t="s">
        <v>457</v>
      </c>
    </row>
    <row r="7" spans="1:16" x14ac:dyDescent="0.3">
      <c r="A7" s="5">
        <v>4</v>
      </c>
      <c r="B7" s="106" t="s">
        <v>17</v>
      </c>
      <c r="C7" s="99" t="s">
        <v>18</v>
      </c>
      <c r="D7" s="99" t="s">
        <v>31</v>
      </c>
      <c r="E7" s="99" t="s">
        <v>32</v>
      </c>
      <c r="F7" s="99" t="s">
        <v>33</v>
      </c>
      <c r="G7" s="99" t="s">
        <v>34</v>
      </c>
      <c r="H7" s="99">
        <v>38</v>
      </c>
      <c r="I7" s="107" t="s">
        <v>23</v>
      </c>
      <c r="J7" s="108">
        <v>84.7</v>
      </c>
      <c r="K7" s="109">
        <v>0.5</v>
      </c>
      <c r="L7" s="107">
        <v>58</v>
      </c>
      <c r="M7" s="102" t="s">
        <v>531</v>
      </c>
      <c r="N7" s="109">
        <v>2798.4</v>
      </c>
      <c r="O7" s="109">
        <f>N7+400</f>
        <v>3198.4</v>
      </c>
      <c r="P7" s="105" t="s">
        <v>545</v>
      </c>
    </row>
    <row r="8" spans="1:16" x14ac:dyDescent="0.3">
      <c r="A8" s="5">
        <v>5</v>
      </c>
      <c r="B8" s="106" t="s">
        <v>17</v>
      </c>
      <c r="C8" s="99" t="s">
        <v>35</v>
      </c>
      <c r="D8" s="99" t="s">
        <v>36</v>
      </c>
      <c r="E8" s="99" t="s">
        <v>37</v>
      </c>
      <c r="F8" s="99" t="s">
        <v>38</v>
      </c>
      <c r="G8" s="99" t="s">
        <v>30</v>
      </c>
      <c r="H8" s="99">
        <v>60.4</v>
      </c>
      <c r="I8" s="107" t="s">
        <v>23</v>
      </c>
      <c r="J8" s="108">
        <v>44</v>
      </c>
      <c r="K8" s="109">
        <v>1.4059999999999999</v>
      </c>
      <c r="L8" s="107">
        <v>22</v>
      </c>
      <c r="M8" s="102" t="s">
        <v>531</v>
      </c>
      <c r="N8" s="109"/>
      <c r="O8" s="109"/>
      <c r="P8" s="110" t="s">
        <v>457</v>
      </c>
    </row>
    <row r="9" spans="1:16" x14ac:dyDescent="0.3">
      <c r="A9" s="5">
        <v>6</v>
      </c>
      <c r="B9" s="106" t="s">
        <v>17</v>
      </c>
      <c r="C9" s="99" t="s">
        <v>35</v>
      </c>
      <c r="D9" s="99" t="s">
        <v>24</v>
      </c>
      <c r="E9" s="99" t="s">
        <v>39</v>
      </c>
      <c r="F9" s="99" t="s">
        <v>26</v>
      </c>
      <c r="G9" s="99" t="s">
        <v>40</v>
      </c>
      <c r="H9" s="99">
        <v>118</v>
      </c>
      <c r="I9" s="107" t="s">
        <v>23</v>
      </c>
      <c r="J9" s="108">
        <v>145</v>
      </c>
      <c r="K9" s="109">
        <v>0.55000000000000004</v>
      </c>
      <c r="L9" s="107">
        <v>80</v>
      </c>
      <c r="M9" s="107" t="s">
        <v>511</v>
      </c>
      <c r="N9" s="109">
        <v>1715</v>
      </c>
      <c r="O9" s="109">
        <f>N9+500</f>
        <v>2215</v>
      </c>
      <c r="P9" s="105"/>
    </row>
    <row r="10" spans="1:16" x14ac:dyDescent="0.3">
      <c r="A10" s="5">
        <v>7</v>
      </c>
      <c r="B10" s="106" t="s">
        <v>17</v>
      </c>
      <c r="C10" s="99" t="s">
        <v>35</v>
      </c>
      <c r="D10" s="99" t="s">
        <v>28</v>
      </c>
      <c r="E10" s="99" t="s">
        <v>41</v>
      </c>
      <c r="F10" s="99" t="s">
        <v>21</v>
      </c>
      <c r="G10" s="99" t="s">
        <v>42</v>
      </c>
      <c r="H10" s="99">
        <v>100</v>
      </c>
      <c r="I10" s="107" t="s">
        <v>23</v>
      </c>
      <c r="J10" s="108">
        <v>201</v>
      </c>
      <c r="K10" s="109">
        <v>0.4</v>
      </c>
      <c r="L10" s="107">
        <v>129</v>
      </c>
      <c r="M10" s="107" t="s">
        <v>510</v>
      </c>
      <c r="N10" s="109">
        <v>2657</v>
      </c>
      <c r="O10" s="109">
        <f>N10+400</f>
        <v>3057</v>
      </c>
      <c r="P10" s="105"/>
    </row>
    <row r="11" spans="1:16" x14ac:dyDescent="0.3">
      <c r="A11" s="5">
        <v>8</v>
      </c>
      <c r="B11" s="106" t="s">
        <v>17</v>
      </c>
      <c r="C11" s="99" t="s">
        <v>35</v>
      </c>
      <c r="D11" s="99" t="s">
        <v>43</v>
      </c>
      <c r="E11" s="99" t="s">
        <v>44</v>
      </c>
      <c r="F11" s="99" t="s">
        <v>21</v>
      </c>
      <c r="G11" s="99" t="s">
        <v>45</v>
      </c>
      <c r="H11" s="99">
        <v>95</v>
      </c>
      <c r="I11" s="107" t="s">
        <v>23</v>
      </c>
      <c r="J11" s="108">
        <v>162</v>
      </c>
      <c r="K11" s="109">
        <v>0.68</v>
      </c>
      <c r="L11" s="107">
        <v>84</v>
      </c>
      <c r="M11" s="102" t="s">
        <v>531</v>
      </c>
      <c r="N11" s="109">
        <v>1650</v>
      </c>
      <c r="O11" s="109">
        <f>N11+500</f>
        <v>2150</v>
      </c>
      <c r="P11" s="105" t="s">
        <v>545</v>
      </c>
    </row>
    <row r="12" spans="1:16" x14ac:dyDescent="0.3">
      <c r="A12" s="5">
        <v>9</v>
      </c>
      <c r="B12" s="106" t="s">
        <v>17</v>
      </c>
      <c r="C12" s="99" t="s">
        <v>35</v>
      </c>
      <c r="D12" s="99" t="s">
        <v>31</v>
      </c>
      <c r="E12" s="99" t="s">
        <v>46</v>
      </c>
      <c r="F12" s="99" t="s">
        <v>33</v>
      </c>
      <c r="G12" s="100" t="s">
        <v>47</v>
      </c>
      <c r="H12" s="99">
        <v>98</v>
      </c>
      <c r="I12" s="107" t="s">
        <v>23</v>
      </c>
      <c r="J12" s="108">
        <v>132.19999999999999</v>
      </c>
      <c r="K12" s="109">
        <v>0.69</v>
      </c>
      <c r="L12" s="107">
        <v>55</v>
      </c>
      <c r="M12" s="102" t="s">
        <v>531</v>
      </c>
      <c r="N12" s="109">
        <v>3048</v>
      </c>
      <c r="O12" s="109">
        <f>N12+400</f>
        <v>3448</v>
      </c>
      <c r="P12" s="105" t="s">
        <v>545</v>
      </c>
    </row>
    <row r="13" spans="1:16" x14ac:dyDescent="0.3">
      <c r="A13" s="5">
        <v>10</v>
      </c>
      <c r="B13" s="106" t="s">
        <v>17</v>
      </c>
      <c r="C13" s="111" t="s">
        <v>48</v>
      </c>
      <c r="D13" s="99" t="s">
        <v>36</v>
      </c>
      <c r="E13" s="99" t="s">
        <v>51</v>
      </c>
      <c r="F13" s="99" t="s">
        <v>38</v>
      </c>
      <c r="G13" s="99" t="s">
        <v>514</v>
      </c>
      <c r="H13" s="99">
        <v>241</v>
      </c>
      <c r="I13" s="107" t="s">
        <v>23</v>
      </c>
      <c r="J13" s="108">
        <v>190</v>
      </c>
      <c r="K13" s="109">
        <v>2.98</v>
      </c>
      <c r="L13" s="107">
        <v>25</v>
      </c>
      <c r="M13" s="107" t="s">
        <v>513</v>
      </c>
      <c r="N13" s="109">
        <v>3816</v>
      </c>
      <c r="O13" s="109">
        <v>4416</v>
      </c>
      <c r="P13" s="105"/>
    </row>
    <row r="14" spans="1:16" x14ac:dyDescent="0.3">
      <c r="A14" s="5">
        <v>11</v>
      </c>
      <c r="B14" s="106" t="s">
        <v>17</v>
      </c>
      <c r="C14" s="111" t="s">
        <v>48</v>
      </c>
      <c r="D14" s="99" t="s">
        <v>24</v>
      </c>
      <c r="E14" s="99" t="s">
        <v>52</v>
      </c>
      <c r="F14" s="99" t="s">
        <v>26</v>
      </c>
      <c r="G14" s="99" t="s">
        <v>53</v>
      </c>
      <c r="H14" s="99">
        <v>226.4</v>
      </c>
      <c r="I14" s="107" t="s">
        <v>23</v>
      </c>
      <c r="J14" s="108">
        <v>158</v>
      </c>
      <c r="K14" s="109">
        <v>1.67</v>
      </c>
      <c r="L14" s="107">
        <v>35</v>
      </c>
      <c r="M14" s="107" t="s">
        <v>515</v>
      </c>
      <c r="N14" s="109">
        <v>1750</v>
      </c>
      <c r="O14" s="109">
        <f>N14+500</f>
        <v>2250</v>
      </c>
      <c r="P14" s="105"/>
    </row>
    <row r="15" spans="1:16" x14ac:dyDescent="0.3">
      <c r="A15" s="5">
        <v>12</v>
      </c>
      <c r="B15" s="106" t="s">
        <v>17</v>
      </c>
      <c r="C15" s="111" t="s">
        <v>48</v>
      </c>
      <c r="D15" s="99" t="s">
        <v>28</v>
      </c>
      <c r="E15" s="99" t="s">
        <v>54</v>
      </c>
      <c r="F15" s="99" t="s">
        <v>21</v>
      </c>
      <c r="G15" s="99" t="s">
        <v>55</v>
      </c>
      <c r="H15" s="99">
        <v>211</v>
      </c>
      <c r="I15" s="107" t="s">
        <v>23</v>
      </c>
      <c r="J15" s="108">
        <v>217</v>
      </c>
      <c r="K15" s="109">
        <v>1.47</v>
      </c>
      <c r="L15" s="107">
        <v>62</v>
      </c>
      <c r="M15" s="107" t="s">
        <v>512</v>
      </c>
      <c r="N15" s="109">
        <v>2034</v>
      </c>
      <c r="O15" s="109">
        <f>N15+400</f>
        <v>2434</v>
      </c>
      <c r="P15" s="105"/>
    </row>
    <row r="16" spans="1:16" x14ac:dyDescent="0.3">
      <c r="A16" s="5">
        <v>13</v>
      </c>
      <c r="B16" s="106" t="s">
        <v>17</v>
      </c>
      <c r="C16" s="111" t="s">
        <v>48</v>
      </c>
      <c r="D16" s="99" t="s">
        <v>31</v>
      </c>
      <c r="E16" s="99" t="s">
        <v>56</v>
      </c>
      <c r="F16" s="99" t="s">
        <v>33</v>
      </c>
      <c r="G16" s="100" t="s">
        <v>57</v>
      </c>
      <c r="H16" s="99">
        <v>242</v>
      </c>
      <c r="I16" s="107" t="s">
        <v>23</v>
      </c>
      <c r="J16" s="108">
        <v>188.6</v>
      </c>
      <c r="K16" s="109">
        <v>0.63</v>
      </c>
      <c r="L16" s="107">
        <v>55</v>
      </c>
      <c r="M16" s="102" t="s">
        <v>531</v>
      </c>
      <c r="N16" s="109">
        <v>4165.2</v>
      </c>
      <c r="O16" s="109">
        <f>N16+400</f>
        <v>4565.2</v>
      </c>
      <c r="P16" s="105" t="s">
        <v>545</v>
      </c>
    </row>
    <row r="17" spans="1:16" x14ac:dyDescent="0.3">
      <c r="A17" s="5">
        <v>14</v>
      </c>
      <c r="B17" s="106" t="s">
        <v>58</v>
      </c>
      <c r="C17" s="99" t="s">
        <v>59</v>
      </c>
      <c r="D17" s="99" t="s">
        <v>24</v>
      </c>
      <c r="E17" s="99" t="s">
        <v>60</v>
      </c>
      <c r="F17" s="99" t="s">
        <v>26</v>
      </c>
      <c r="G17" s="99" t="s">
        <v>30</v>
      </c>
      <c r="H17" s="99">
        <v>58</v>
      </c>
      <c r="I17" s="107">
        <v>2.4</v>
      </c>
      <c r="J17" s="108">
        <v>155</v>
      </c>
      <c r="K17" s="112">
        <v>1.5</v>
      </c>
      <c r="L17" s="107">
        <v>85</v>
      </c>
      <c r="M17" s="102" t="s">
        <v>531</v>
      </c>
      <c r="N17" s="109"/>
      <c r="O17" s="109"/>
      <c r="P17" s="110" t="s">
        <v>457</v>
      </c>
    </row>
    <row r="18" spans="1:16" x14ac:dyDescent="0.3">
      <c r="A18" s="5">
        <v>15</v>
      </c>
      <c r="B18" s="106" t="s">
        <v>58</v>
      </c>
      <c r="C18" s="99" t="s">
        <v>59</v>
      </c>
      <c r="D18" s="99" t="s">
        <v>28</v>
      </c>
      <c r="E18" s="99" t="s">
        <v>61</v>
      </c>
      <c r="F18" s="99" t="s">
        <v>21</v>
      </c>
      <c r="G18" s="99" t="s">
        <v>62</v>
      </c>
      <c r="H18" s="99">
        <v>30</v>
      </c>
      <c r="I18" s="107">
        <v>4</v>
      </c>
      <c r="J18" s="108">
        <v>152</v>
      </c>
      <c r="K18" s="112">
        <v>0.66</v>
      </c>
      <c r="L18" s="107">
        <v>64</v>
      </c>
      <c r="M18" s="107" t="s">
        <v>516</v>
      </c>
      <c r="N18" s="109">
        <v>2314</v>
      </c>
      <c r="O18" s="109">
        <f>N18+400</f>
        <v>2714</v>
      </c>
      <c r="P18" s="105"/>
    </row>
    <row r="19" spans="1:16" x14ac:dyDescent="0.3">
      <c r="A19" s="5">
        <v>16</v>
      </c>
      <c r="B19" s="106" t="s">
        <v>58</v>
      </c>
      <c r="C19" s="99" t="s">
        <v>35</v>
      </c>
      <c r="D19" s="99" t="s">
        <v>24</v>
      </c>
      <c r="E19" s="99" t="s">
        <v>63</v>
      </c>
      <c r="F19" s="99" t="s">
        <v>26</v>
      </c>
      <c r="G19" s="99" t="s">
        <v>30</v>
      </c>
      <c r="H19" s="99">
        <v>108</v>
      </c>
      <c r="I19" s="107">
        <v>2.4</v>
      </c>
      <c r="J19" s="108">
        <v>170</v>
      </c>
      <c r="K19" s="112">
        <v>1.7</v>
      </c>
      <c r="L19" s="107">
        <v>85</v>
      </c>
      <c r="M19" s="102" t="s">
        <v>531</v>
      </c>
      <c r="N19" s="109"/>
      <c r="O19" s="109"/>
      <c r="P19" s="110" t="s">
        <v>457</v>
      </c>
    </row>
    <row r="20" spans="1:16" x14ac:dyDescent="0.3">
      <c r="A20" s="5">
        <v>17</v>
      </c>
      <c r="B20" s="106" t="s">
        <v>58</v>
      </c>
      <c r="C20" s="99" t="s">
        <v>35</v>
      </c>
      <c r="D20" s="99" t="s">
        <v>28</v>
      </c>
      <c r="E20" s="99" t="s">
        <v>64</v>
      </c>
      <c r="F20" s="99" t="s">
        <v>21</v>
      </c>
      <c r="G20" s="99" t="s">
        <v>30</v>
      </c>
      <c r="H20" s="99">
        <v>100</v>
      </c>
      <c r="I20" s="107">
        <v>3.2</v>
      </c>
      <c r="J20" s="108">
        <v>239</v>
      </c>
      <c r="K20" s="112">
        <v>0.75</v>
      </c>
      <c r="L20" s="107">
        <v>142</v>
      </c>
      <c r="M20" s="102" t="s">
        <v>531</v>
      </c>
      <c r="N20" s="109"/>
      <c r="O20" s="109"/>
      <c r="P20" s="110" t="s">
        <v>457</v>
      </c>
    </row>
    <row r="21" spans="1:16" x14ac:dyDescent="0.3">
      <c r="A21" s="5">
        <v>18</v>
      </c>
      <c r="B21" s="106" t="s">
        <v>58</v>
      </c>
      <c r="C21" s="99" t="s">
        <v>35</v>
      </c>
      <c r="D21" s="99" t="s">
        <v>31</v>
      </c>
      <c r="E21" s="99" t="s">
        <v>65</v>
      </c>
      <c r="F21" s="99" t="s">
        <v>33</v>
      </c>
      <c r="G21" s="99" t="s">
        <v>30</v>
      </c>
      <c r="H21" s="99">
        <v>110</v>
      </c>
      <c r="I21" s="107">
        <v>2.4</v>
      </c>
      <c r="J21" s="108">
        <v>190</v>
      </c>
      <c r="K21" s="112">
        <v>1.64</v>
      </c>
      <c r="L21" s="107">
        <v>93</v>
      </c>
      <c r="M21" s="102" t="s">
        <v>531</v>
      </c>
      <c r="N21" s="109"/>
      <c r="O21" s="109"/>
      <c r="P21" s="110" t="s">
        <v>457</v>
      </c>
    </row>
    <row r="22" spans="1:16" x14ac:dyDescent="0.3">
      <c r="A22" s="5">
        <v>19</v>
      </c>
      <c r="B22" s="106" t="s">
        <v>58</v>
      </c>
      <c r="C22" s="111" t="s">
        <v>48</v>
      </c>
      <c r="D22" s="99" t="s">
        <v>28</v>
      </c>
      <c r="E22" s="99" t="s">
        <v>66</v>
      </c>
      <c r="F22" s="99" t="s">
        <v>21</v>
      </c>
      <c r="G22" s="99" t="s">
        <v>30</v>
      </c>
      <c r="H22" s="99">
        <v>146</v>
      </c>
      <c r="I22" s="107">
        <v>3.2</v>
      </c>
      <c r="J22" s="108">
        <v>245</v>
      </c>
      <c r="K22" s="112">
        <v>0.76</v>
      </c>
      <c r="L22" s="107">
        <v>142</v>
      </c>
      <c r="M22" s="102" t="s">
        <v>531</v>
      </c>
      <c r="N22" s="109"/>
      <c r="O22" s="109"/>
      <c r="P22" s="110" t="s">
        <v>457</v>
      </c>
    </row>
    <row r="23" spans="1:16" x14ac:dyDescent="0.3">
      <c r="A23" s="5">
        <v>20</v>
      </c>
      <c r="B23" s="106" t="s">
        <v>67</v>
      </c>
      <c r="C23" s="99" t="s">
        <v>68</v>
      </c>
      <c r="D23" s="99" t="s">
        <v>19</v>
      </c>
      <c r="E23" s="99" t="s">
        <v>69</v>
      </c>
      <c r="F23" s="99" t="s">
        <v>21</v>
      </c>
      <c r="G23" s="99" t="s">
        <v>70</v>
      </c>
      <c r="H23" s="99">
        <v>96</v>
      </c>
      <c r="I23" s="107">
        <v>14.5</v>
      </c>
      <c r="J23" s="108">
        <v>85</v>
      </c>
      <c r="K23" s="112">
        <v>3.1</v>
      </c>
      <c r="L23" s="107">
        <v>7</v>
      </c>
      <c r="M23" s="102" t="s">
        <v>531</v>
      </c>
      <c r="N23" s="109">
        <v>615</v>
      </c>
      <c r="O23" s="109">
        <f>N23+500</f>
        <v>1115</v>
      </c>
      <c r="P23" s="105"/>
    </row>
    <row r="24" spans="1:16" x14ac:dyDescent="0.3">
      <c r="A24" s="5">
        <v>21</v>
      </c>
      <c r="B24" s="106" t="s">
        <v>67</v>
      </c>
      <c r="C24" s="99" t="s">
        <v>68</v>
      </c>
      <c r="D24" s="99" t="s">
        <v>28</v>
      </c>
      <c r="E24" s="99" t="s">
        <v>71</v>
      </c>
      <c r="F24" s="99" t="s">
        <v>21</v>
      </c>
      <c r="G24" s="99" t="s">
        <v>30</v>
      </c>
      <c r="H24" s="99">
        <v>118</v>
      </c>
      <c r="I24" s="107">
        <v>15.2</v>
      </c>
      <c r="J24" s="108">
        <v>76</v>
      </c>
      <c r="K24" s="112">
        <v>1.33</v>
      </c>
      <c r="L24" s="107">
        <v>2</v>
      </c>
      <c r="M24" s="102" t="s">
        <v>531</v>
      </c>
      <c r="N24" s="109"/>
      <c r="O24" s="109"/>
      <c r="P24" s="110" t="s">
        <v>457</v>
      </c>
    </row>
    <row r="25" spans="1:16" x14ac:dyDescent="0.3">
      <c r="A25" s="5">
        <v>22</v>
      </c>
      <c r="B25" s="106" t="s">
        <v>67</v>
      </c>
      <c r="C25" s="99" t="s">
        <v>68</v>
      </c>
      <c r="D25" s="99" t="s">
        <v>31</v>
      </c>
      <c r="E25" s="99" t="s">
        <v>72</v>
      </c>
      <c r="F25" s="99" t="s">
        <v>33</v>
      </c>
      <c r="G25" s="99" t="s">
        <v>73</v>
      </c>
      <c r="H25" s="107">
        <v>98</v>
      </c>
      <c r="I25" s="107" t="s">
        <v>23</v>
      </c>
      <c r="J25" s="108">
        <v>77.8</v>
      </c>
      <c r="K25" s="112">
        <v>2.2400000000000002</v>
      </c>
      <c r="L25" s="107">
        <v>3</v>
      </c>
      <c r="M25" s="102" t="s">
        <v>531</v>
      </c>
      <c r="N25" s="109">
        <v>1400.3999999999999</v>
      </c>
      <c r="O25" s="109">
        <f>N25+400</f>
        <v>1800.3999999999999</v>
      </c>
      <c r="P25" s="105"/>
    </row>
    <row r="26" spans="1:16" x14ac:dyDescent="0.3">
      <c r="A26" s="5">
        <v>23</v>
      </c>
      <c r="B26" s="106" t="s">
        <v>67</v>
      </c>
      <c r="C26" s="111" t="s">
        <v>74</v>
      </c>
      <c r="D26" s="99" t="s">
        <v>19</v>
      </c>
      <c r="E26" s="99" t="s">
        <v>75</v>
      </c>
      <c r="F26" s="99" t="s">
        <v>21</v>
      </c>
      <c r="G26" s="99" t="s">
        <v>76</v>
      </c>
      <c r="H26" s="107">
        <v>240</v>
      </c>
      <c r="I26" s="107">
        <v>38.299999999999997</v>
      </c>
      <c r="J26" s="108">
        <v>133</v>
      </c>
      <c r="K26" s="112">
        <v>3.37</v>
      </c>
      <c r="L26" s="107">
        <v>3</v>
      </c>
      <c r="M26" s="102" t="s">
        <v>531</v>
      </c>
      <c r="N26" s="109">
        <v>705</v>
      </c>
      <c r="O26" s="109">
        <f>N26+500</f>
        <v>1205</v>
      </c>
      <c r="P26" s="105"/>
    </row>
    <row r="27" spans="1:16" x14ac:dyDescent="0.3">
      <c r="A27" s="5">
        <v>24</v>
      </c>
      <c r="B27" s="106" t="s">
        <v>67</v>
      </c>
      <c r="C27" s="111" t="s">
        <v>74</v>
      </c>
      <c r="D27" s="99" t="s">
        <v>24</v>
      </c>
      <c r="E27" s="99" t="s">
        <v>77</v>
      </c>
      <c r="F27" s="99" t="s">
        <v>26</v>
      </c>
      <c r="G27" s="99" t="s">
        <v>78</v>
      </c>
      <c r="H27" s="99">
        <v>153</v>
      </c>
      <c r="I27" s="107">
        <v>20.91</v>
      </c>
      <c r="J27" s="108">
        <v>80</v>
      </c>
      <c r="K27" s="112">
        <v>4.5999999999999996</v>
      </c>
      <c r="L27" s="107">
        <v>10</v>
      </c>
      <c r="M27" s="107" t="s">
        <v>518</v>
      </c>
      <c r="N27" s="109">
        <v>944</v>
      </c>
      <c r="O27" s="109">
        <f>N27+500</f>
        <v>1444</v>
      </c>
      <c r="P27" s="105"/>
    </row>
    <row r="28" spans="1:16" x14ac:dyDescent="0.3">
      <c r="A28" s="5">
        <v>25</v>
      </c>
      <c r="B28" s="106" t="s">
        <v>67</v>
      </c>
      <c r="C28" s="111" t="s">
        <v>74</v>
      </c>
      <c r="D28" s="99" t="s">
        <v>28</v>
      </c>
      <c r="E28" s="99" t="s">
        <v>79</v>
      </c>
      <c r="F28" s="99" t="s">
        <v>21</v>
      </c>
      <c r="G28" s="99" t="s">
        <v>80</v>
      </c>
      <c r="H28" s="99">
        <v>211</v>
      </c>
      <c r="I28" s="107">
        <v>32.4</v>
      </c>
      <c r="J28" s="108">
        <v>171</v>
      </c>
      <c r="K28" s="112">
        <v>1.41</v>
      </c>
      <c r="L28" s="107">
        <v>11</v>
      </c>
      <c r="M28" s="107" t="s">
        <v>517</v>
      </c>
      <c r="N28" s="109">
        <v>1250</v>
      </c>
      <c r="O28" s="109">
        <f>N28+400</f>
        <v>1650</v>
      </c>
      <c r="P28" s="105"/>
    </row>
    <row r="29" spans="1:16" x14ac:dyDescent="0.3">
      <c r="A29" s="5">
        <v>26</v>
      </c>
      <c r="B29" s="106" t="s">
        <v>67</v>
      </c>
      <c r="C29" s="111" t="s">
        <v>74</v>
      </c>
      <c r="D29" s="99" t="s">
        <v>31</v>
      </c>
      <c r="E29" s="99" t="s">
        <v>81</v>
      </c>
      <c r="F29" s="99" t="s">
        <v>33</v>
      </c>
      <c r="G29" s="99" t="s">
        <v>82</v>
      </c>
      <c r="H29" s="107">
        <v>271</v>
      </c>
      <c r="I29" s="107" t="s">
        <v>23</v>
      </c>
      <c r="J29" s="108">
        <v>117.2</v>
      </c>
      <c r="K29" s="107">
        <v>4.24</v>
      </c>
      <c r="L29" s="107">
        <v>4</v>
      </c>
      <c r="M29" s="102" t="s">
        <v>531</v>
      </c>
      <c r="N29" s="109">
        <v>1634.3999999999999</v>
      </c>
      <c r="O29" s="109">
        <f>N29+400</f>
        <v>2034.3999999999999</v>
      </c>
      <c r="P29" s="105"/>
    </row>
    <row r="30" spans="1:16" x14ac:dyDescent="0.3">
      <c r="A30" s="5">
        <v>27</v>
      </c>
      <c r="B30" s="106" t="s">
        <v>83</v>
      </c>
      <c r="C30" s="99" t="s">
        <v>59</v>
      </c>
      <c r="D30" s="99" t="s">
        <v>19</v>
      </c>
      <c r="E30" s="99" t="s">
        <v>84</v>
      </c>
      <c r="F30" s="99" t="s">
        <v>21</v>
      </c>
      <c r="G30" s="99" t="s">
        <v>85</v>
      </c>
      <c r="H30" s="99">
        <v>50</v>
      </c>
      <c r="I30" s="107" t="s">
        <v>23</v>
      </c>
      <c r="J30" s="108">
        <v>268</v>
      </c>
      <c r="K30" s="107" t="s">
        <v>23</v>
      </c>
      <c r="L30" s="107">
        <v>120</v>
      </c>
      <c r="M30" s="102" t="s">
        <v>531</v>
      </c>
      <c r="N30" s="109">
        <v>2875</v>
      </c>
      <c r="O30" s="109">
        <f>N30+500</f>
        <v>3375</v>
      </c>
      <c r="P30" s="105" t="s">
        <v>545</v>
      </c>
    </row>
    <row r="31" spans="1:16" x14ac:dyDescent="0.3">
      <c r="A31" s="5">
        <v>28</v>
      </c>
      <c r="B31" s="106" t="s">
        <v>83</v>
      </c>
      <c r="C31" s="99" t="s">
        <v>59</v>
      </c>
      <c r="D31" s="99" t="s">
        <v>28</v>
      </c>
      <c r="E31" s="99" t="s">
        <v>86</v>
      </c>
      <c r="F31" s="99" t="s">
        <v>21</v>
      </c>
      <c r="G31" s="99" t="s">
        <v>520</v>
      </c>
      <c r="H31" s="99">
        <v>59</v>
      </c>
      <c r="I31" s="107" t="s">
        <v>23</v>
      </c>
      <c r="J31" s="108">
        <v>181</v>
      </c>
      <c r="K31" s="107" t="s">
        <v>23</v>
      </c>
      <c r="L31" s="107">
        <v>96</v>
      </c>
      <c r="M31" s="107" t="s">
        <v>519</v>
      </c>
      <c r="N31" s="109">
        <v>3603</v>
      </c>
      <c r="O31" s="109">
        <f>N31+400</f>
        <v>4003</v>
      </c>
      <c r="P31" s="105"/>
    </row>
    <row r="32" spans="1:16" x14ac:dyDescent="0.3">
      <c r="A32" s="5">
        <v>29</v>
      </c>
      <c r="B32" s="106" t="s">
        <v>83</v>
      </c>
      <c r="C32" s="99" t="s">
        <v>59</v>
      </c>
      <c r="D32" s="99" t="s">
        <v>31</v>
      </c>
      <c r="E32" s="99" t="s">
        <v>87</v>
      </c>
      <c r="F32" s="99" t="s">
        <v>33</v>
      </c>
      <c r="G32" s="99" t="s">
        <v>88</v>
      </c>
      <c r="H32" s="99">
        <v>55.5</v>
      </c>
      <c r="I32" s="107" t="s">
        <v>23</v>
      </c>
      <c r="J32" s="108">
        <v>185.8</v>
      </c>
      <c r="K32" s="107" t="s">
        <v>23</v>
      </c>
      <c r="L32" s="107">
        <v>90</v>
      </c>
      <c r="M32" s="102" t="s">
        <v>531</v>
      </c>
      <c r="N32" s="109">
        <v>5307.5999999999995</v>
      </c>
      <c r="O32" s="109">
        <f>N32+400</f>
        <v>5707.5999999999995</v>
      </c>
      <c r="P32" s="105" t="s">
        <v>545</v>
      </c>
    </row>
    <row r="33" spans="1:16" x14ac:dyDescent="0.3">
      <c r="A33" s="5">
        <v>30</v>
      </c>
      <c r="B33" s="106" t="s">
        <v>83</v>
      </c>
      <c r="C33" s="99" t="s">
        <v>35</v>
      </c>
      <c r="D33" s="99" t="s">
        <v>89</v>
      </c>
      <c r="E33" s="99" t="s">
        <v>90</v>
      </c>
      <c r="F33" s="99" t="s">
        <v>91</v>
      </c>
      <c r="G33" s="99" t="s">
        <v>92</v>
      </c>
      <c r="H33" s="99">
        <v>88</v>
      </c>
      <c r="I33" s="107" t="s">
        <v>23</v>
      </c>
      <c r="J33" s="108">
        <v>295</v>
      </c>
      <c r="K33" s="107" t="s">
        <v>23</v>
      </c>
      <c r="L33" s="107">
        <v>78</v>
      </c>
      <c r="M33" s="102" t="s">
        <v>531</v>
      </c>
      <c r="N33" s="109">
        <v>6072</v>
      </c>
      <c r="O33" s="109">
        <f>N33+500</f>
        <v>6572</v>
      </c>
      <c r="P33" s="105" t="s">
        <v>545</v>
      </c>
    </row>
    <row r="34" spans="1:16" x14ac:dyDescent="0.3">
      <c r="A34" s="5">
        <v>31</v>
      </c>
      <c r="B34" s="106" t="s">
        <v>83</v>
      </c>
      <c r="C34" s="99" t="s">
        <v>35</v>
      </c>
      <c r="D34" s="99" t="s">
        <v>28</v>
      </c>
      <c r="E34" s="99" t="s">
        <v>93</v>
      </c>
      <c r="F34" s="99" t="s">
        <v>21</v>
      </c>
      <c r="G34" s="99" t="s">
        <v>521</v>
      </c>
      <c r="H34" s="99">
        <v>100</v>
      </c>
      <c r="I34" s="107" t="s">
        <v>23</v>
      </c>
      <c r="J34" s="108">
        <v>260</v>
      </c>
      <c r="K34" s="107" t="s">
        <v>23</v>
      </c>
      <c r="L34" s="107">
        <v>112</v>
      </c>
      <c r="M34" s="107" t="s">
        <v>522</v>
      </c>
      <c r="N34" s="109">
        <v>4417</v>
      </c>
      <c r="O34" s="109">
        <f>N34+400</f>
        <v>4817</v>
      </c>
      <c r="P34" s="105"/>
    </row>
    <row r="35" spans="1:16" x14ac:dyDescent="0.3">
      <c r="A35" s="5">
        <v>32</v>
      </c>
      <c r="B35" s="106" t="s">
        <v>83</v>
      </c>
      <c r="C35" s="99" t="s">
        <v>35</v>
      </c>
      <c r="D35" s="99" t="s">
        <v>31</v>
      </c>
      <c r="E35" s="99" t="s">
        <v>94</v>
      </c>
      <c r="F35" s="99" t="s">
        <v>33</v>
      </c>
      <c r="G35" s="100" t="s">
        <v>95</v>
      </c>
      <c r="H35" s="99">
        <v>92</v>
      </c>
      <c r="I35" s="107" t="s">
        <v>23</v>
      </c>
      <c r="J35" s="108">
        <v>212.5</v>
      </c>
      <c r="K35" s="107" t="s">
        <v>23</v>
      </c>
      <c r="L35" s="107">
        <v>78</v>
      </c>
      <c r="M35" s="102" t="s">
        <v>531</v>
      </c>
      <c r="N35" s="109">
        <v>5738.4</v>
      </c>
      <c r="O35" s="109">
        <f>N35+400</f>
        <v>6138.4</v>
      </c>
      <c r="P35" s="105" t="s">
        <v>545</v>
      </c>
    </row>
    <row r="36" spans="1:16" x14ac:dyDescent="0.3">
      <c r="A36" s="5">
        <v>33</v>
      </c>
      <c r="B36" s="106" t="s">
        <v>83</v>
      </c>
      <c r="C36" s="111" t="s">
        <v>48</v>
      </c>
      <c r="D36" s="99" t="s">
        <v>89</v>
      </c>
      <c r="E36" s="99" t="s">
        <v>96</v>
      </c>
      <c r="F36" s="99" t="s">
        <v>91</v>
      </c>
      <c r="G36" s="99" t="s">
        <v>97</v>
      </c>
      <c r="H36" s="99">
        <v>132</v>
      </c>
      <c r="I36" s="107" t="s">
        <v>23</v>
      </c>
      <c r="J36" s="108">
        <v>295</v>
      </c>
      <c r="K36" s="107" t="s">
        <v>23</v>
      </c>
      <c r="L36" s="107">
        <v>80</v>
      </c>
      <c r="M36" s="102" t="s">
        <v>531</v>
      </c>
      <c r="N36" s="109">
        <v>6306</v>
      </c>
      <c r="O36" s="109">
        <f>N36+500</f>
        <v>6806</v>
      </c>
      <c r="P36" s="105" t="s">
        <v>545</v>
      </c>
    </row>
    <row r="37" spans="1:16" x14ac:dyDescent="0.3">
      <c r="A37" s="5">
        <v>34</v>
      </c>
      <c r="B37" s="106" t="s">
        <v>83</v>
      </c>
      <c r="C37" s="111" t="s">
        <v>48</v>
      </c>
      <c r="D37" s="99" t="s">
        <v>28</v>
      </c>
      <c r="E37" s="99" t="s">
        <v>98</v>
      </c>
      <c r="F37" s="99" t="s">
        <v>21</v>
      </c>
      <c r="G37" s="99" t="s">
        <v>523</v>
      </c>
      <c r="H37" s="99">
        <v>200</v>
      </c>
      <c r="I37" s="107" t="s">
        <v>23</v>
      </c>
      <c r="J37" s="108">
        <v>285</v>
      </c>
      <c r="K37" s="107" t="s">
        <v>23</v>
      </c>
      <c r="L37" s="107">
        <v>95</v>
      </c>
      <c r="M37" s="107" t="s">
        <v>524</v>
      </c>
      <c r="N37" s="109">
        <v>4829</v>
      </c>
      <c r="O37" s="109">
        <f>N37+400</f>
        <v>5229</v>
      </c>
      <c r="P37" s="105"/>
    </row>
    <row r="38" spans="1:16" x14ac:dyDescent="0.3">
      <c r="A38" s="5">
        <v>35</v>
      </c>
      <c r="B38" s="106" t="s">
        <v>83</v>
      </c>
      <c r="C38" s="111" t="s">
        <v>48</v>
      </c>
      <c r="D38" s="99" t="s">
        <v>31</v>
      </c>
      <c r="E38" s="99" t="s">
        <v>99</v>
      </c>
      <c r="F38" s="99" t="s">
        <v>33</v>
      </c>
      <c r="G38" s="100" t="s">
        <v>100</v>
      </c>
      <c r="H38" s="99">
        <v>170</v>
      </c>
      <c r="I38" s="107" t="s">
        <v>23</v>
      </c>
      <c r="J38" s="108">
        <v>211.8</v>
      </c>
      <c r="K38" s="107" t="s">
        <v>23</v>
      </c>
      <c r="L38" s="107">
        <v>73</v>
      </c>
      <c r="M38" s="102" t="s">
        <v>531</v>
      </c>
      <c r="N38" s="109">
        <v>6844.8</v>
      </c>
      <c r="O38" s="109">
        <f>N38+400</f>
        <v>7244.8</v>
      </c>
      <c r="P38" s="105" t="s">
        <v>545</v>
      </c>
    </row>
    <row r="39" spans="1:16" x14ac:dyDescent="0.3">
      <c r="A39" s="5">
        <v>36</v>
      </c>
      <c r="B39" s="106" t="s">
        <v>101</v>
      </c>
      <c r="C39" s="99" t="s">
        <v>59</v>
      </c>
      <c r="D39" s="99" t="s">
        <v>19</v>
      </c>
      <c r="E39" s="99" t="s">
        <v>102</v>
      </c>
      <c r="F39" s="99" t="s">
        <v>21</v>
      </c>
      <c r="G39" s="99" t="s">
        <v>103</v>
      </c>
      <c r="H39" s="99">
        <v>48</v>
      </c>
      <c r="I39" s="112">
        <v>2</v>
      </c>
      <c r="J39" s="108">
        <v>316</v>
      </c>
      <c r="K39" s="107" t="s">
        <v>23</v>
      </c>
      <c r="L39" s="107">
        <v>132</v>
      </c>
      <c r="M39" s="102" t="s">
        <v>531</v>
      </c>
      <c r="N39" s="109">
        <v>3100</v>
      </c>
      <c r="O39" s="109">
        <f>N39+500</f>
        <v>3600</v>
      </c>
      <c r="P39" s="105" t="s">
        <v>545</v>
      </c>
    </row>
    <row r="40" spans="1:16" x14ac:dyDescent="0.3">
      <c r="A40" s="5">
        <v>37</v>
      </c>
      <c r="B40" s="106" t="s">
        <v>101</v>
      </c>
      <c r="C40" s="99" t="s">
        <v>59</v>
      </c>
      <c r="D40" s="99" t="s">
        <v>49</v>
      </c>
      <c r="E40" s="99" t="s">
        <v>104</v>
      </c>
      <c r="F40" s="99" t="s">
        <v>50</v>
      </c>
      <c r="G40" s="99" t="s">
        <v>30</v>
      </c>
      <c r="H40" s="99">
        <v>36.5</v>
      </c>
      <c r="I40" s="112">
        <v>1.8</v>
      </c>
      <c r="J40" s="108">
        <v>309.5</v>
      </c>
      <c r="K40" s="107" t="s">
        <v>23</v>
      </c>
      <c r="L40" s="107">
        <v>100</v>
      </c>
      <c r="M40" s="102" t="s">
        <v>531</v>
      </c>
      <c r="N40" s="109"/>
      <c r="O40" s="109"/>
      <c r="P40" s="110" t="s">
        <v>457</v>
      </c>
    </row>
    <row r="41" spans="1:16" x14ac:dyDescent="0.3">
      <c r="A41" s="5">
        <v>38</v>
      </c>
      <c r="B41" s="106" t="s">
        <v>101</v>
      </c>
      <c r="C41" s="99" t="s">
        <v>59</v>
      </c>
      <c r="D41" s="99" t="s">
        <v>89</v>
      </c>
      <c r="E41" s="99" t="s">
        <v>105</v>
      </c>
      <c r="F41" s="99" t="s">
        <v>91</v>
      </c>
      <c r="G41" s="99" t="s">
        <v>106</v>
      </c>
      <c r="H41" s="99">
        <v>57</v>
      </c>
      <c r="I41" s="112">
        <v>2.4</v>
      </c>
      <c r="J41" s="108">
        <v>295</v>
      </c>
      <c r="K41" s="107" t="s">
        <v>23</v>
      </c>
      <c r="L41" s="107">
        <v>82</v>
      </c>
      <c r="M41" s="102" t="s">
        <v>531</v>
      </c>
      <c r="N41" s="109">
        <v>6769.2</v>
      </c>
      <c r="O41" s="109">
        <f t="shared" ref="O41" si="0">N41+500</f>
        <v>7269.2</v>
      </c>
      <c r="P41" s="105" t="s">
        <v>545</v>
      </c>
    </row>
    <row r="42" spans="1:16" x14ac:dyDescent="0.3">
      <c r="A42" s="5">
        <v>39</v>
      </c>
      <c r="B42" s="106" t="s">
        <v>101</v>
      </c>
      <c r="C42" s="99" t="s">
        <v>59</v>
      </c>
      <c r="D42" s="99" t="s">
        <v>28</v>
      </c>
      <c r="E42" s="99" t="s">
        <v>107</v>
      </c>
      <c r="F42" s="99" t="s">
        <v>21</v>
      </c>
      <c r="G42" s="99" t="s">
        <v>525</v>
      </c>
      <c r="H42" s="99">
        <v>37.5</v>
      </c>
      <c r="I42" s="112">
        <v>2.4</v>
      </c>
      <c r="J42" s="108">
        <v>227</v>
      </c>
      <c r="K42" s="107" t="s">
        <v>23</v>
      </c>
      <c r="L42" s="107">
        <v>115</v>
      </c>
      <c r="M42" s="107" t="s">
        <v>526</v>
      </c>
      <c r="N42" s="109">
        <v>5143</v>
      </c>
      <c r="O42" s="109">
        <f>N42+400</f>
        <v>5543</v>
      </c>
      <c r="P42" s="105"/>
    </row>
    <row r="43" spans="1:16" x14ac:dyDescent="0.3">
      <c r="A43" s="5">
        <v>40</v>
      </c>
      <c r="B43" s="106" t="s">
        <v>101</v>
      </c>
      <c r="C43" s="99" t="s">
        <v>59</v>
      </c>
      <c r="D43" s="99" t="s">
        <v>31</v>
      </c>
      <c r="E43" s="99" t="s">
        <v>108</v>
      </c>
      <c r="F43" s="99" t="s">
        <v>33</v>
      </c>
      <c r="G43" s="99" t="s">
        <v>30</v>
      </c>
      <c r="H43" s="113">
        <v>57.625</v>
      </c>
      <c r="I43" s="112">
        <v>2.4</v>
      </c>
      <c r="J43" s="108">
        <v>270</v>
      </c>
      <c r="K43" s="107" t="s">
        <v>23</v>
      </c>
      <c r="L43" s="107">
        <v>129</v>
      </c>
      <c r="M43" s="102" t="s">
        <v>531</v>
      </c>
      <c r="N43" s="109"/>
      <c r="O43" s="109"/>
      <c r="P43" s="110" t="s">
        <v>457</v>
      </c>
    </row>
    <row r="44" spans="1:16" x14ac:dyDescent="0.3">
      <c r="A44" s="5">
        <v>41</v>
      </c>
      <c r="B44" s="106" t="s">
        <v>101</v>
      </c>
      <c r="C44" s="99" t="s">
        <v>35</v>
      </c>
      <c r="D44" s="99" t="s">
        <v>89</v>
      </c>
      <c r="E44" s="99" t="s">
        <v>109</v>
      </c>
      <c r="F44" s="99" t="s">
        <v>91</v>
      </c>
      <c r="G44" s="99" t="s">
        <v>110</v>
      </c>
      <c r="H44" s="99">
        <v>102</v>
      </c>
      <c r="I44" s="112">
        <v>2.4</v>
      </c>
      <c r="J44" s="108">
        <v>295</v>
      </c>
      <c r="K44" s="107" t="s">
        <v>23</v>
      </c>
      <c r="L44" s="107">
        <v>78</v>
      </c>
      <c r="M44" s="102" t="s">
        <v>531</v>
      </c>
      <c r="N44" s="109">
        <v>7806</v>
      </c>
      <c r="O44" s="109">
        <f>N44+500</f>
        <v>8306</v>
      </c>
      <c r="P44" s="105" t="s">
        <v>533</v>
      </c>
    </row>
    <row r="45" spans="1:16" x14ac:dyDescent="0.3">
      <c r="A45" s="5">
        <v>42</v>
      </c>
      <c r="B45" s="106" t="s">
        <v>101</v>
      </c>
      <c r="C45" s="99" t="s">
        <v>35</v>
      </c>
      <c r="D45" s="99" t="s">
        <v>28</v>
      </c>
      <c r="E45" s="99" t="s">
        <v>111</v>
      </c>
      <c r="F45" s="99" t="s">
        <v>21</v>
      </c>
      <c r="G45" s="99" t="s">
        <v>527</v>
      </c>
      <c r="H45" s="99">
        <v>100</v>
      </c>
      <c r="I45" s="112">
        <v>2</v>
      </c>
      <c r="J45" s="108">
        <v>289</v>
      </c>
      <c r="K45" s="107" t="s">
        <v>23</v>
      </c>
      <c r="L45" s="107">
        <v>139</v>
      </c>
      <c r="M45" s="107" t="s">
        <v>528</v>
      </c>
      <c r="N45" s="109">
        <v>6516</v>
      </c>
      <c r="O45" s="109">
        <f>N45+400</f>
        <v>6916</v>
      </c>
      <c r="P45" s="105"/>
    </row>
    <row r="46" spans="1:16" x14ac:dyDescent="0.3">
      <c r="A46" s="5">
        <v>43</v>
      </c>
      <c r="B46" s="106" t="s">
        <v>101</v>
      </c>
      <c r="C46" s="99" t="s">
        <v>35</v>
      </c>
      <c r="D46" s="99" t="s">
        <v>31</v>
      </c>
      <c r="E46" s="99" t="s">
        <v>112</v>
      </c>
      <c r="F46" s="99" t="s">
        <v>33</v>
      </c>
      <c r="G46" s="100" t="s">
        <v>113</v>
      </c>
      <c r="H46" s="99">
        <v>110</v>
      </c>
      <c r="I46" s="112">
        <v>2.4</v>
      </c>
      <c r="J46" s="108">
        <v>300</v>
      </c>
      <c r="K46" s="107" t="s">
        <v>23</v>
      </c>
      <c r="L46" s="107">
        <v>115</v>
      </c>
      <c r="M46" s="102" t="s">
        <v>531</v>
      </c>
      <c r="N46" s="109">
        <v>9333.6</v>
      </c>
      <c r="O46" s="109">
        <f>N46+400</f>
        <v>9733.6</v>
      </c>
      <c r="P46" s="105" t="s">
        <v>533</v>
      </c>
    </row>
    <row r="47" spans="1:16" x14ac:dyDescent="0.3">
      <c r="A47" s="5">
        <v>44</v>
      </c>
      <c r="B47" s="106" t="s">
        <v>101</v>
      </c>
      <c r="C47" s="114" t="s">
        <v>48</v>
      </c>
      <c r="D47" s="99" t="s">
        <v>19</v>
      </c>
      <c r="E47" s="99" t="s">
        <v>114</v>
      </c>
      <c r="F47" s="99" t="s">
        <v>21</v>
      </c>
      <c r="G47" s="99" t="s">
        <v>30</v>
      </c>
      <c r="H47" s="99">
        <v>120</v>
      </c>
      <c r="I47" s="112">
        <v>2.2000000000000002</v>
      </c>
      <c r="J47" s="108">
        <v>400</v>
      </c>
      <c r="K47" s="107" t="s">
        <v>23</v>
      </c>
      <c r="L47" s="107">
        <v>125</v>
      </c>
      <c r="M47" s="102" t="s">
        <v>531</v>
      </c>
      <c r="N47" s="109"/>
      <c r="O47" s="109"/>
      <c r="P47" s="110" t="s">
        <v>457</v>
      </c>
    </row>
    <row r="48" spans="1:16" x14ac:dyDescent="0.3">
      <c r="A48" s="5">
        <v>45</v>
      </c>
      <c r="B48" s="106" t="s">
        <v>115</v>
      </c>
      <c r="C48" s="99" t="s">
        <v>116</v>
      </c>
      <c r="D48" s="99" t="s">
        <v>28</v>
      </c>
      <c r="E48" s="99" t="s">
        <v>117</v>
      </c>
      <c r="F48" s="99" t="s">
        <v>21</v>
      </c>
      <c r="G48" s="99" t="s">
        <v>529</v>
      </c>
      <c r="H48" s="107" t="s">
        <v>23</v>
      </c>
      <c r="I48" s="112">
        <v>2.4</v>
      </c>
      <c r="J48" s="108">
        <v>153</v>
      </c>
      <c r="K48" s="107" t="s">
        <v>23</v>
      </c>
      <c r="L48" s="107">
        <v>120</v>
      </c>
      <c r="M48" s="107" t="s">
        <v>530</v>
      </c>
      <c r="N48" s="109">
        <v>2350</v>
      </c>
      <c r="O48" s="109">
        <f t="shared" ref="O48:O49" si="1">N48+400</f>
        <v>2750</v>
      </c>
      <c r="P48" s="105"/>
    </row>
    <row r="49" spans="1:16" x14ac:dyDescent="0.3">
      <c r="A49" s="5">
        <v>46</v>
      </c>
      <c r="B49" s="115" t="s">
        <v>115</v>
      </c>
      <c r="C49" s="116" t="s">
        <v>116</v>
      </c>
      <c r="D49" s="116" t="s">
        <v>31</v>
      </c>
      <c r="E49" s="116" t="s">
        <v>118</v>
      </c>
      <c r="F49" s="116" t="s">
        <v>33</v>
      </c>
      <c r="G49" s="116" t="s">
        <v>119</v>
      </c>
      <c r="H49" s="117" t="s">
        <v>23</v>
      </c>
      <c r="I49" s="118">
        <v>1.6</v>
      </c>
      <c r="J49" s="116">
        <v>151.13</v>
      </c>
      <c r="K49" s="116" t="s">
        <v>23</v>
      </c>
      <c r="L49" s="116">
        <v>115</v>
      </c>
      <c r="M49" s="102" t="s">
        <v>531</v>
      </c>
      <c r="N49" s="116">
        <v>3723.6</v>
      </c>
      <c r="O49" s="116">
        <f t="shared" si="1"/>
        <v>4123.6000000000004</v>
      </c>
      <c r="P49" s="105"/>
    </row>
  </sheetData>
  <sheetProtection algorithmName="SHA-512" hashValue="Y11r/PTDZKem0OHt9XDhm+V3x/IxTQcHJ3Tk2HL+FEb0glWOXgSjaEQ6PpDZS2G9Qpbj4fGmn+FQGt2XLljSrA==" saltValue="M6Vlw3D6B5wdNYaf4XeC9A==" spinCount="100000" sheet="1" autoFilter="0" pivotTables="0"/>
  <mergeCells count="1">
    <mergeCell ref="B2:P2"/>
  </mergeCells>
  <hyperlinks>
    <hyperlink ref="A1" location="Contents!A1" display="Back to Contents" xr:uid="{488CC2B6-276E-4884-BA51-9069E981A14B}"/>
  </hyperlinks>
  <pageMargins left="0.75" right="0.75" top="1" bottom="1" header="0.5" footer="0.5"/>
  <ignoredErrors>
    <ignoredError sqref="O30 O33 O36 O10:O11" formula="1"/>
  </ignoredErrors>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1A099-1D3F-4A91-8507-C1BCE28A6807}">
  <dimension ref="A1:N42"/>
  <sheetViews>
    <sheetView zoomScale="90" zoomScaleNormal="90" workbookViewId="0">
      <selection activeCell="B3" sqref="B3:N3"/>
    </sheetView>
  </sheetViews>
  <sheetFormatPr defaultColWidth="9.88671875" defaultRowHeight="14.4" x14ac:dyDescent="0.3"/>
  <cols>
    <col min="1" max="1" width="4.109375" style="5" customWidth="1"/>
    <col min="2" max="2" width="30.33203125" style="5" customWidth="1"/>
    <col min="3" max="3" width="28.109375" style="5" customWidth="1"/>
    <col min="4" max="4" width="35.44140625" style="5" customWidth="1"/>
    <col min="5" max="5" width="18.44140625" style="5" customWidth="1"/>
    <col min="6" max="6" width="15.88671875" style="5" customWidth="1"/>
    <col min="7" max="7" width="14" style="5" customWidth="1"/>
    <col min="8" max="8" width="7.88671875" style="5" bestFit="1" customWidth="1"/>
    <col min="9" max="9" width="11" style="7" bestFit="1" customWidth="1"/>
    <col min="10" max="10" width="16.6640625" style="5" customWidth="1"/>
    <col min="11" max="11" width="6.33203125" style="5" customWidth="1"/>
    <col min="12" max="12" width="15.109375" style="5" customWidth="1"/>
    <col min="13" max="13" width="10" style="5" customWidth="1"/>
    <col min="14" max="14" width="9.33203125" style="5" customWidth="1"/>
    <col min="15" max="16384" width="9.88671875" style="5"/>
  </cols>
  <sheetData>
    <row r="1" spans="1:14" ht="15.6" x14ac:dyDescent="0.3">
      <c r="A1" s="4" t="s">
        <v>6</v>
      </c>
      <c r="L1" s="5" t="s">
        <v>120</v>
      </c>
    </row>
    <row r="2" spans="1:14" ht="16.5" customHeight="1" x14ac:dyDescent="0.3">
      <c r="B2" s="43"/>
      <c r="C2" s="45"/>
      <c r="D2" s="45"/>
      <c r="E2" s="45"/>
      <c r="F2" s="45"/>
      <c r="G2" s="45"/>
    </row>
    <row r="3" spans="1:14" ht="44.25" customHeight="1" x14ac:dyDescent="0.3">
      <c r="B3" s="127" t="s">
        <v>549</v>
      </c>
      <c r="C3" s="128"/>
      <c r="D3" s="128"/>
      <c r="E3" s="128"/>
      <c r="F3" s="128"/>
      <c r="G3" s="128"/>
      <c r="H3" s="128"/>
      <c r="I3" s="128"/>
      <c r="J3" s="128"/>
      <c r="K3" s="128"/>
      <c r="L3" s="128"/>
      <c r="M3" s="128"/>
      <c r="N3" s="128"/>
    </row>
    <row r="4" spans="1:14" s="8" customFormat="1" ht="130.5" customHeight="1" thickBot="1" x14ac:dyDescent="0.35">
      <c r="B4" s="51" t="s">
        <v>7</v>
      </c>
      <c r="C4" s="47" t="s">
        <v>8</v>
      </c>
      <c r="D4" s="47" t="s">
        <v>9</v>
      </c>
      <c r="E4" s="47" t="s">
        <v>10</v>
      </c>
      <c r="F4" s="47" t="s">
        <v>270</v>
      </c>
      <c r="G4" s="47" t="s">
        <v>11</v>
      </c>
      <c r="H4" s="48" t="s">
        <v>12</v>
      </c>
      <c r="I4" s="49" t="s">
        <v>121</v>
      </c>
      <c r="J4" s="48" t="s">
        <v>122</v>
      </c>
      <c r="K4" s="48" t="s">
        <v>461</v>
      </c>
      <c r="L4" s="48" t="s">
        <v>123</v>
      </c>
      <c r="M4" s="48" t="s">
        <v>124</v>
      </c>
      <c r="N4" s="48" t="s">
        <v>125</v>
      </c>
    </row>
    <row r="5" spans="1:14" x14ac:dyDescent="0.3">
      <c r="A5" s="5">
        <v>1</v>
      </c>
      <c r="B5" s="52" t="s">
        <v>126</v>
      </c>
      <c r="C5" s="11" t="s">
        <v>127</v>
      </c>
      <c r="D5" s="11" t="s">
        <v>128</v>
      </c>
      <c r="E5" s="11" t="s">
        <v>129</v>
      </c>
      <c r="F5" s="11" t="s">
        <v>21</v>
      </c>
      <c r="G5" s="11" t="s">
        <v>130</v>
      </c>
      <c r="H5" s="11">
        <v>20</v>
      </c>
      <c r="I5" s="22">
        <v>22.1</v>
      </c>
      <c r="J5" s="13" t="s">
        <v>131</v>
      </c>
      <c r="K5" s="13" t="s">
        <v>462</v>
      </c>
      <c r="L5" s="13" t="s">
        <v>132</v>
      </c>
      <c r="M5" s="14">
        <v>234</v>
      </c>
      <c r="N5" s="23">
        <v>284.43</v>
      </c>
    </row>
    <row r="6" spans="1:14" x14ac:dyDescent="0.3">
      <c r="A6" s="5">
        <v>2</v>
      </c>
      <c r="B6" s="71" t="s">
        <v>133</v>
      </c>
      <c r="C6" s="24" t="s">
        <v>134</v>
      </c>
      <c r="D6" s="24" t="s">
        <v>135</v>
      </c>
      <c r="E6" s="24" t="s">
        <v>136</v>
      </c>
      <c r="F6" s="24" t="s">
        <v>26</v>
      </c>
      <c r="G6" s="24" t="s">
        <v>137</v>
      </c>
      <c r="H6" s="24">
        <v>1.5</v>
      </c>
      <c r="I6" s="25">
        <v>4.2</v>
      </c>
      <c r="J6" s="26" t="s">
        <v>138</v>
      </c>
      <c r="K6" s="26" t="s">
        <v>462</v>
      </c>
      <c r="L6" s="26" t="s">
        <v>139</v>
      </c>
      <c r="M6" s="27">
        <v>24.04</v>
      </c>
      <c r="N6" s="28">
        <f>$N$5*$M6/$M$5</f>
        <v>29.220928205128203</v>
      </c>
    </row>
    <row r="7" spans="1:14" x14ac:dyDescent="0.3">
      <c r="A7" s="5">
        <v>3</v>
      </c>
      <c r="B7" s="71" t="s">
        <v>133</v>
      </c>
      <c r="C7" s="24" t="s">
        <v>134</v>
      </c>
      <c r="D7" s="24" t="s">
        <v>140</v>
      </c>
      <c r="E7" s="24" t="s">
        <v>141</v>
      </c>
      <c r="F7" s="24" t="s">
        <v>26</v>
      </c>
      <c r="G7" s="24" t="s">
        <v>142</v>
      </c>
      <c r="H7" s="24">
        <v>1.5</v>
      </c>
      <c r="I7" s="25">
        <v>4.2</v>
      </c>
      <c r="J7" s="26" t="s">
        <v>143</v>
      </c>
      <c r="K7" s="26" t="s">
        <v>462</v>
      </c>
      <c r="L7" s="26" t="s">
        <v>144</v>
      </c>
      <c r="M7" s="27">
        <v>23.9</v>
      </c>
      <c r="N7" s="28">
        <f t="shared" ref="N7:N42" si="0">$N$5*$M7/$M$5</f>
        <v>29.050756410256408</v>
      </c>
    </row>
    <row r="8" spans="1:14" x14ac:dyDescent="0.3">
      <c r="A8" s="5">
        <v>4</v>
      </c>
      <c r="B8" s="71" t="s">
        <v>133</v>
      </c>
      <c r="C8" s="24" t="s">
        <v>134</v>
      </c>
      <c r="D8" s="24" t="s">
        <v>145</v>
      </c>
      <c r="E8" s="24" t="s">
        <v>146</v>
      </c>
      <c r="F8" s="24" t="s">
        <v>26</v>
      </c>
      <c r="G8" s="24" t="s">
        <v>147</v>
      </c>
      <c r="H8" s="24">
        <v>1.5</v>
      </c>
      <c r="I8" s="25">
        <v>3.76</v>
      </c>
      <c r="J8" s="26" t="s">
        <v>148</v>
      </c>
      <c r="K8" s="26" t="s">
        <v>462</v>
      </c>
      <c r="L8" s="26" t="s">
        <v>149</v>
      </c>
      <c r="M8" s="27">
        <v>27.96</v>
      </c>
      <c r="N8" s="28">
        <f t="shared" si="0"/>
        <v>33.98573846153846</v>
      </c>
    </row>
    <row r="9" spans="1:14" x14ac:dyDescent="0.3">
      <c r="A9" s="5">
        <v>5</v>
      </c>
      <c r="B9" s="71" t="s">
        <v>133</v>
      </c>
      <c r="C9" s="24" t="s">
        <v>134</v>
      </c>
      <c r="D9" s="24" t="s">
        <v>150</v>
      </c>
      <c r="E9" s="24" t="s">
        <v>151</v>
      </c>
      <c r="F9" s="24" t="s">
        <v>26</v>
      </c>
      <c r="G9" s="24" t="s">
        <v>152</v>
      </c>
      <c r="H9" s="24">
        <v>1.6</v>
      </c>
      <c r="I9" s="25">
        <v>3.4</v>
      </c>
      <c r="J9" s="26" t="s">
        <v>153</v>
      </c>
      <c r="K9" s="26" t="s">
        <v>462</v>
      </c>
      <c r="L9" s="26" t="s">
        <v>154</v>
      </c>
      <c r="M9" s="27">
        <v>37</v>
      </c>
      <c r="N9" s="28">
        <f t="shared" si="0"/>
        <v>44.97397435897436</v>
      </c>
    </row>
    <row r="10" spans="1:14" x14ac:dyDescent="0.3">
      <c r="A10" s="5">
        <v>6</v>
      </c>
      <c r="B10" s="71" t="s">
        <v>133</v>
      </c>
      <c r="C10" s="24" t="s">
        <v>134</v>
      </c>
      <c r="D10" s="24" t="s">
        <v>128</v>
      </c>
      <c r="E10" s="24" t="s">
        <v>155</v>
      </c>
      <c r="F10" s="24" t="s">
        <v>21</v>
      </c>
      <c r="G10" s="24" t="s">
        <v>156</v>
      </c>
      <c r="H10" s="24">
        <v>1.7</v>
      </c>
      <c r="I10" s="25">
        <v>4</v>
      </c>
      <c r="J10" s="26" t="s">
        <v>157</v>
      </c>
      <c r="K10" s="26" t="s">
        <v>462</v>
      </c>
      <c r="L10" s="26" t="s">
        <v>158</v>
      </c>
      <c r="M10" s="27">
        <v>34</v>
      </c>
      <c r="N10" s="28">
        <f t="shared" si="0"/>
        <v>41.327435897435898</v>
      </c>
    </row>
    <row r="11" spans="1:14" x14ac:dyDescent="0.3">
      <c r="A11" s="5">
        <v>7</v>
      </c>
      <c r="B11" s="71" t="s">
        <v>133</v>
      </c>
      <c r="C11" s="24"/>
      <c r="D11" s="24" t="s">
        <v>465</v>
      </c>
      <c r="E11" s="24" t="s">
        <v>464</v>
      </c>
      <c r="F11" s="24" t="s">
        <v>50</v>
      </c>
      <c r="G11" s="24" t="s">
        <v>466</v>
      </c>
      <c r="H11" s="31">
        <v>1.04</v>
      </c>
      <c r="I11" s="25">
        <v>4.8</v>
      </c>
      <c r="J11" s="26" t="s">
        <v>467</v>
      </c>
      <c r="K11" s="26" t="s">
        <v>468</v>
      </c>
      <c r="L11" s="26" t="s">
        <v>469</v>
      </c>
      <c r="M11" s="27">
        <f>236*1.2</f>
        <v>283.2</v>
      </c>
      <c r="N11" s="28">
        <f t="shared" si="0"/>
        <v>344.23323076923077</v>
      </c>
    </row>
    <row r="12" spans="1:14" x14ac:dyDescent="0.3">
      <c r="A12" s="5">
        <v>8</v>
      </c>
      <c r="B12" s="71" t="s">
        <v>133</v>
      </c>
      <c r="C12" s="24" t="s">
        <v>134</v>
      </c>
      <c r="D12" s="24" t="s">
        <v>159</v>
      </c>
      <c r="E12" s="24" t="s">
        <v>160</v>
      </c>
      <c r="F12" s="24" t="s">
        <v>26</v>
      </c>
      <c r="G12" s="24" t="s">
        <v>161</v>
      </c>
      <c r="H12" s="24">
        <v>1.7</v>
      </c>
      <c r="I12" s="25">
        <v>3.58</v>
      </c>
      <c r="J12" s="26" t="s">
        <v>162</v>
      </c>
      <c r="K12" s="26" t="s">
        <v>463</v>
      </c>
      <c r="L12" s="26" t="s">
        <v>163</v>
      </c>
      <c r="M12" s="27">
        <v>33.9</v>
      </c>
      <c r="N12" s="28">
        <f t="shared" si="0"/>
        <v>41.205884615384612</v>
      </c>
    </row>
    <row r="13" spans="1:14" x14ac:dyDescent="0.3">
      <c r="A13" s="5">
        <v>9</v>
      </c>
      <c r="B13" s="71" t="s">
        <v>133</v>
      </c>
      <c r="C13" s="24" t="s">
        <v>134</v>
      </c>
      <c r="D13" s="24" t="s">
        <v>164</v>
      </c>
      <c r="E13" s="24" t="s">
        <v>165</v>
      </c>
      <c r="F13" s="24" t="s">
        <v>21</v>
      </c>
      <c r="G13" s="24" t="s">
        <v>166</v>
      </c>
      <c r="H13" s="24">
        <v>1.8</v>
      </c>
      <c r="I13" s="25">
        <v>3.44</v>
      </c>
      <c r="J13" s="26" t="s">
        <v>167</v>
      </c>
      <c r="K13" s="26" t="s">
        <v>462</v>
      </c>
      <c r="L13" s="26" t="s">
        <v>168</v>
      </c>
      <c r="M13" s="27">
        <v>89</v>
      </c>
      <c r="N13" s="28">
        <f t="shared" si="0"/>
        <v>108.18064102564102</v>
      </c>
    </row>
    <row r="14" spans="1:14" x14ac:dyDescent="0.3">
      <c r="A14" s="5">
        <v>10</v>
      </c>
      <c r="B14" s="52" t="s">
        <v>133</v>
      </c>
      <c r="C14" s="15" t="s">
        <v>169</v>
      </c>
      <c r="D14" s="15" t="s">
        <v>150</v>
      </c>
      <c r="E14" s="15" t="s">
        <v>170</v>
      </c>
      <c r="F14" s="15" t="s">
        <v>26</v>
      </c>
      <c r="G14" s="15" t="s">
        <v>171</v>
      </c>
      <c r="H14" s="15">
        <v>2.4</v>
      </c>
      <c r="I14" s="29">
        <v>3.56</v>
      </c>
      <c r="J14" s="17" t="s">
        <v>172</v>
      </c>
      <c r="K14" s="17" t="s">
        <v>462</v>
      </c>
      <c r="L14" s="17" t="s">
        <v>173</v>
      </c>
      <c r="M14" s="18">
        <v>47.7</v>
      </c>
      <c r="N14" s="30">
        <f t="shared" si="0"/>
        <v>57.979961538461545</v>
      </c>
    </row>
    <row r="15" spans="1:14" x14ac:dyDescent="0.3">
      <c r="A15" s="5">
        <v>11</v>
      </c>
      <c r="B15" s="72" t="s">
        <v>174</v>
      </c>
      <c r="C15" s="24" t="s">
        <v>474</v>
      </c>
      <c r="D15" s="24" t="s">
        <v>465</v>
      </c>
      <c r="E15" s="24" t="s">
        <v>475</v>
      </c>
      <c r="F15" s="24" t="s">
        <v>50</v>
      </c>
      <c r="G15" s="24" t="s">
        <v>476</v>
      </c>
      <c r="H15" s="31">
        <v>7</v>
      </c>
      <c r="I15" s="25">
        <v>11.7</v>
      </c>
      <c r="J15" s="26" t="s">
        <v>477</v>
      </c>
      <c r="K15" s="26" t="s">
        <v>468</v>
      </c>
      <c r="L15" s="26" t="s">
        <v>478</v>
      </c>
      <c r="M15" s="27">
        <f>621*1.2</f>
        <v>745.19999999999993</v>
      </c>
      <c r="N15" s="28">
        <f>$N$5*$M15/$M$5</f>
        <v>905.80015384615376</v>
      </c>
    </row>
    <row r="16" spans="1:14" x14ac:dyDescent="0.3">
      <c r="A16" s="5">
        <v>12</v>
      </c>
      <c r="B16" s="72" t="s">
        <v>174</v>
      </c>
      <c r="C16" s="24" t="s">
        <v>474</v>
      </c>
      <c r="D16" s="24" t="s">
        <v>175</v>
      </c>
      <c r="E16" s="24" t="s">
        <v>176</v>
      </c>
      <c r="F16" s="24" t="s">
        <v>26</v>
      </c>
      <c r="G16" s="24" t="s">
        <v>177</v>
      </c>
      <c r="H16" s="31">
        <v>5.5</v>
      </c>
      <c r="I16" s="25">
        <v>9.4</v>
      </c>
      <c r="J16" s="26" t="s">
        <v>178</v>
      </c>
      <c r="K16" s="26" t="s">
        <v>463</v>
      </c>
      <c r="L16" s="26" t="s">
        <v>179</v>
      </c>
      <c r="M16" s="27">
        <v>86.36</v>
      </c>
      <c r="N16" s="28">
        <f t="shared" si="0"/>
        <v>104.97168717948719</v>
      </c>
    </row>
    <row r="17" spans="1:14" x14ac:dyDescent="0.3">
      <c r="A17" s="5">
        <v>13</v>
      </c>
      <c r="B17" s="72" t="s">
        <v>174</v>
      </c>
      <c r="C17" s="24" t="s">
        <v>474</v>
      </c>
      <c r="D17" s="24" t="s">
        <v>135</v>
      </c>
      <c r="E17" s="24" t="s">
        <v>180</v>
      </c>
      <c r="F17" s="24" t="s">
        <v>26</v>
      </c>
      <c r="G17" s="24" t="s">
        <v>181</v>
      </c>
      <c r="H17" s="31">
        <v>6</v>
      </c>
      <c r="I17" s="25">
        <v>12.82</v>
      </c>
      <c r="J17" s="26" t="s">
        <v>182</v>
      </c>
      <c r="K17" s="26" t="s">
        <v>463</v>
      </c>
      <c r="L17" s="26" t="s">
        <v>183</v>
      </c>
      <c r="M17" s="27">
        <v>76.78</v>
      </c>
      <c r="N17" s="28">
        <f t="shared" si="0"/>
        <v>93.327074358974357</v>
      </c>
    </row>
    <row r="18" spans="1:14" x14ac:dyDescent="0.3">
      <c r="A18" s="5">
        <v>14</v>
      </c>
      <c r="B18" s="72" t="s">
        <v>174</v>
      </c>
      <c r="C18" s="24" t="s">
        <v>474</v>
      </c>
      <c r="D18" s="24" t="s">
        <v>145</v>
      </c>
      <c r="E18" s="24" t="s">
        <v>184</v>
      </c>
      <c r="F18" s="24" t="s">
        <v>26</v>
      </c>
      <c r="G18" s="24" t="s">
        <v>185</v>
      </c>
      <c r="H18" s="31">
        <v>6</v>
      </c>
      <c r="I18" s="25">
        <v>13.25</v>
      </c>
      <c r="J18" s="26" t="s">
        <v>186</v>
      </c>
      <c r="K18" s="26" t="s">
        <v>463</v>
      </c>
      <c r="L18" s="26" t="s">
        <v>187</v>
      </c>
      <c r="M18" s="27">
        <v>86.13</v>
      </c>
      <c r="N18" s="28">
        <f t="shared" si="0"/>
        <v>104.69211923076924</v>
      </c>
    </row>
    <row r="19" spans="1:14" x14ac:dyDescent="0.3">
      <c r="A19" s="5">
        <v>15</v>
      </c>
      <c r="B19" s="72" t="s">
        <v>174</v>
      </c>
      <c r="C19" s="24" t="s">
        <v>474</v>
      </c>
      <c r="D19" s="24" t="s">
        <v>150</v>
      </c>
      <c r="E19" s="24" t="s">
        <v>188</v>
      </c>
      <c r="F19" s="24" t="s">
        <v>26</v>
      </c>
      <c r="G19" s="24" t="s">
        <v>189</v>
      </c>
      <c r="H19" s="31">
        <v>12</v>
      </c>
      <c r="I19" s="25">
        <v>20.399999999999999</v>
      </c>
      <c r="J19" s="26" t="s">
        <v>190</v>
      </c>
      <c r="K19" s="26" t="s">
        <v>463</v>
      </c>
      <c r="L19" s="26" t="s">
        <v>191</v>
      </c>
      <c r="M19" s="27">
        <v>85</v>
      </c>
      <c r="N19" s="28">
        <f t="shared" si="0"/>
        <v>103.31858974358974</v>
      </c>
    </row>
    <row r="20" spans="1:14" x14ac:dyDescent="0.3">
      <c r="A20" s="5">
        <v>17</v>
      </c>
      <c r="B20" s="53" t="s">
        <v>174</v>
      </c>
      <c r="C20" s="15" t="s">
        <v>481</v>
      </c>
      <c r="D20" s="15" t="s">
        <v>465</v>
      </c>
      <c r="E20" s="15" t="s">
        <v>482</v>
      </c>
      <c r="F20" s="15" t="s">
        <v>50</v>
      </c>
      <c r="G20" s="15" t="s">
        <v>483</v>
      </c>
      <c r="H20" s="20">
        <v>20</v>
      </c>
      <c r="I20" s="29">
        <v>15.9</v>
      </c>
      <c r="J20" s="17" t="s">
        <v>484</v>
      </c>
      <c r="K20" s="17" t="s">
        <v>468</v>
      </c>
      <c r="L20" s="17" t="s">
        <v>485</v>
      </c>
      <c r="M20" s="18">
        <f>518*1.2</f>
        <v>621.6</v>
      </c>
      <c r="N20" s="30">
        <f>$N$5*$M20/$M$5</f>
        <v>755.56276923076928</v>
      </c>
    </row>
    <row r="21" spans="1:14" x14ac:dyDescent="0.3">
      <c r="A21" s="5">
        <v>18</v>
      </c>
      <c r="B21" s="53" t="s">
        <v>174</v>
      </c>
      <c r="C21" s="15" t="s">
        <v>481</v>
      </c>
      <c r="D21" s="15" t="s">
        <v>175</v>
      </c>
      <c r="E21" s="15" t="s">
        <v>486</v>
      </c>
      <c r="F21" s="15" t="s">
        <v>26</v>
      </c>
      <c r="G21" s="15" t="s">
        <v>487</v>
      </c>
      <c r="H21" s="20">
        <v>18</v>
      </c>
      <c r="I21" s="29">
        <v>19.899999999999999</v>
      </c>
      <c r="J21" s="17" t="s">
        <v>488</v>
      </c>
      <c r="K21" s="17" t="s">
        <v>468</v>
      </c>
      <c r="L21" s="17" t="s">
        <v>489</v>
      </c>
      <c r="M21" s="18">
        <v>104.63</v>
      </c>
      <c r="N21" s="30">
        <f t="shared" si="0"/>
        <v>127.17910641025641</v>
      </c>
    </row>
    <row r="22" spans="1:14" x14ac:dyDescent="0.3">
      <c r="A22" s="5">
        <v>19</v>
      </c>
      <c r="B22" s="53" t="s">
        <v>174</v>
      </c>
      <c r="C22" s="15" t="s">
        <v>481</v>
      </c>
      <c r="D22" s="15" t="s">
        <v>135</v>
      </c>
      <c r="E22" s="15" t="s">
        <v>490</v>
      </c>
      <c r="F22" s="15" t="s">
        <v>26</v>
      </c>
      <c r="G22" s="15" t="s">
        <v>491</v>
      </c>
      <c r="H22" s="20">
        <v>18</v>
      </c>
      <c r="I22" s="29">
        <v>21.8</v>
      </c>
      <c r="J22" s="17" t="s">
        <v>492</v>
      </c>
      <c r="K22" s="17" t="s">
        <v>493</v>
      </c>
      <c r="L22" s="17" t="s">
        <v>494</v>
      </c>
      <c r="M22" s="18">
        <v>106.9</v>
      </c>
      <c r="N22" s="30">
        <f t="shared" si="0"/>
        <v>129.93832051282052</v>
      </c>
    </row>
    <row r="23" spans="1:14" x14ac:dyDescent="0.3">
      <c r="A23" s="5">
        <v>20</v>
      </c>
      <c r="B23" s="53" t="s">
        <v>174</v>
      </c>
      <c r="C23" s="15" t="s">
        <v>481</v>
      </c>
      <c r="D23" s="15" t="s">
        <v>150</v>
      </c>
      <c r="E23" s="15" t="s">
        <v>192</v>
      </c>
      <c r="F23" s="15" t="s">
        <v>26</v>
      </c>
      <c r="G23" s="15" t="s">
        <v>193</v>
      </c>
      <c r="H23" s="20">
        <v>20</v>
      </c>
      <c r="I23" s="29">
        <v>22</v>
      </c>
      <c r="J23" s="17" t="s">
        <v>194</v>
      </c>
      <c r="K23" s="17" t="s">
        <v>463</v>
      </c>
      <c r="L23" s="17" t="s">
        <v>195</v>
      </c>
      <c r="M23" s="18">
        <v>120</v>
      </c>
      <c r="N23" s="30">
        <f t="shared" si="0"/>
        <v>145.86153846153846</v>
      </c>
    </row>
    <row r="24" spans="1:14" x14ac:dyDescent="0.3">
      <c r="A24" s="5">
        <v>21</v>
      </c>
      <c r="B24" s="53" t="s">
        <v>174</v>
      </c>
      <c r="C24" s="15" t="s">
        <v>481</v>
      </c>
      <c r="D24" s="15" t="s">
        <v>145</v>
      </c>
      <c r="E24" s="15" t="s">
        <v>196</v>
      </c>
      <c r="F24" s="15" t="s">
        <v>26</v>
      </c>
      <c r="G24" s="15" t="s">
        <v>197</v>
      </c>
      <c r="H24" s="20">
        <v>20.25</v>
      </c>
      <c r="I24" s="29">
        <v>20.524999999999999</v>
      </c>
      <c r="J24" s="17" t="s">
        <v>198</v>
      </c>
      <c r="K24" s="17" t="s">
        <v>463</v>
      </c>
      <c r="L24" s="17" t="s">
        <v>199</v>
      </c>
      <c r="M24" s="18">
        <v>101</v>
      </c>
      <c r="N24" s="30">
        <f t="shared" si="0"/>
        <v>122.76679487179487</v>
      </c>
    </row>
    <row r="25" spans="1:14" x14ac:dyDescent="0.3">
      <c r="A25" s="5">
        <v>22</v>
      </c>
      <c r="B25" s="53" t="s">
        <v>174</v>
      </c>
      <c r="C25" s="15" t="s">
        <v>481</v>
      </c>
      <c r="D25" s="15" t="s">
        <v>175</v>
      </c>
      <c r="E25" s="15" t="s">
        <v>200</v>
      </c>
      <c r="F25" s="15" t="s">
        <v>26</v>
      </c>
      <c r="G25" s="15" t="s">
        <v>201</v>
      </c>
      <c r="H25" s="20">
        <v>22.5</v>
      </c>
      <c r="I25" s="29">
        <v>19.73</v>
      </c>
      <c r="J25" s="17" t="s">
        <v>202</v>
      </c>
      <c r="K25" s="17" t="s">
        <v>493</v>
      </c>
      <c r="L25" s="17" t="s">
        <v>203</v>
      </c>
      <c r="M25" s="18">
        <v>104.63</v>
      </c>
      <c r="N25" s="30">
        <f t="shared" si="0"/>
        <v>127.17910641025641</v>
      </c>
    </row>
    <row r="26" spans="1:14" x14ac:dyDescent="0.3">
      <c r="A26" s="5">
        <v>23</v>
      </c>
      <c r="B26" s="53" t="s">
        <v>174</v>
      </c>
      <c r="C26" s="15" t="s">
        <v>481</v>
      </c>
      <c r="D26" s="15" t="s">
        <v>128</v>
      </c>
      <c r="E26" s="15" t="s">
        <v>204</v>
      </c>
      <c r="F26" s="15" t="s">
        <v>21</v>
      </c>
      <c r="G26" s="15" t="s">
        <v>205</v>
      </c>
      <c r="H26" s="20">
        <v>23</v>
      </c>
      <c r="I26" s="29">
        <v>18.66</v>
      </c>
      <c r="J26" s="17" t="s">
        <v>206</v>
      </c>
      <c r="K26" s="17" t="s">
        <v>468</v>
      </c>
      <c r="L26" s="17" t="s">
        <v>207</v>
      </c>
      <c r="M26" s="18">
        <v>177</v>
      </c>
      <c r="N26" s="30">
        <f t="shared" si="0"/>
        <v>215.14576923076925</v>
      </c>
    </row>
    <row r="27" spans="1:14" x14ac:dyDescent="0.3">
      <c r="A27" s="5">
        <v>24</v>
      </c>
      <c r="B27" s="53" t="s">
        <v>174</v>
      </c>
      <c r="C27" s="15" t="s">
        <v>481</v>
      </c>
      <c r="D27" s="15" t="s">
        <v>145</v>
      </c>
      <c r="E27" s="15" t="s">
        <v>208</v>
      </c>
      <c r="F27" s="15" t="s">
        <v>26</v>
      </c>
      <c r="G27" s="15" t="s">
        <v>209</v>
      </c>
      <c r="H27" s="20">
        <v>23.7</v>
      </c>
      <c r="I27" s="29">
        <v>19.149999999999999</v>
      </c>
      <c r="J27" s="17" t="s">
        <v>210</v>
      </c>
      <c r="K27" s="17" t="s">
        <v>493</v>
      </c>
      <c r="L27" s="17" t="s">
        <v>211</v>
      </c>
      <c r="M27" s="18">
        <v>99</v>
      </c>
      <c r="N27" s="30">
        <f t="shared" si="0"/>
        <v>120.33576923076923</v>
      </c>
    </row>
    <row r="28" spans="1:14" x14ac:dyDescent="0.3">
      <c r="A28" s="5">
        <v>25</v>
      </c>
      <c r="B28" s="72" t="s">
        <v>212</v>
      </c>
      <c r="C28" s="24" t="s">
        <v>134</v>
      </c>
      <c r="D28" s="24" t="s">
        <v>135</v>
      </c>
      <c r="E28" s="24" t="s">
        <v>213</v>
      </c>
      <c r="F28" s="24" t="s">
        <v>26</v>
      </c>
      <c r="G28" s="24" t="s">
        <v>214</v>
      </c>
      <c r="H28" s="24">
        <v>1.35</v>
      </c>
      <c r="I28" s="25">
        <v>2.2000000000000002</v>
      </c>
      <c r="J28" s="26" t="s">
        <v>215</v>
      </c>
      <c r="K28" s="26" t="s">
        <v>470</v>
      </c>
      <c r="L28" s="26" t="s">
        <v>216</v>
      </c>
      <c r="M28" s="27">
        <v>9.2899999999999991</v>
      </c>
      <c r="N28" s="28">
        <f t="shared" si="0"/>
        <v>11.292114102564103</v>
      </c>
    </row>
    <row r="29" spans="1:14" x14ac:dyDescent="0.3">
      <c r="A29" s="5">
        <v>26</v>
      </c>
      <c r="B29" s="72" t="s">
        <v>212</v>
      </c>
      <c r="C29" s="24" t="s">
        <v>134</v>
      </c>
      <c r="D29" s="24" t="s">
        <v>175</v>
      </c>
      <c r="E29" s="24" t="s">
        <v>217</v>
      </c>
      <c r="F29" s="24" t="s">
        <v>26</v>
      </c>
      <c r="G29" s="24" t="s">
        <v>218</v>
      </c>
      <c r="H29" s="24">
        <v>1.67</v>
      </c>
      <c r="I29" s="25">
        <v>1.99</v>
      </c>
      <c r="J29" s="26" t="s">
        <v>219</v>
      </c>
      <c r="K29" s="26" t="s">
        <v>470</v>
      </c>
      <c r="L29" s="26" t="s">
        <v>220</v>
      </c>
      <c r="M29" s="27">
        <v>10.75</v>
      </c>
      <c r="N29" s="28">
        <f t="shared" si="0"/>
        <v>13.066762820512821</v>
      </c>
    </row>
    <row r="30" spans="1:14" x14ac:dyDescent="0.3">
      <c r="A30" s="5">
        <v>27</v>
      </c>
      <c r="B30" s="72" t="s">
        <v>212</v>
      </c>
      <c r="C30" s="24" t="s">
        <v>134</v>
      </c>
      <c r="D30" s="24" t="s">
        <v>150</v>
      </c>
      <c r="E30" s="24" t="s">
        <v>221</v>
      </c>
      <c r="F30" s="24" t="s">
        <v>26</v>
      </c>
      <c r="G30" s="24" t="s">
        <v>222</v>
      </c>
      <c r="H30" s="31">
        <v>1.7</v>
      </c>
      <c r="I30" s="25">
        <v>1.6</v>
      </c>
      <c r="J30" s="26" t="s">
        <v>223</v>
      </c>
      <c r="K30" s="26" t="s">
        <v>470</v>
      </c>
      <c r="L30" s="26" t="s">
        <v>224</v>
      </c>
      <c r="M30" s="27">
        <v>8.9</v>
      </c>
      <c r="N30" s="28">
        <f t="shared" si="0"/>
        <v>10.818064102564103</v>
      </c>
    </row>
    <row r="31" spans="1:14" x14ac:dyDescent="0.3">
      <c r="A31" s="5">
        <v>28</v>
      </c>
      <c r="B31" s="72" t="s">
        <v>212</v>
      </c>
      <c r="C31" s="24" t="s">
        <v>134</v>
      </c>
      <c r="D31" s="24" t="s">
        <v>145</v>
      </c>
      <c r="E31" s="24" t="s">
        <v>225</v>
      </c>
      <c r="F31" s="24" t="s">
        <v>26</v>
      </c>
      <c r="G31" s="24" t="s">
        <v>226</v>
      </c>
      <c r="H31" s="32">
        <v>1.7</v>
      </c>
      <c r="I31" s="25">
        <v>1.65</v>
      </c>
      <c r="J31" s="26" t="s">
        <v>227</v>
      </c>
      <c r="K31" s="26" t="s">
        <v>446</v>
      </c>
      <c r="L31" s="26" t="s">
        <v>228</v>
      </c>
      <c r="M31" s="27">
        <v>9.15</v>
      </c>
      <c r="N31" s="28">
        <f t="shared" si="0"/>
        <v>11.121942307692308</v>
      </c>
    </row>
    <row r="32" spans="1:14" x14ac:dyDescent="0.3">
      <c r="A32" s="5">
        <v>29</v>
      </c>
      <c r="B32" s="53" t="s">
        <v>212</v>
      </c>
      <c r="C32" s="15" t="s">
        <v>169</v>
      </c>
      <c r="D32" s="15" t="s">
        <v>465</v>
      </c>
      <c r="E32" s="15" t="s">
        <v>471</v>
      </c>
      <c r="F32" s="15" t="s">
        <v>50</v>
      </c>
      <c r="G32" s="15" t="s">
        <v>472</v>
      </c>
      <c r="H32" s="20">
        <v>3</v>
      </c>
      <c r="I32" s="29">
        <v>3.1</v>
      </c>
      <c r="J32" s="17" t="s">
        <v>473</v>
      </c>
      <c r="K32" s="17" t="s">
        <v>468</v>
      </c>
      <c r="L32" s="17" t="s">
        <v>232</v>
      </c>
      <c r="M32" s="18">
        <f>331*1.2</f>
        <v>397.2</v>
      </c>
      <c r="N32" s="30">
        <f>$N$5*$M32/$M$5</f>
        <v>482.80169230769235</v>
      </c>
    </row>
    <row r="33" spans="1:14" x14ac:dyDescent="0.3">
      <c r="A33" s="5">
        <v>30</v>
      </c>
      <c r="B33" s="53" t="s">
        <v>212</v>
      </c>
      <c r="C33" s="15" t="s">
        <v>169</v>
      </c>
      <c r="D33" s="15" t="s">
        <v>135</v>
      </c>
      <c r="E33" s="15" t="s">
        <v>229</v>
      </c>
      <c r="F33" s="15" t="s">
        <v>26</v>
      </c>
      <c r="G33" s="15" t="s">
        <v>230</v>
      </c>
      <c r="H33" s="16">
        <v>2.5</v>
      </c>
      <c r="I33" s="29">
        <v>2.98</v>
      </c>
      <c r="J33" s="17" t="s">
        <v>231</v>
      </c>
      <c r="K33" s="17" t="s">
        <v>468</v>
      </c>
      <c r="L33" s="17" t="s">
        <v>232</v>
      </c>
      <c r="M33" s="18">
        <v>11.52</v>
      </c>
      <c r="N33" s="30">
        <f t="shared" si="0"/>
        <v>14.002707692307693</v>
      </c>
    </row>
    <row r="34" spans="1:14" x14ac:dyDescent="0.3">
      <c r="A34" s="5">
        <v>31</v>
      </c>
      <c r="B34" s="53" t="s">
        <v>212</v>
      </c>
      <c r="C34" s="15" t="s">
        <v>169</v>
      </c>
      <c r="D34" s="15" t="s">
        <v>150</v>
      </c>
      <c r="E34" s="15" t="s">
        <v>233</v>
      </c>
      <c r="F34" s="15" t="s">
        <v>26</v>
      </c>
      <c r="G34" s="15" t="s">
        <v>234</v>
      </c>
      <c r="H34" s="15">
        <v>2.6</v>
      </c>
      <c r="I34" s="29">
        <v>1.9</v>
      </c>
      <c r="J34" s="17" t="s">
        <v>235</v>
      </c>
      <c r="K34" s="17" t="s">
        <v>468</v>
      </c>
      <c r="L34" s="17" t="s">
        <v>236</v>
      </c>
      <c r="M34" s="18">
        <v>14</v>
      </c>
      <c r="N34" s="30">
        <f t="shared" si="0"/>
        <v>17.017179487179487</v>
      </c>
    </row>
    <row r="35" spans="1:14" x14ac:dyDescent="0.3">
      <c r="A35" s="5">
        <v>32</v>
      </c>
      <c r="B35" s="53" t="s">
        <v>212</v>
      </c>
      <c r="C35" s="15" t="s">
        <v>169</v>
      </c>
      <c r="D35" s="15" t="s">
        <v>237</v>
      </c>
      <c r="E35" s="15" t="s">
        <v>238</v>
      </c>
      <c r="F35" s="15" t="s">
        <v>239</v>
      </c>
      <c r="G35" s="15" t="s">
        <v>240</v>
      </c>
      <c r="H35" s="15">
        <v>2.6</v>
      </c>
      <c r="I35" s="29">
        <v>1.8</v>
      </c>
      <c r="J35" s="17" t="s">
        <v>241</v>
      </c>
      <c r="K35" s="17" t="s">
        <v>463</v>
      </c>
      <c r="L35" s="17" t="s">
        <v>242</v>
      </c>
      <c r="M35" s="18">
        <v>35.087999999999994</v>
      </c>
      <c r="N35" s="30">
        <f t="shared" si="0"/>
        <v>42.649913846153837</v>
      </c>
    </row>
    <row r="36" spans="1:14" x14ac:dyDescent="0.3">
      <c r="A36" s="5">
        <v>33</v>
      </c>
      <c r="B36" s="53" t="s">
        <v>212</v>
      </c>
      <c r="C36" s="15" t="s">
        <v>169</v>
      </c>
      <c r="D36" s="15" t="s">
        <v>145</v>
      </c>
      <c r="E36" s="15" t="s">
        <v>243</v>
      </c>
      <c r="F36" s="15" t="s">
        <v>26</v>
      </c>
      <c r="G36" s="15" t="s">
        <v>244</v>
      </c>
      <c r="H36" s="16">
        <v>2.7</v>
      </c>
      <c r="I36" s="29">
        <v>2.3199999999999998</v>
      </c>
      <c r="J36" s="17" t="s">
        <v>245</v>
      </c>
      <c r="K36" s="17" t="s">
        <v>468</v>
      </c>
      <c r="L36" s="17" t="s">
        <v>246</v>
      </c>
      <c r="M36" s="18">
        <v>12.62</v>
      </c>
      <c r="N36" s="30">
        <f t="shared" si="0"/>
        <v>15.339771794871794</v>
      </c>
    </row>
    <row r="37" spans="1:14" x14ac:dyDescent="0.3">
      <c r="A37" s="5">
        <v>34</v>
      </c>
      <c r="B37" s="53" t="s">
        <v>212</v>
      </c>
      <c r="C37" s="15" t="s">
        <v>169</v>
      </c>
      <c r="D37" s="15" t="s">
        <v>175</v>
      </c>
      <c r="E37" s="15" t="s">
        <v>247</v>
      </c>
      <c r="F37" s="15" t="s">
        <v>26</v>
      </c>
      <c r="G37" s="15" t="s">
        <v>248</v>
      </c>
      <c r="H37" s="15">
        <v>2.9</v>
      </c>
      <c r="I37" s="29">
        <v>2.63</v>
      </c>
      <c r="J37" s="17" t="s">
        <v>249</v>
      </c>
      <c r="K37" s="17" t="s">
        <v>468</v>
      </c>
      <c r="L37" s="17" t="s">
        <v>250</v>
      </c>
      <c r="M37" s="18">
        <v>14.45</v>
      </c>
      <c r="N37" s="30">
        <f t="shared" si="0"/>
        <v>17.564160256410258</v>
      </c>
    </row>
    <row r="38" spans="1:14" x14ac:dyDescent="0.3">
      <c r="A38" s="5">
        <v>35</v>
      </c>
      <c r="B38" s="53" t="s">
        <v>212</v>
      </c>
      <c r="C38" s="15" t="s">
        <v>169</v>
      </c>
      <c r="D38" s="15" t="s">
        <v>150</v>
      </c>
      <c r="E38" s="15" t="s">
        <v>251</v>
      </c>
      <c r="F38" s="15" t="s">
        <v>26</v>
      </c>
      <c r="G38" s="15" t="s">
        <v>252</v>
      </c>
      <c r="H38" s="15">
        <v>3.4</v>
      </c>
      <c r="I38" s="29">
        <v>2.2599999999999998</v>
      </c>
      <c r="J38" s="17" t="s">
        <v>253</v>
      </c>
      <c r="K38" s="17" t="s">
        <v>468</v>
      </c>
      <c r="L38" s="17" t="s">
        <v>254</v>
      </c>
      <c r="M38" s="18">
        <v>16</v>
      </c>
      <c r="N38" s="30">
        <f t="shared" si="0"/>
        <v>19.448205128205128</v>
      </c>
    </row>
    <row r="39" spans="1:14" s="34" customFormat="1" ht="28.8" x14ac:dyDescent="0.3">
      <c r="A39" s="5">
        <v>36</v>
      </c>
      <c r="B39" s="73" t="s">
        <v>495</v>
      </c>
      <c r="C39" s="42" t="s">
        <v>479</v>
      </c>
      <c r="D39" s="42" t="s">
        <v>255</v>
      </c>
      <c r="E39" s="42" t="s">
        <v>256</v>
      </c>
      <c r="F39" s="42" t="s">
        <v>21</v>
      </c>
      <c r="G39" s="42" t="s">
        <v>257</v>
      </c>
      <c r="H39" s="42">
        <v>5.4</v>
      </c>
      <c r="I39" s="74">
        <v>22</v>
      </c>
      <c r="J39" s="75" t="s">
        <v>258</v>
      </c>
      <c r="K39" s="75" t="s">
        <v>480</v>
      </c>
      <c r="L39" s="75" t="s">
        <v>259</v>
      </c>
      <c r="M39" s="76">
        <v>2393</v>
      </c>
      <c r="N39" s="77">
        <f>$N$5*$M39/$M$5</f>
        <v>2908.7221794871793</v>
      </c>
    </row>
    <row r="40" spans="1:14" s="34" customFormat="1" ht="28.8" x14ac:dyDescent="0.3">
      <c r="A40" s="5">
        <v>37</v>
      </c>
      <c r="B40" s="73" t="s">
        <v>260</v>
      </c>
      <c r="C40" s="86" t="s">
        <v>134</v>
      </c>
      <c r="D40" s="42" t="s">
        <v>534</v>
      </c>
      <c r="E40" s="42" t="s">
        <v>535</v>
      </c>
      <c r="F40" s="42" t="s">
        <v>26</v>
      </c>
      <c r="G40" s="42" t="s">
        <v>536</v>
      </c>
      <c r="H40" s="42">
        <v>1.55</v>
      </c>
      <c r="I40" s="74">
        <v>11</v>
      </c>
      <c r="J40" s="75" t="s">
        <v>537</v>
      </c>
      <c r="K40" s="75"/>
      <c r="L40" s="75" t="s">
        <v>266</v>
      </c>
      <c r="M40" s="76">
        <v>2500</v>
      </c>
      <c r="N40" s="77">
        <f>$N$5*$M40/$M$5</f>
        <v>3038.7820512820513</v>
      </c>
    </row>
    <row r="41" spans="1:14" s="34" customFormat="1" ht="28.8" x14ac:dyDescent="0.3">
      <c r="A41" s="5">
        <v>38</v>
      </c>
      <c r="B41" s="73" t="s">
        <v>260</v>
      </c>
      <c r="C41" s="42" t="s">
        <v>134</v>
      </c>
      <c r="D41" s="42" t="s">
        <v>261</v>
      </c>
      <c r="E41" s="42" t="s">
        <v>262</v>
      </c>
      <c r="F41" s="42" t="s">
        <v>263</v>
      </c>
      <c r="G41" s="42" t="s">
        <v>264</v>
      </c>
      <c r="H41" s="42">
        <v>1.7</v>
      </c>
      <c r="I41" s="74">
        <v>11</v>
      </c>
      <c r="J41" s="75" t="s">
        <v>265</v>
      </c>
      <c r="K41" s="75"/>
      <c r="L41" s="75" t="s">
        <v>266</v>
      </c>
      <c r="M41" s="76">
        <v>2073.75</v>
      </c>
      <c r="N41" s="77">
        <f t="shared" si="0"/>
        <v>2520.6697115384618</v>
      </c>
    </row>
    <row r="42" spans="1:14" s="34" customFormat="1" ht="28.8" x14ac:dyDescent="0.3">
      <c r="A42" s="5">
        <v>39</v>
      </c>
      <c r="B42" s="73" t="s">
        <v>260</v>
      </c>
      <c r="C42" s="42" t="s">
        <v>267</v>
      </c>
      <c r="D42" s="42" t="s">
        <v>261</v>
      </c>
      <c r="E42" s="42" t="s">
        <v>262</v>
      </c>
      <c r="F42" s="42" t="s">
        <v>263</v>
      </c>
      <c r="G42" s="42" t="s">
        <v>264</v>
      </c>
      <c r="H42" s="42" t="s">
        <v>23</v>
      </c>
      <c r="I42" s="74">
        <v>34</v>
      </c>
      <c r="J42" s="75" t="s">
        <v>23</v>
      </c>
      <c r="K42" s="75"/>
      <c r="L42" s="75" t="s">
        <v>266</v>
      </c>
      <c r="M42" s="76">
        <v>3045</v>
      </c>
      <c r="N42" s="77">
        <f t="shared" si="0"/>
        <v>3701.2365384615382</v>
      </c>
    </row>
  </sheetData>
  <sheetProtection algorithmName="SHA-512" hashValue="VxGmz7XKtGNTjVTfBNh59GbMgDJ/pE3lqlA3PI8NiRUhl29bZPTvjGu8EXj4NvzP1uALWCCCr4TOlb1hejjv2Q==" saltValue="r9RWn0BvL4KZ1Sx61MoNgg==" spinCount="100000" sheet="1" autoFilter="0" pivotTables="0"/>
  <mergeCells count="1">
    <mergeCell ref="B3:N3"/>
  </mergeCells>
  <hyperlinks>
    <hyperlink ref="A1" location="Contents!A1" display="Back to Contents" xr:uid="{939EC4E3-FF2F-4004-9C0F-746AF5C4CF72}"/>
  </hyperlinks>
  <pageMargins left="0.75" right="0.75" top="1" bottom="1" header="0.5" footer="0.5"/>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4D880-D1F1-435A-88B1-223DE09B0546}">
  <dimension ref="A1:M32"/>
  <sheetViews>
    <sheetView zoomScale="90" zoomScaleNormal="90" workbookViewId="0">
      <selection activeCell="M1" sqref="M1"/>
    </sheetView>
  </sheetViews>
  <sheetFormatPr defaultColWidth="9.88671875" defaultRowHeight="14.4" x14ac:dyDescent="0.3"/>
  <cols>
    <col min="1" max="1" width="3.88671875" style="5" customWidth="1"/>
    <col min="2" max="2" width="23.109375" style="34" customWidth="1"/>
    <col min="3" max="3" width="39.109375" style="5" customWidth="1"/>
    <col min="4" max="4" width="14" style="5" customWidth="1"/>
    <col min="5" max="5" width="14.109375" style="5" customWidth="1"/>
    <col min="6" max="6" width="11.5546875" style="5" customWidth="1"/>
    <col min="7" max="7" width="14.6640625" style="5" customWidth="1"/>
    <col min="8" max="8" width="32.44140625" style="34" customWidth="1"/>
    <col min="9" max="9" width="14.88671875" style="5" customWidth="1"/>
    <col min="10" max="10" width="15.33203125" style="7" customWidth="1"/>
    <col min="11" max="11" width="21" style="5" customWidth="1"/>
    <col min="12" max="12" width="18.109375" style="5" customWidth="1"/>
    <col min="13" max="13" width="28.44140625" style="5" customWidth="1"/>
    <col min="14" max="16384" width="9.88671875" style="5"/>
  </cols>
  <sheetData>
    <row r="1" spans="1:13" ht="44.25" customHeight="1" x14ac:dyDescent="0.3">
      <c r="A1" s="4" t="s">
        <v>6</v>
      </c>
    </row>
    <row r="2" spans="1:13" ht="28.5" customHeight="1" thickBot="1" x14ac:dyDescent="0.35">
      <c r="B2" s="129" t="s">
        <v>550</v>
      </c>
      <c r="C2" s="130"/>
      <c r="D2" s="130"/>
      <c r="E2" s="130"/>
      <c r="F2" s="130"/>
      <c r="G2" s="130"/>
      <c r="H2" s="130"/>
      <c r="I2" s="130"/>
      <c r="J2" s="130"/>
      <c r="K2" s="130"/>
      <c r="L2" s="130"/>
      <c r="M2" s="130"/>
    </row>
    <row r="3" spans="1:13" s="8" customFormat="1" ht="43.8" thickBot="1" x14ac:dyDescent="0.35">
      <c r="A3" s="8" t="s">
        <v>508</v>
      </c>
      <c r="B3" s="9" t="s">
        <v>7</v>
      </c>
      <c r="C3" s="10" t="s">
        <v>2</v>
      </c>
      <c r="D3" s="10" t="s">
        <v>268</v>
      </c>
      <c r="E3" s="10" t="s">
        <v>10</v>
      </c>
      <c r="F3" s="10" t="s">
        <v>269</v>
      </c>
      <c r="G3" s="10" t="s">
        <v>270</v>
      </c>
      <c r="H3" s="10" t="s">
        <v>271</v>
      </c>
      <c r="I3" s="35" t="s">
        <v>123</v>
      </c>
      <c r="J3" s="35" t="s">
        <v>272</v>
      </c>
      <c r="K3" s="35" t="s">
        <v>273</v>
      </c>
      <c r="L3" s="35" t="s">
        <v>274</v>
      </c>
      <c r="M3" s="35" t="s">
        <v>275</v>
      </c>
    </row>
    <row r="4" spans="1:13" ht="28.8" x14ac:dyDescent="0.3">
      <c r="A4" s="5">
        <v>1</v>
      </c>
      <c r="B4" s="36" t="s">
        <v>276</v>
      </c>
      <c r="C4" s="37" t="s">
        <v>277</v>
      </c>
      <c r="D4" s="11" t="s">
        <v>278</v>
      </c>
      <c r="E4" s="11" t="s">
        <v>279</v>
      </c>
      <c r="F4" s="11" t="s">
        <v>280</v>
      </c>
      <c r="G4" s="13" t="s">
        <v>281</v>
      </c>
      <c r="H4" s="37" t="s">
        <v>282</v>
      </c>
      <c r="I4" s="13" t="s">
        <v>283</v>
      </c>
      <c r="J4" s="12" t="s">
        <v>284</v>
      </c>
      <c r="K4" s="14">
        <v>865</v>
      </c>
      <c r="L4" s="14">
        <v>365</v>
      </c>
      <c r="M4" s="38">
        <f t="shared" ref="M4:M32" si="0">K4*$M$1</f>
        <v>0</v>
      </c>
    </row>
    <row r="5" spans="1:13" ht="28.8" x14ac:dyDescent="0.3">
      <c r="A5" s="5">
        <v>2</v>
      </c>
      <c r="B5" s="36" t="s">
        <v>276</v>
      </c>
      <c r="C5" s="37" t="s">
        <v>277</v>
      </c>
      <c r="D5" s="15" t="s">
        <v>285</v>
      </c>
      <c r="E5" s="15" t="s">
        <v>286</v>
      </c>
      <c r="F5" s="15" t="s">
        <v>287</v>
      </c>
      <c r="G5" s="17" t="s">
        <v>281</v>
      </c>
      <c r="H5" s="39" t="s">
        <v>288</v>
      </c>
      <c r="I5" s="17" t="s">
        <v>289</v>
      </c>
      <c r="J5" s="16" t="s">
        <v>290</v>
      </c>
      <c r="K5" s="18">
        <v>641.07999999999993</v>
      </c>
      <c r="L5" s="18">
        <v>290.08</v>
      </c>
      <c r="M5" s="40">
        <f t="shared" si="0"/>
        <v>0</v>
      </c>
    </row>
    <row r="6" spans="1:13" ht="43.2" x14ac:dyDescent="0.3">
      <c r="A6" s="5">
        <v>3</v>
      </c>
      <c r="B6" s="36" t="s">
        <v>276</v>
      </c>
      <c r="C6" s="37" t="s">
        <v>277</v>
      </c>
      <c r="D6" s="15" t="s">
        <v>28</v>
      </c>
      <c r="E6" s="15" t="s">
        <v>291</v>
      </c>
      <c r="F6" s="15" t="s">
        <v>292</v>
      </c>
      <c r="G6" s="17" t="s">
        <v>21</v>
      </c>
      <c r="H6" s="39" t="s">
        <v>418</v>
      </c>
      <c r="I6" s="17" t="s">
        <v>293</v>
      </c>
      <c r="J6" s="16" t="s">
        <v>284</v>
      </c>
      <c r="K6" s="18">
        <v>1206</v>
      </c>
      <c r="L6" s="18">
        <v>161</v>
      </c>
      <c r="M6" s="40">
        <f t="shared" si="0"/>
        <v>0</v>
      </c>
    </row>
    <row r="7" spans="1:13" ht="43.2" x14ac:dyDescent="0.3">
      <c r="A7" s="5">
        <v>4</v>
      </c>
      <c r="B7" s="36" t="s">
        <v>276</v>
      </c>
      <c r="C7" s="37" t="s">
        <v>277</v>
      </c>
      <c r="D7" s="15" t="s">
        <v>294</v>
      </c>
      <c r="E7" s="15" t="s">
        <v>295</v>
      </c>
      <c r="F7" s="15" t="s">
        <v>296</v>
      </c>
      <c r="G7" s="17" t="s">
        <v>26</v>
      </c>
      <c r="H7" s="39" t="s">
        <v>430</v>
      </c>
      <c r="I7" s="17" t="s">
        <v>297</v>
      </c>
      <c r="J7" s="16" t="s">
        <v>290</v>
      </c>
      <c r="K7" s="18">
        <v>643</v>
      </c>
      <c r="L7" s="18">
        <v>240</v>
      </c>
      <c r="M7" s="40">
        <f t="shared" si="0"/>
        <v>0</v>
      </c>
    </row>
    <row r="8" spans="1:13" ht="72" x14ac:dyDescent="0.3">
      <c r="A8" s="5">
        <v>5</v>
      </c>
      <c r="B8" s="36" t="s">
        <v>276</v>
      </c>
      <c r="C8" s="37" t="s">
        <v>298</v>
      </c>
      <c r="D8" s="15" t="s">
        <v>278</v>
      </c>
      <c r="E8" s="15" t="s">
        <v>299</v>
      </c>
      <c r="F8" s="15" t="s">
        <v>300</v>
      </c>
      <c r="G8" s="17" t="s">
        <v>281</v>
      </c>
      <c r="H8" s="39" t="s">
        <v>434</v>
      </c>
      <c r="I8" s="17" t="s">
        <v>301</v>
      </c>
      <c r="J8" s="16" t="s">
        <v>302</v>
      </c>
      <c r="K8" s="18">
        <v>1525</v>
      </c>
      <c r="L8" s="18">
        <v>425</v>
      </c>
      <c r="M8" s="40">
        <f t="shared" si="0"/>
        <v>0</v>
      </c>
    </row>
    <row r="9" spans="1:13" ht="72" x14ac:dyDescent="0.3">
      <c r="A9" s="5">
        <v>6</v>
      </c>
      <c r="B9" s="36" t="s">
        <v>276</v>
      </c>
      <c r="C9" s="37" t="s">
        <v>298</v>
      </c>
      <c r="D9" s="15" t="s">
        <v>285</v>
      </c>
      <c r="E9" s="15" t="s">
        <v>303</v>
      </c>
      <c r="F9" s="15" t="s">
        <v>287</v>
      </c>
      <c r="G9" s="17" t="s">
        <v>281</v>
      </c>
      <c r="H9" s="39" t="s">
        <v>304</v>
      </c>
      <c r="I9" s="17" t="s">
        <v>305</v>
      </c>
      <c r="J9" s="16" t="s">
        <v>290</v>
      </c>
      <c r="K9" s="18">
        <v>1141.08</v>
      </c>
      <c r="L9" s="18">
        <v>290.08</v>
      </c>
      <c r="M9" s="40">
        <f t="shared" si="0"/>
        <v>0</v>
      </c>
    </row>
    <row r="10" spans="1:13" ht="43.2" x14ac:dyDescent="0.3">
      <c r="A10" s="5">
        <v>7</v>
      </c>
      <c r="B10" s="36" t="s">
        <v>276</v>
      </c>
      <c r="C10" s="37" t="s">
        <v>298</v>
      </c>
      <c r="D10" s="15" t="s">
        <v>28</v>
      </c>
      <c r="E10" s="15" t="s">
        <v>291</v>
      </c>
      <c r="F10" s="15" t="s">
        <v>292</v>
      </c>
      <c r="G10" s="17" t="s">
        <v>21</v>
      </c>
      <c r="H10" s="54" t="s">
        <v>419</v>
      </c>
      <c r="I10" s="17" t="s">
        <v>306</v>
      </c>
      <c r="J10" s="16" t="s">
        <v>284</v>
      </c>
      <c r="K10" s="18">
        <v>1968</v>
      </c>
      <c r="L10" s="18">
        <v>308</v>
      </c>
      <c r="M10" s="40">
        <f t="shared" si="0"/>
        <v>0</v>
      </c>
    </row>
    <row r="11" spans="1:13" ht="43.2" x14ac:dyDescent="0.3">
      <c r="A11" s="5">
        <v>8</v>
      </c>
      <c r="B11" s="36" t="s">
        <v>276</v>
      </c>
      <c r="C11" s="37" t="s">
        <v>298</v>
      </c>
      <c r="D11" s="15" t="s">
        <v>294</v>
      </c>
      <c r="E11" s="15" t="s">
        <v>295</v>
      </c>
      <c r="F11" s="15" t="s">
        <v>296</v>
      </c>
      <c r="G11" s="17" t="s">
        <v>26</v>
      </c>
      <c r="H11" s="54" t="s">
        <v>429</v>
      </c>
      <c r="I11" s="17" t="s">
        <v>307</v>
      </c>
      <c r="J11" s="16" t="s">
        <v>290</v>
      </c>
      <c r="K11" s="18">
        <v>842</v>
      </c>
      <c r="L11" s="18">
        <v>240</v>
      </c>
      <c r="M11" s="40">
        <f t="shared" si="0"/>
        <v>0</v>
      </c>
    </row>
    <row r="12" spans="1:13" ht="72" x14ac:dyDescent="0.3">
      <c r="A12" s="5">
        <v>9</v>
      </c>
      <c r="B12" s="36" t="s">
        <v>276</v>
      </c>
      <c r="C12" s="37" t="s">
        <v>308</v>
      </c>
      <c r="D12" s="15" t="s">
        <v>278</v>
      </c>
      <c r="E12" s="15" t="s">
        <v>299</v>
      </c>
      <c r="F12" s="15" t="s">
        <v>300</v>
      </c>
      <c r="G12" s="17" t="s">
        <v>281</v>
      </c>
      <c r="H12" s="39" t="s">
        <v>435</v>
      </c>
      <c r="I12" s="17" t="s">
        <v>309</v>
      </c>
      <c r="J12" s="16" t="s">
        <v>302</v>
      </c>
      <c r="K12" s="18">
        <v>1835</v>
      </c>
      <c r="L12" s="18">
        <v>485</v>
      </c>
      <c r="M12" s="40">
        <f t="shared" si="0"/>
        <v>0</v>
      </c>
    </row>
    <row r="13" spans="1:13" ht="43.2" x14ac:dyDescent="0.3">
      <c r="A13" s="5">
        <v>10</v>
      </c>
      <c r="B13" s="36" t="s">
        <v>276</v>
      </c>
      <c r="C13" s="37" t="s">
        <v>308</v>
      </c>
      <c r="D13" s="15" t="s">
        <v>28</v>
      </c>
      <c r="E13" s="15" t="s">
        <v>291</v>
      </c>
      <c r="F13" s="15" t="s">
        <v>292</v>
      </c>
      <c r="G13" s="17" t="s">
        <v>21</v>
      </c>
      <c r="H13" s="54" t="s">
        <v>420</v>
      </c>
      <c r="I13" s="17" t="s">
        <v>310</v>
      </c>
      <c r="J13" s="16" t="s">
        <v>284</v>
      </c>
      <c r="K13" s="18">
        <v>2740</v>
      </c>
      <c r="L13" s="18">
        <v>455</v>
      </c>
      <c r="M13" s="40">
        <f t="shared" si="0"/>
        <v>0</v>
      </c>
    </row>
    <row r="14" spans="1:13" ht="43.2" x14ac:dyDescent="0.3">
      <c r="A14" s="5">
        <v>11</v>
      </c>
      <c r="B14" s="36" t="s">
        <v>276</v>
      </c>
      <c r="C14" s="37" t="s">
        <v>308</v>
      </c>
      <c r="D14" s="15" t="s">
        <v>294</v>
      </c>
      <c r="E14" s="15" t="s">
        <v>295</v>
      </c>
      <c r="F14" s="15" t="s">
        <v>296</v>
      </c>
      <c r="G14" s="17" t="s">
        <v>26</v>
      </c>
      <c r="H14" s="54" t="s">
        <v>428</v>
      </c>
      <c r="I14" s="17" t="s">
        <v>311</v>
      </c>
      <c r="J14" s="16" t="s">
        <v>290</v>
      </c>
      <c r="K14" s="18">
        <v>1036</v>
      </c>
      <c r="L14" s="18">
        <v>240</v>
      </c>
      <c r="M14" s="40">
        <f t="shared" si="0"/>
        <v>0</v>
      </c>
    </row>
    <row r="15" spans="1:13" ht="28.8" x14ac:dyDescent="0.3">
      <c r="A15" s="5">
        <v>12</v>
      </c>
      <c r="B15" s="36" t="s">
        <v>276</v>
      </c>
      <c r="C15" s="15" t="s">
        <v>312</v>
      </c>
      <c r="D15" s="15" t="s">
        <v>422</v>
      </c>
      <c r="E15" s="15" t="s">
        <v>313</v>
      </c>
      <c r="F15" s="15" t="s">
        <v>314</v>
      </c>
      <c r="G15" s="17" t="s">
        <v>315</v>
      </c>
      <c r="H15" s="39" t="s">
        <v>423</v>
      </c>
      <c r="I15" s="17" t="s">
        <v>316</v>
      </c>
      <c r="J15" s="16" t="s">
        <v>302</v>
      </c>
      <c r="K15" s="18">
        <v>415</v>
      </c>
      <c r="L15" s="18">
        <v>70</v>
      </c>
      <c r="M15" s="40">
        <f t="shared" si="0"/>
        <v>0</v>
      </c>
    </row>
    <row r="16" spans="1:13" ht="43.2" x14ac:dyDescent="0.3">
      <c r="A16" s="5">
        <v>13</v>
      </c>
      <c r="B16" s="36" t="s">
        <v>276</v>
      </c>
      <c r="C16" s="15" t="s">
        <v>312</v>
      </c>
      <c r="D16" s="15" t="s">
        <v>317</v>
      </c>
      <c r="E16" s="15" t="s">
        <v>318</v>
      </c>
      <c r="F16" s="15" t="s">
        <v>319</v>
      </c>
      <c r="G16" s="17" t="s">
        <v>320</v>
      </c>
      <c r="H16" s="39" t="s">
        <v>433</v>
      </c>
      <c r="I16" s="17" t="s">
        <v>321</v>
      </c>
      <c r="J16" s="16" t="s">
        <v>302</v>
      </c>
      <c r="K16" s="18">
        <v>455</v>
      </c>
      <c r="L16" s="18">
        <v>108</v>
      </c>
      <c r="M16" s="40">
        <f t="shared" si="0"/>
        <v>0</v>
      </c>
    </row>
    <row r="17" spans="1:13" ht="43.2" x14ac:dyDescent="0.3">
      <c r="A17" s="5">
        <v>14</v>
      </c>
      <c r="B17" s="36" t="s">
        <v>276</v>
      </c>
      <c r="C17" s="15" t="s">
        <v>312</v>
      </c>
      <c r="D17" s="15" t="s">
        <v>278</v>
      </c>
      <c r="E17" s="15" t="s">
        <v>279</v>
      </c>
      <c r="F17" s="15" t="s">
        <v>280</v>
      </c>
      <c r="G17" s="17" t="s">
        <v>281</v>
      </c>
      <c r="H17" s="39" t="s">
        <v>436</v>
      </c>
      <c r="I17" s="17" t="s">
        <v>322</v>
      </c>
      <c r="J17" s="16" t="s">
        <v>284</v>
      </c>
      <c r="K17" s="18">
        <v>570</v>
      </c>
      <c r="L17" s="18">
        <v>320</v>
      </c>
      <c r="M17" s="40">
        <f t="shared" si="0"/>
        <v>0</v>
      </c>
    </row>
    <row r="18" spans="1:13" ht="28.8" x14ac:dyDescent="0.3">
      <c r="A18" s="5">
        <v>15</v>
      </c>
      <c r="B18" s="36" t="s">
        <v>276</v>
      </c>
      <c r="C18" s="15" t="s">
        <v>312</v>
      </c>
      <c r="D18" s="15" t="s">
        <v>28</v>
      </c>
      <c r="E18" s="15" t="s">
        <v>323</v>
      </c>
      <c r="F18" s="15" t="s">
        <v>324</v>
      </c>
      <c r="G18" s="17" t="s">
        <v>21</v>
      </c>
      <c r="H18" s="39" t="s">
        <v>421</v>
      </c>
      <c r="I18" s="17" t="s">
        <v>325</v>
      </c>
      <c r="J18" s="16" t="s">
        <v>290</v>
      </c>
      <c r="K18" s="18">
        <v>272</v>
      </c>
      <c r="L18" s="18">
        <v>161</v>
      </c>
      <c r="M18" s="40">
        <f t="shared" si="0"/>
        <v>0</v>
      </c>
    </row>
    <row r="19" spans="1:13" ht="43.2" x14ac:dyDescent="0.3">
      <c r="A19" s="5">
        <v>16</v>
      </c>
      <c r="B19" s="36" t="s">
        <v>276</v>
      </c>
      <c r="C19" s="15" t="s">
        <v>312</v>
      </c>
      <c r="D19" s="15" t="s">
        <v>285</v>
      </c>
      <c r="E19" s="15" t="s">
        <v>286</v>
      </c>
      <c r="F19" s="15" t="s">
        <v>287</v>
      </c>
      <c r="G19" s="17" t="s">
        <v>281</v>
      </c>
      <c r="H19" s="39" t="s">
        <v>437</v>
      </c>
      <c r="I19" s="17" t="s">
        <v>326</v>
      </c>
      <c r="J19" s="16" t="s">
        <v>290</v>
      </c>
      <c r="K19" s="18">
        <v>562.07999999999993</v>
      </c>
      <c r="L19" s="18">
        <v>290.08</v>
      </c>
      <c r="M19" s="40">
        <f t="shared" si="0"/>
        <v>0</v>
      </c>
    </row>
    <row r="20" spans="1:13" ht="43.2" x14ac:dyDescent="0.3">
      <c r="A20" s="5">
        <v>17</v>
      </c>
      <c r="B20" s="36" t="s">
        <v>276</v>
      </c>
      <c r="C20" s="15" t="s">
        <v>312</v>
      </c>
      <c r="D20" s="15" t="s">
        <v>294</v>
      </c>
      <c r="E20" s="15" t="s">
        <v>295</v>
      </c>
      <c r="F20" s="15" t="s">
        <v>296</v>
      </c>
      <c r="G20" s="17" t="s">
        <v>26</v>
      </c>
      <c r="H20" s="54" t="s">
        <v>427</v>
      </c>
      <c r="I20" s="17" t="s">
        <v>327</v>
      </c>
      <c r="J20" s="16" t="s">
        <v>290</v>
      </c>
      <c r="K20" s="18">
        <v>329</v>
      </c>
      <c r="L20" s="18">
        <v>80</v>
      </c>
      <c r="M20" s="40">
        <f t="shared" si="0"/>
        <v>0</v>
      </c>
    </row>
    <row r="21" spans="1:13" ht="28.8" x14ac:dyDescent="0.3">
      <c r="A21" s="5">
        <v>18</v>
      </c>
      <c r="B21" s="87" t="s">
        <v>328</v>
      </c>
      <c r="C21" s="15" t="s">
        <v>424</v>
      </c>
      <c r="D21" s="15" t="s">
        <v>422</v>
      </c>
      <c r="E21" s="15" t="s">
        <v>329</v>
      </c>
      <c r="F21" s="15" t="s">
        <v>330</v>
      </c>
      <c r="G21" s="39" t="s">
        <v>331</v>
      </c>
      <c r="H21" s="41" t="s">
        <v>332</v>
      </c>
      <c r="I21" s="88" t="s">
        <v>452</v>
      </c>
      <c r="J21" s="16" t="s">
        <v>333</v>
      </c>
      <c r="K21" s="18">
        <v>90.3</v>
      </c>
      <c r="L21" s="19" t="s">
        <v>23</v>
      </c>
      <c r="M21" s="40">
        <f t="shared" si="0"/>
        <v>0</v>
      </c>
    </row>
    <row r="22" spans="1:13" ht="28.8" x14ac:dyDescent="0.3">
      <c r="A22" s="5">
        <v>19</v>
      </c>
      <c r="B22" s="87" t="s">
        <v>328</v>
      </c>
      <c r="C22" s="15" t="s">
        <v>425</v>
      </c>
      <c r="D22" s="15" t="s">
        <v>422</v>
      </c>
      <c r="E22" s="15" t="s">
        <v>329</v>
      </c>
      <c r="F22" s="15" t="s">
        <v>330</v>
      </c>
      <c r="G22" s="39" t="s">
        <v>331</v>
      </c>
      <c r="H22" s="41" t="s">
        <v>332</v>
      </c>
      <c r="I22" s="39" t="s">
        <v>453</v>
      </c>
      <c r="J22" s="16" t="s">
        <v>333</v>
      </c>
      <c r="K22" s="18">
        <v>90.3</v>
      </c>
      <c r="L22" s="19" t="s">
        <v>23</v>
      </c>
      <c r="M22" s="40">
        <f t="shared" si="0"/>
        <v>0</v>
      </c>
    </row>
    <row r="23" spans="1:13" ht="28.8" x14ac:dyDescent="0.3">
      <c r="A23" s="5">
        <v>20</v>
      </c>
      <c r="B23" s="87" t="s">
        <v>328</v>
      </c>
      <c r="C23" s="15" t="s">
        <v>336</v>
      </c>
      <c r="D23" s="15" t="s">
        <v>422</v>
      </c>
      <c r="E23" s="15" t="s">
        <v>334</v>
      </c>
      <c r="F23" s="15" t="s">
        <v>330</v>
      </c>
      <c r="G23" s="39" t="s">
        <v>331</v>
      </c>
      <c r="H23" s="41" t="s">
        <v>335</v>
      </c>
      <c r="I23" s="39" t="s">
        <v>454</v>
      </c>
      <c r="J23" s="16" t="s">
        <v>333</v>
      </c>
      <c r="K23" s="18">
        <v>68.3</v>
      </c>
      <c r="L23" s="19" t="s">
        <v>23</v>
      </c>
      <c r="M23" s="40">
        <f t="shared" si="0"/>
        <v>0</v>
      </c>
    </row>
    <row r="24" spans="1:13" ht="28.8" x14ac:dyDescent="0.3">
      <c r="A24" s="5">
        <v>21</v>
      </c>
      <c r="B24" s="87" t="s">
        <v>328</v>
      </c>
      <c r="C24" s="15" t="s">
        <v>336</v>
      </c>
      <c r="D24" s="89" t="s">
        <v>28</v>
      </c>
      <c r="E24" s="15" t="s">
        <v>337</v>
      </c>
      <c r="F24" s="15" t="s">
        <v>338</v>
      </c>
      <c r="G24" s="90" t="s">
        <v>21</v>
      </c>
      <c r="H24" s="41" t="s">
        <v>339</v>
      </c>
      <c r="I24" s="39" t="s">
        <v>340</v>
      </c>
      <c r="J24" s="91" t="s">
        <v>341</v>
      </c>
      <c r="K24" s="18">
        <v>23</v>
      </c>
      <c r="L24" s="19" t="s">
        <v>23</v>
      </c>
      <c r="M24" s="40">
        <f t="shared" si="0"/>
        <v>0</v>
      </c>
    </row>
    <row r="25" spans="1:13" ht="28.8" x14ac:dyDescent="0.3">
      <c r="A25" s="5">
        <v>22</v>
      </c>
      <c r="B25" s="87" t="s">
        <v>328</v>
      </c>
      <c r="C25" s="15" t="s">
        <v>426</v>
      </c>
      <c r="D25" s="89" t="s">
        <v>342</v>
      </c>
      <c r="E25" s="15" t="s">
        <v>343</v>
      </c>
      <c r="F25" s="15" t="s">
        <v>344</v>
      </c>
      <c r="G25" s="89" t="s">
        <v>345</v>
      </c>
      <c r="H25" s="41" t="s">
        <v>346</v>
      </c>
      <c r="I25" s="39" t="s">
        <v>347</v>
      </c>
      <c r="J25" s="91" t="s">
        <v>348</v>
      </c>
      <c r="K25" s="18">
        <v>37.9</v>
      </c>
      <c r="L25" s="19" t="s">
        <v>23</v>
      </c>
      <c r="M25" s="40">
        <f t="shared" si="0"/>
        <v>0</v>
      </c>
    </row>
    <row r="26" spans="1:13" ht="28.8" x14ac:dyDescent="0.3">
      <c r="A26" s="5">
        <v>23</v>
      </c>
      <c r="B26" s="87" t="s">
        <v>328</v>
      </c>
      <c r="C26" s="15" t="s">
        <v>431</v>
      </c>
      <c r="D26" s="89" t="s">
        <v>342</v>
      </c>
      <c r="E26" s="15" t="s">
        <v>343</v>
      </c>
      <c r="F26" s="15" t="s">
        <v>344</v>
      </c>
      <c r="G26" s="89" t="s">
        <v>345</v>
      </c>
      <c r="H26" s="41" t="s">
        <v>332</v>
      </c>
      <c r="I26" s="39" t="s">
        <v>349</v>
      </c>
      <c r="J26" s="91" t="s">
        <v>350</v>
      </c>
      <c r="K26" s="18">
        <v>38.9</v>
      </c>
      <c r="L26" s="19" t="s">
        <v>23</v>
      </c>
      <c r="M26" s="40">
        <f t="shared" si="0"/>
        <v>0</v>
      </c>
    </row>
    <row r="27" spans="1:13" ht="28.8" x14ac:dyDescent="0.3">
      <c r="A27" s="5">
        <v>24</v>
      </c>
      <c r="B27" s="87" t="s">
        <v>328</v>
      </c>
      <c r="C27" s="15" t="s">
        <v>336</v>
      </c>
      <c r="D27" s="15" t="s">
        <v>432</v>
      </c>
      <c r="E27" s="15" t="s">
        <v>351</v>
      </c>
      <c r="F27" s="15" t="s">
        <v>352</v>
      </c>
      <c r="G27" s="39" t="s">
        <v>26</v>
      </c>
      <c r="H27" s="41" t="s">
        <v>353</v>
      </c>
      <c r="I27" s="39" t="s">
        <v>354</v>
      </c>
      <c r="J27" s="16" t="s">
        <v>333</v>
      </c>
      <c r="K27" s="18">
        <v>65</v>
      </c>
      <c r="L27" s="19" t="s">
        <v>23</v>
      </c>
      <c r="M27" s="40">
        <f t="shared" si="0"/>
        <v>0</v>
      </c>
    </row>
    <row r="28" spans="1:13" ht="28.8" x14ac:dyDescent="0.3">
      <c r="A28" s="5">
        <v>25</v>
      </c>
      <c r="B28" s="36" t="s">
        <v>355</v>
      </c>
      <c r="C28" s="15" t="s">
        <v>356</v>
      </c>
      <c r="D28" s="15" t="s">
        <v>422</v>
      </c>
      <c r="E28" s="15" t="s">
        <v>357</v>
      </c>
      <c r="F28" s="15" t="s">
        <v>358</v>
      </c>
      <c r="G28" s="15" t="s">
        <v>38</v>
      </c>
      <c r="H28" s="41" t="s">
        <v>359</v>
      </c>
      <c r="I28" s="15" t="s">
        <v>360</v>
      </c>
      <c r="J28" s="16" t="s">
        <v>333</v>
      </c>
      <c r="K28" s="18">
        <v>8.65</v>
      </c>
      <c r="L28" s="19" t="s">
        <v>23</v>
      </c>
      <c r="M28" s="40">
        <f t="shared" si="0"/>
        <v>0</v>
      </c>
    </row>
    <row r="29" spans="1:13" ht="28.8" x14ac:dyDescent="0.3">
      <c r="A29" s="5">
        <v>26</v>
      </c>
      <c r="B29" s="36" t="s">
        <v>355</v>
      </c>
      <c r="C29" s="15" t="s">
        <v>356</v>
      </c>
      <c r="D29" s="15" t="s">
        <v>361</v>
      </c>
      <c r="E29" s="15" t="s">
        <v>362</v>
      </c>
      <c r="F29" s="15" t="s">
        <v>363</v>
      </c>
      <c r="G29" s="15" t="s">
        <v>364</v>
      </c>
      <c r="H29" s="41" t="s">
        <v>359</v>
      </c>
      <c r="I29" s="15" t="s">
        <v>365</v>
      </c>
      <c r="J29" s="16" t="s">
        <v>366</v>
      </c>
      <c r="K29" s="18">
        <v>3.55</v>
      </c>
      <c r="L29" s="19" t="s">
        <v>23</v>
      </c>
      <c r="M29" s="40">
        <f t="shared" si="0"/>
        <v>0</v>
      </c>
    </row>
    <row r="30" spans="1:13" ht="28.8" x14ac:dyDescent="0.3">
      <c r="A30" s="5">
        <v>27</v>
      </c>
      <c r="B30" s="36" t="s">
        <v>355</v>
      </c>
      <c r="C30" s="15" t="s">
        <v>356</v>
      </c>
      <c r="D30" s="15" t="s">
        <v>367</v>
      </c>
      <c r="E30" s="15" t="s">
        <v>368</v>
      </c>
      <c r="F30" s="15" t="s">
        <v>369</v>
      </c>
      <c r="G30" s="15" t="s">
        <v>370</v>
      </c>
      <c r="H30" s="41" t="s">
        <v>371</v>
      </c>
      <c r="I30" s="15" t="s">
        <v>372</v>
      </c>
      <c r="J30" s="16" t="s">
        <v>366</v>
      </c>
      <c r="K30" s="18">
        <v>9.6</v>
      </c>
      <c r="L30" s="19" t="s">
        <v>23</v>
      </c>
      <c r="M30" s="40">
        <f t="shared" si="0"/>
        <v>0</v>
      </c>
    </row>
    <row r="31" spans="1:13" ht="28.8" x14ac:dyDescent="0.3">
      <c r="A31" s="5">
        <v>28</v>
      </c>
      <c r="B31" s="36" t="s">
        <v>373</v>
      </c>
      <c r="C31" s="15" t="s">
        <v>374</v>
      </c>
      <c r="D31" s="33" t="s">
        <v>375</v>
      </c>
      <c r="E31" s="15" t="s">
        <v>376</v>
      </c>
      <c r="F31" s="15" t="s">
        <v>377</v>
      </c>
      <c r="G31" s="15" t="s">
        <v>21</v>
      </c>
      <c r="H31" s="41" t="s">
        <v>359</v>
      </c>
      <c r="I31" s="15" t="s">
        <v>378</v>
      </c>
      <c r="J31" s="16" t="s">
        <v>341</v>
      </c>
      <c r="K31" s="18">
        <v>27.2</v>
      </c>
      <c r="L31" s="19" t="s">
        <v>23</v>
      </c>
      <c r="M31" s="40">
        <f t="shared" si="0"/>
        <v>0</v>
      </c>
    </row>
    <row r="32" spans="1:13" ht="28.8" x14ac:dyDescent="0.3">
      <c r="A32" s="5">
        <v>29</v>
      </c>
      <c r="B32" s="36" t="s">
        <v>373</v>
      </c>
      <c r="C32" s="15" t="s">
        <v>374</v>
      </c>
      <c r="D32" s="33" t="s">
        <v>379</v>
      </c>
      <c r="E32" s="15" t="s">
        <v>380</v>
      </c>
      <c r="F32" s="15" t="s">
        <v>381</v>
      </c>
      <c r="G32" s="15" t="s">
        <v>21</v>
      </c>
      <c r="H32" s="41" t="s">
        <v>371</v>
      </c>
      <c r="I32" s="33" t="s">
        <v>382</v>
      </c>
      <c r="J32" s="16" t="s">
        <v>366</v>
      </c>
      <c r="K32" s="18">
        <v>127</v>
      </c>
      <c r="L32" s="19" t="s">
        <v>23</v>
      </c>
      <c r="M32" s="40">
        <f t="shared" si="0"/>
        <v>0</v>
      </c>
    </row>
  </sheetData>
  <sheetProtection algorithmName="SHA-512" hashValue="P1sh2l9wOyTlRXBi612jJB6O9J3Vfv/HQAfeklfg/CjS1+wDbAfbdeIypzTYWbpVLZZXCHMtZd4NxmzlShDt0w==" saltValue="In9apPqwLm+CrsgRwVeYDQ==" spinCount="100000" sheet="1" autoFilter="0" pivotTables="0"/>
  <mergeCells count="1">
    <mergeCell ref="B2:M2"/>
  </mergeCells>
  <hyperlinks>
    <hyperlink ref="A1" location="Contents!A1" display="Back to Contents" xr:uid="{B549A34B-96F6-4AF6-A2E7-0E5EC82C2903}"/>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831D8-E84A-405D-B9CF-7919D49CBD52}">
  <dimension ref="A1:M5"/>
  <sheetViews>
    <sheetView zoomScale="90" zoomScaleNormal="90" workbookViewId="0">
      <selection activeCell="L1" sqref="L1"/>
    </sheetView>
  </sheetViews>
  <sheetFormatPr defaultColWidth="9.88671875" defaultRowHeight="14.4" x14ac:dyDescent="0.3"/>
  <cols>
    <col min="1" max="1" width="4.109375" style="5" customWidth="1"/>
    <col min="2" max="2" width="23.109375" style="34" customWidth="1"/>
    <col min="3" max="3" width="36.6640625" style="5" customWidth="1"/>
    <col min="4" max="4" width="20.6640625" style="5" customWidth="1"/>
    <col min="5" max="5" width="22.44140625" style="5" bestFit="1" customWidth="1"/>
    <col min="6" max="6" width="16.33203125" style="5" bestFit="1" customWidth="1"/>
    <col min="7" max="7" width="17.44140625" style="5" customWidth="1"/>
    <col min="8" max="8" width="16.44140625" style="34" customWidth="1"/>
    <col min="9" max="9" width="13.33203125" style="5" customWidth="1"/>
    <col min="10" max="10" width="11" style="7" bestFit="1" customWidth="1"/>
    <col min="11" max="11" width="16.5546875" style="5" customWidth="1"/>
    <col min="12" max="12" width="34" style="5" customWidth="1"/>
    <col min="13" max="13" width="43" style="5" customWidth="1"/>
    <col min="14" max="16384" width="9.88671875" style="5"/>
  </cols>
  <sheetData>
    <row r="1" spans="1:13" ht="44.25" customHeight="1" x14ac:dyDescent="0.3">
      <c r="A1" s="4" t="s">
        <v>6</v>
      </c>
    </row>
    <row r="2" spans="1:13" ht="28.5" customHeight="1" thickBot="1" x14ac:dyDescent="0.35">
      <c r="B2" s="129" t="s">
        <v>551</v>
      </c>
      <c r="C2" s="130"/>
      <c r="D2" s="130"/>
      <c r="E2" s="130"/>
      <c r="F2" s="130"/>
      <c r="G2" s="130"/>
      <c r="H2" s="130"/>
      <c r="I2" s="130"/>
      <c r="J2" s="130"/>
      <c r="K2" s="130"/>
      <c r="L2" s="130"/>
    </row>
    <row r="3" spans="1:13" s="8" customFormat="1" ht="58.2" thickBot="1" x14ac:dyDescent="0.35">
      <c r="B3" s="9" t="s">
        <v>7</v>
      </c>
      <c r="C3" s="10" t="s">
        <v>2</v>
      </c>
      <c r="D3" s="10" t="s">
        <v>268</v>
      </c>
      <c r="E3" s="10" t="s">
        <v>10</v>
      </c>
      <c r="F3" s="10" t="s">
        <v>269</v>
      </c>
      <c r="G3" s="10" t="s">
        <v>270</v>
      </c>
      <c r="H3" s="10" t="s">
        <v>271</v>
      </c>
      <c r="I3" s="35" t="s">
        <v>123</v>
      </c>
      <c r="J3" s="35" t="s">
        <v>272</v>
      </c>
      <c r="K3" s="68" t="s">
        <v>460</v>
      </c>
      <c r="L3" s="68" t="s">
        <v>125</v>
      </c>
      <c r="M3" s="78" t="s">
        <v>16</v>
      </c>
    </row>
    <row r="4" spans="1:13" ht="28.8" x14ac:dyDescent="0.3">
      <c r="A4" s="5">
        <v>1</v>
      </c>
      <c r="B4" s="92" t="s">
        <v>383</v>
      </c>
      <c r="C4" s="93" t="s">
        <v>384</v>
      </c>
      <c r="D4" s="93" t="s">
        <v>28</v>
      </c>
      <c r="E4" s="93" t="s">
        <v>385</v>
      </c>
      <c r="F4" s="93" t="s">
        <v>386</v>
      </c>
      <c r="G4" s="93" t="s">
        <v>21</v>
      </c>
      <c r="H4" s="94" t="s">
        <v>387</v>
      </c>
      <c r="I4" s="95" t="s">
        <v>388</v>
      </c>
      <c r="J4" s="95" t="s">
        <v>341</v>
      </c>
      <c r="K4" s="96">
        <v>250</v>
      </c>
      <c r="L4" s="97">
        <f>K4*$L$1</f>
        <v>0</v>
      </c>
      <c r="M4" s="93"/>
    </row>
    <row r="5" spans="1:13" ht="28.8" x14ac:dyDescent="0.3">
      <c r="A5" s="5">
        <v>2</v>
      </c>
      <c r="B5" s="69" t="s">
        <v>383</v>
      </c>
      <c r="C5" s="21" t="s">
        <v>384</v>
      </c>
      <c r="D5" s="21" t="s">
        <v>455</v>
      </c>
      <c r="E5" s="21" t="s">
        <v>456</v>
      </c>
      <c r="F5" s="21" t="s">
        <v>459</v>
      </c>
      <c r="G5" s="21" t="s">
        <v>388</v>
      </c>
      <c r="H5" s="54" t="s">
        <v>387</v>
      </c>
      <c r="I5" s="70" t="s">
        <v>388</v>
      </c>
      <c r="J5" s="50" t="s">
        <v>341</v>
      </c>
      <c r="K5" s="70" t="s">
        <v>497</v>
      </c>
      <c r="L5" s="70" t="s">
        <v>497</v>
      </c>
      <c r="M5" s="21" t="s">
        <v>457</v>
      </c>
    </row>
  </sheetData>
  <sheetProtection algorithmName="SHA-512" hashValue="ZvuZgBcqVRJGvUXbbaFpuyPBeRuBq+SzkZ1NzjVHLz41r6CSchZbZCLNDcOUw5BmcXu1um2UspJj4PyCm3q5Pg==" saltValue="oksnhqGvmfEulzekqc+eSg==" spinCount="100000" sheet="1" autoFilter="0" pivotTables="0"/>
  <autoFilter ref="B3:L5" xr:uid="{2CFF5AB5-D9D5-44DD-B753-E2B1D4F3DA0E}"/>
  <mergeCells count="1">
    <mergeCell ref="B2:L2"/>
  </mergeCells>
  <hyperlinks>
    <hyperlink ref="A1" location="Contents!A1" display="Back to Contents" xr:uid="{FC5482F4-D12B-44F8-B418-6EA94CB377D9}"/>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10F63-E438-45F0-925B-F3D445A3E39C}">
  <dimension ref="A1:J20"/>
  <sheetViews>
    <sheetView zoomScale="90" zoomScaleNormal="90" workbookViewId="0">
      <selection activeCell="J1" sqref="J1"/>
    </sheetView>
  </sheetViews>
  <sheetFormatPr defaultColWidth="9.88671875" defaultRowHeight="14.4" x14ac:dyDescent="0.3"/>
  <cols>
    <col min="1" max="1" width="4.109375" style="5" customWidth="1"/>
    <col min="2" max="2" width="11.5546875" style="34" customWidth="1"/>
    <col min="3" max="3" width="27.6640625" style="5" customWidth="1"/>
    <col min="4" max="4" width="20.6640625" style="5" customWidth="1"/>
    <col min="5" max="5" width="26.44140625" style="5" customWidth="1"/>
    <col min="6" max="6" width="10.33203125" style="5" customWidth="1"/>
    <col min="7" max="7" width="13.5546875" style="5" customWidth="1"/>
    <col min="8" max="8" width="14.109375" style="5" customWidth="1"/>
    <col min="9" max="9" width="17" style="5" customWidth="1"/>
    <col min="10" max="10" width="29.33203125" style="5" customWidth="1"/>
    <col min="11" max="16384" width="9.88671875" style="5"/>
  </cols>
  <sheetData>
    <row r="1" spans="1:10" ht="44.25" customHeight="1" x14ac:dyDescent="0.3">
      <c r="A1" s="4" t="s">
        <v>6</v>
      </c>
    </row>
    <row r="2" spans="1:10" ht="28.5" customHeight="1" x14ac:dyDescent="0.3">
      <c r="B2" s="129" t="s">
        <v>552</v>
      </c>
      <c r="C2" s="130"/>
      <c r="D2" s="130"/>
      <c r="E2" s="130"/>
      <c r="F2" s="130"/>
      <c r="G2" s="130"/>
      <c r="H2" s="130"/>
      <c r="I2" s="130"/>
      <c r="J2" s="130"/>
    </row>
    <row r="3" spans="1:10" s="8" customFormat="1" ht="58.5" customHeight="1" thickBot="1" x14ac:dyDescent="0.35">
      <c r="B3" s="46" t="s">
        <v>7</v>
      </c>
      <c r="C3" s="47" t="s">
        <v>2</v>
      </c>
      <c r="D3" s="47" t="s">
        <v>268</v>
      </c>
      <c r="E3" s="47" t="s">
        <v>10</v>
      </c>
      <c r="F3" s="47" t="s">
        <v>269</v>
      </c>
      <c r="G3" s="47" t="s">
        <v>270</v>
      </c>
      <c r="H3" s="61" t="s">
        <v>123</v>
      </c>
      <c r="I3" s="61" t="s">
        <v>124</v>
      </c>
      <c r="J3" s="61" t="s">
        <v>125</v>
      </c>
    </row>
    <row r="4" spans="1:10" x14ac:dyDescent="0.3">
      <c r="A4" s="5">
        <v>1</v>
      </c>
      <c r="B4" s="36" t="s">
        <v>389</v>
      </c>
      <c r="C4" s="15" t="s">
        <v>390</v>
      </c>
      <c r="D4" s="15" t="s">
        <v>135</v>
      </c>
      <c r="E4" s="15" t="s">
        <v>391</v>
      </c>
      <c r="F4" s="15" t="s">
        <v>392</v>
      </c>
      <c r="G4" s="15" t="s">
        <v>26</v>
      </c>
      <c r="H4" s="33" t="s">
        <v>393</v>
      </c>
      <c r="I4" s="19">
        <v>0.26</v>
      </c>
      <c r="J4" s="40">
        <f>I4*$J$1</f>
        <v>0</v>
      </c>
    </row>
    <row r="5" spans="1:10" x14ac:dyDescent="0.3">
      <c r="A5" s="5">
        <v>2</v>
      </c>
      <c r="B5" s="36" t="s">
        <v>389</v>
      </c>
      <c r="C5" s="15" t="s">
        <v>390</v>
      </c>
      <c r="D5" s="15" t="s">
        <v>150</v>
      </c>
      <c r="E5" s="15" t="s">
        <v>394</v>
      </c>
      <c r="F5" s="15" t="s">
        <v>395</v>
      </c>
      <c r="G5" s="15" t="s">
        <v>26</v>
      </c>
      <c r="H5" s="33" t="s">
        <v>393</v>
      </c>
      <c r="I5" s="19">
        <v>0.3</v>
      </c>
      <c r="J5" s="40">
        <f t="shared" ref="J5:J20" si="0">I5*$J$1</f>
        <v>0</v>
      </c>
    </row>
    <row r="6" spans="1:10" x14ac:dyDescent="0.3">
      <c r="A6" s="5">
        <v>3</v>
      </c>
      <c r="B6" s="36" t="s">
        <v>389</v>
      </c>
      <c r="C6" s="15" t="s">
        <v>390</v>
      </c>
      <c r="D6" s="15" t="s">
        <v>145</v>
      </c>
      <c r="E6" s="15" t="s">
        <v>396</v>
      </c>
      <c r="F6" s="15" t="s">
        <v>397</v>
      </c>
      <c r="G6" s="15" t="s">
        <v>26</v>
      </c>
      <c r="H6" s="33" t="s">
        <v>393</v>
      </c>
      <c r="I6" s="19">
        <v>0.27</v>
      </c>
      <c r="J6" s="40">
        <f t="shared" si="0"/>
        <v>0</v>
      </c>
    </row>
    <row r="7" spans="1:10" x14ac:dyDescent="0.3">
      <c r="A7" s="5">
        <v>4</v>
      </c>
      <c r="B7" s="36" t="s">
        <v>389</v>
      </c>
      <c r="C7" s="15" t="s">
        <v>390</v>
      </c>
      <c r="D7" s="15" t="s">
        <v>175</v>
      </c>
      <c r="E7" s="15" t="s">
        <v>398</v>
      </c>
      <c r="F7" s="15" t="s">
        <v>399</v>
      </c>
      <c r="G7" s="15" t="s">
        <v>26</v>
      </c>
      <c r="H7" s="33" t="s">
        <v>393</v>
      </c>
      <c r="I7" s="19">
        <v>0.38</v>
      </c>
      <c r="J7" s="40">
        <f t="shared" si="0"/>
        <v>0</v>
      </c>
    </row>
    <row r="8" spans="1:10" x14ac:dyDescent="0.3">
      <c r="A8" s="5">
        <v>5</v>
      </c>
      <c r="B8" s="15" t="s">
        <v>389</v>
      </c>
      <c r="C8" s="15" t="s">
        <v>390</v>
      </c>
      <c r="D8" s="15" t="s">
        <v>128</v>
      </c>
      <c r="E8" s="15" t="s">
        <v>400</v>
      </c>
      <c r="F8" s="15" t="s">
        <v>401</v>
      </c>
      <c r="G8" s="15" t="s">
        <v>21</v>
      </c>
      <c r="H8" s="33" t="s">
        <v>393</v>
      </c>
      <c r="I8" s="19">
        <v>0.27</v>
      </c>
      <c r="J8" s="40">
        <f t="shared" si="0"/>
        <v>0</v>
      </c>
    </row>
    <row r="9" spans="1:10" x14ac:dyDescent="0.3">
      <c r="A9" s="5">
        <v>6</v>
      </c>
      <c r="B9" s="55" t="s">
        <v>389</v>
      </c>
      <c r="C9" s="56" t="s">
        <v>438</v>
      </c>
      <c r="D9" s="56" t="s">
        <v>135</v>
      </c>
      <c r="E9" s="57" t="s">
        <v>439</v>
      </c>
      <c r="F9" s="56" t="s">
        <v>440</v>
      </c>
      <c r="G9" s="56" t="s">
        <v>26</v>
      </c>
      <c r="H9" s="58" t="s">
        <v>443</v>
      </c>
      <c r="I9" s="59">
        <v>0.26</v>
      </c>
      <c r="J9" s="60">
        <f t="shared" si="0"/>
        <v>0</v>
      </c>
    </row>
    <row r="10" spans="1:10" x14ac:dyDescent="0.3">
      <c r="A10" s="5">
        <v>7</v>
      </c>
      <c r="B10" s="55" t="s">
        <v>389</v>
      </c>
      <c r="C10" s="56" t="s">
        <v>438</v>
      </c>
      <c r="D10" s="56" t="s">
        <v>175</v>
      </c>
      <c r="E10" s="57" t="s">
        <v>441</v>
      </c>
      <c r="F10" s="56" t="s">
        <v>442</v>
      </c>
      <c r="G10" s="56" t="s">
        <v>26</v>
      </c>
      <c r="H10" s="58" t="s">
        <v>443</v>
      </c>
      <c r="I10" s="59">
        <v>0.4</v>
      </c>
      <c r="J10" s="60">
        <f t="shared" si="0"/>
        <v>0</v>
      </c>
    </row>
    <row r="11" spans="1:10" x14ac:dyDescent="0.3">
      <c r="A11" s="5">
        <v>8</v>
      </c>
      <c r="B11" s="55" t="s">
        <v>389</v>
      </c>
      <c r="C11" s="56" t="s">
        <v>438</v>
      </c>
      <c r="D11" s="56" t="s">
        <v>150</v>
      </c>
      <c r="E11" s="57" t="s">
        <v>444</v>
      </c>
      <c r="F11" s="56" t="s">
        <v>445</v>
      </c>
      <c r="G11" s="56" t="s">
        <v>26</v>
      </c>
      <c r="H11" s="58" t="s">
        <v>443</v>
      </c>
      <c r="I11" s="59">
        <v>0.3</v>
      </c>
      <c r="J11" s="60">
        <f t="shared" si="0"/>
        <v>0</v>
      </c>
    </row>
    <row r="12" spans="1:10" x14ac:dyDescent="0.3">
      <c r="A12" s="5">
        <v>9</v>
      </c>
      <c r="B12" s="55" t="s">
        <v>389</v>
      </c>
      <c r="C12" s="56" t="s">
        <v>438</v>
      </c>
      <c r="D12" s="56" t="s">
        <v>145</v>
      </c>
      <c r="E12" s="57" t="s">
        <v>446</v>
      </c>
      <c r="F12" s="56" t="s">
        <v>447</v>
      </c>
      <c r="G12" s="56" t="s">
        <v>26</v>
      </c>
      <c r="H12" s="58" t="s">
        <v>443</v>
      </c>
      <c r="I12" s="59">
        <v>0.28000000000000003</v>
      </c>
      <c r="J12" s="60">
        <f t="shared" si="0"/>
        <v>0</v>
      </c>
    </row>
    <row r="13" spans="1:10" x14ac:dyDescent="0.3">
      <c r="A13" s="5">
        <v>10</v>
      </c>
      <c r="B13" s="55" t="s">
        <v>389</v>
      </c>
      <c r="C13" s="56" t="s">
        <v>438</v>
      </c>
      <c r="D13" s="56" t="s">
        <v>237</v>
      </c>
      <c r="E13" s="57" t="s">
        <v>448</v>
      </c>
      <c r="F13" s="56" t="s">
        <v>449</v>
      </c>
      <c r="G13" s="56" t="s">
        <v>239</v>
      </c>
      <c r="H13" s="58" t="s">
        <v>443</v>
      </c>
      <c r="I13" s="59">
        <v>0.7</v>
      </c>
      <c r="J13" s="60">
        <f t="shared" si="0"/>
        <v>0</v>
      </c>
    </row>
    <row r="14" spans="1:10" x14ac:dyDescent="0.3">
      <c r="A14" s="5">
        <v>11</v>
      </c>
      <c r="B14" s="55" t="s">
        <v>389</v>
      </c>
      <c r="C14" s="56" t="s">
        <v>438</v>
      </c>
      <c r="D14" s="56" t="s">
        <v>128</v>
      </c>
      <c r="E14" s="57" t="s">
        <v>450</v>
      </c>
      <c r="F14" s="56" t="s">
        <v>451</v>
      </c>
      <c r="G14" s="56" t="s">
        <v>21</v>
      </c>
      <c r="H14" s="58" t="s">
        <v>443</v>
      </c>
      <c r="I14" s="59">
        <v>0.27</v>
      </c>
      <c r="J14" s="60">
        <f t="shared" si="0"/>
        <v>0</v>
      </c>
    </row>
    <row r="15" spans="1:10" x14ac:dyDescent="0.3">
      <c r="A15" s="5">
        <v>12</v>
      </c>
      <c r="B15" s="36" t="s">
        <v>389</v>
      </c>
      <c r="C15" s="15" t="s">
        <v>402</v>
      </c>
      <c r="D15" s="15" t="s">
        <v>135</v>
      </c>
      <c r="E15" s="15" t="s">
        <v>403</v>
      </c>
      <c r="F15" s="15" t="s">
        <v>404</v>
      </c>
      <c r="G15" s="15" t="s">
        <v>26</v>
      </c>
      <c r="H15" s="33" t="s">
        <v>405</v>
      </c>
      <c r="I15" s="19">
        <v>0.35</v>
      </c>
      <c r="J15" s="40">
        <f t="shared" si="0"/>
        <v>0</v>
      </c>
    </row>
    <row r="16" spans="1:10" x14ac:dyDescent="0.3">
      <c r="A16" s="5">
        <v>13</v>
      </c>
      <c r="B16" s="36" t="s">
        <v>389</v>
      </c>
      <c r="C16" s="15" t="s">
        <v>402</v>
      </c>
      <c r="D16" s="15" t="s">
        <v>150</v>
      </c>
      <c r="E16" s="15" t="s">
        <v>406</v>
      </c>
      <c r="F16" s="15" t="s">
        <v>407</v>
      </c>
      <c r="G16" s="15" t="s">
        <v>26</v>
      </c>
      <c r="H16" s="33" t="s">
        <v>405</v>
      </c>
      <c r="I16" s="19">
        <v>0.45</v>
      </c>
      <c r="J16" s="40">
        <f t="shared" si="0"/>
        <v>0</v>
      </c>
    </row>
    <row r="17" spans="1:10" x14ac:dyDescent="0.3">
      <c r="A17" s="5">
        <v>14</v>
      </c>
      <c r="B17" s="36" t="s">
        <v>389</v>
      </c>
      <c r="C17" s="15" t="s">
        <v>402</v>
      </c>
      <c r="D17" s="15" t="s">
        <v>145</v>
      </c>
      <c r="E17" s="15" t="s">
        <v>408</v>
      </c>
      <c r="F17" s="15" t="s">
        <v>409</v>
      </c>
      <c r="G17" s="15" t="s">
        <v>26</v>
      </c>
      <c r="H17" s="33" t="s">
        <v>405</v>
      </c>
      <c r="I17" s="19">
        <v>0.42</v>
      </c>
      <c r="J17" s="40">
        <f t="shared" si="0"/>
        <v>0</v>
      </c>
    </row>
    <row r="18" spans="1:10" x14ac:dyDescent="0.3">
      <c r="A18" s="5">
        <v>15</v>
      </c>
      <c r="B18" s="36" t="s">
        <v>389</v>
      </c>
      <c r="C18" s="15" t="s">
        <v>402</v>
      </c>
      <c r="D18" s="15" t="s">
        <v>175</v>
      </c>
      <c r="E18" s="15" t="s">
        <v>410</v>
      </c>
      <c r="F18" s="15" t="s">
        <v>411</v>
      </c>
      <c r="G18" s="15" t="s">
        <v>26</v>
      </c>
      <c r="H18" s="33" t="s">
        <v>405</v>
      </c>
      <c r="I18" s="19">
        <v>0.48</v>
      </c>
      <c r="J18" s="40">
        <f t="shared" si="0"/>
        <v>0</v>
      </c>
    </row>
    <row r="19" spans="1:10" x14ac:dyDescent="0.3">
      <c r="A19" s="5">
        <v>16</v>
      </c>
      <c r="B19" s="36" t="s">
        <v>389</v>
      </c>
      <c r="C19" s="15" t="s">
        <v>402</v>
      </c>
      <c r="D19" s="15" t="s">
        <v>128</v>
      </c>
      <c r="E19" s="15" t="s">
        <v>412</v>
      </c>
      <c r="F19" s="15" t="s">
        <v>413</v>
      </c>
      <c r="G19" s="15" t="s">
        <v>21</v>
      </c>
      <c r="H19" s="33" t="s">
        <v>405</v>
      </c>
      <c r="I19" s="19">
        <v>0.35</v>
      </c>
      <c r="J19" s="40">
        <f t="shared" si="0"/>
        <v>0</v>
      </c>
    </row>
    <row r="20" spans="1:10" x14ac:dyDescent="0.3">
      <c r="A20" s="5">
        <v>17</v>
      </c>
      <c r="B20" s="62" t="s">
        <v>414</v>
      </c>
      <c r="C20" s="63" t="s">
        <v>415</v>
      </c>
      <c r="D20" s="63" t="s">
        <v>255</v>
      </c>
      <c r="E20" s="64" t="s">
        <v>416</v>
      </c>
      <c r="F20" s="63" t="s">
        <v>257</v>
      </c>
      <c r="G20" s="63" t="s">
        <v>21</v>
      </c>
      <c r="H20" s="65" t="s">
        <v>417</v>
      </c>
      <c r="I20" s="66">
        <v>9</v>
      </c>
      <c r="J20" s="67">
        <f t="shared" si="0"/>
        <v>0</v>
      </c>
    </row>
  </sheetData>
  <sheetProtection algorithmName="SHA-512" hashValue="H0kRY+1M3nVPgcn2WbBiXwO+BvYuPcJDRXe0ENzGJANJgKoGTPKgPMnXYvyXHNvQmsXTUghMGGgnU2PVmGkdJw==" saltValue="hSkElUe6wTgpCwX0n+j5ZA==" spinCount="100000" sheet="1" autoFilter="0" pivotTables="0"/>
  <mergeCells count="1">
    <mergeCell ref="B2:J2"/>
  </mergeCells>
  <hyperlinks>
    <hyperlink ref="A1" location="Contents!A1" display="Back to Contents" xr:uid="{125437D9-8ECA-4632-9217-1BF6CB804700}"/>
  </hyperlinks>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4</Value>
    </TaxCatchAll>
    <TaxKeywordTaxHTField xmlns="41a5885a-0c1c-4092-a9d6-fe19d4f79797">
      <Terms xmlns="http://schemas.microsoft.com/office/infopath/2007/PartnerControls"/>
    </TaxKeywordTaxHTField>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Denmark-1200</TermName>
          <TermId xmlns="http://schemas.microsoft.com/office/infopath/2007/PartnerControls">659a1518-a057-49e4-87e3-a15fb5fd11de</TermId>
        </TermInfo>
      </Terms>
    </ga975397408f43e4b84ec8e5a598e523>
    <lcf76f155ced4ddcb4097134ff3c332f xmlns="a380be94-46f4-415c-8d30-6090c77b8914">
      <Terms xmlns="http://schemas.microsoft.com/office/infopath/2007/PartnerControls"/>
    </lcf76f155ced4ddcb4097134ff3c332f>
    <j169e817e0ee4eb8974e6fc4a2762909 xmlns="ca283e0b-db31-4043-a2ef-b80661bf084a">
      <Terms xmlns="http://schemas.microsoft.com/office/infopath/2007/PartnerControls"/>
    </j169e817e0ee4eb8974e6fc4a2762909>
    <k8c968e8c72a4eda96b7e8fdbe192be2 xmlns="ca283e0b-db31-4043-a2ef-b80661bf084a">
      <Terms xmlns="http://schemas.microsoft.com/office/infopath/2007/PartnerControls"/>
    </k8c968e8c72a4eda96b7e8fdbe192be2>
    <ContentStatus xmlns="ca283e0b-db31-4043-a2ef-b80661bf084a" xsi:nil="true"/>
    <DateTransmittedEmail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mda26ace941f4791a7314a339fee829c xmlns="ca283e0b-db31-4043-a2ef-b80661bf084a">
      <Terms xmlns="http://schemas.microsoft.com/office/infopath/2007/PartnerControls"/>
    </mda26ace941f4791a7314a339fee829c>
    <RecipientsEmail xmlns="ca283e0b-db31-4043-a2ef-b80661bf084a" xsi:nil="true"/>
    <WrittenBy xmlns="ca283e0b-db31-4043-a2ef-b80661bf084a">
      <UserInfo>
        <DisplayName/>
        <AccountId xsi:nil="true"/>
        <AccountType/>
      </UserInfo>
    </WrittenBy>
    <_dlc_DocId xmlns="41a5885a-0c1c-4092-a9d6-fe19d4f79797">KSHKA3RFRPXE-172775393-734080</_dlc_DocId>
    <_dlc_DocIdUrl xmlns="41a5885a-0c1c-4092-a9d6-fe19d4f79797">
      <Url>https://unicef.sharepoint.com/teams/SD-ITC/_layouts/15/DocIdRedir.aspx?ID=KSHKA3RFRPXE-172775393-734080</Url>
      <Description>KSHKA3RFRPXE-172775393-734080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73f51738-d318-4883-9d64-4f0bd0ccc55e" ContentTypeId="0x0101009BA85F8052A6DA4FA3E31FF9F74C6970" PreviousValue="false" LastSyncTimeStamp="2021-02-04T16:54:33.267Z"/>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1ED31846DE02CA49A4F8BA9E60695361" ma:contentTypeVersion="41" ma:contentTypeDescription="" ma:contentTypeScope="" ma:versionID="9e3332872f006333217c2aa5eb695a6c">
  <xsd:schema xmlns:xsd="http://www.w3.org/2001/XMLSchema" xmlns:xs="http://www.w3.org/2001/XMLSchema" xmlns:p="http://schemas.microsoft.com/office/2006/metadata/properties" xmlns:ns1="http://schemas.microsoft.com/sharepoint/v3" xmlns:ns2="ca283e0b-db31-4043-a2ef-b80661bf084a" xmlns:ns3="http://schemas.microsoft.com/sharepoint.v3" xmlns:ns4="41a5885a-0c1c-4092-a9d6-fe19d4f79797" xmlns:ns5="http://schemas.microsoft.com/sharepoint/v4" xmlns:ns6="a380be94-46f4-415c-8d30-6090c77b8914" targetNamespace="http://schemas.microsoft.com/office/2006/metadata/properties" ma:root="true" ma:fieldsID="c489e9fa943c59c89552f6e842747eb7" ns1:_="" ns2:_="" ns3:_="" ns4:_="" ns5:_="" ns6:_="">
    <xsd:import namespace="http://schemas.microsoft.com/sharepoint/v3"/>
    <xsd:import namespace="ca283e0b-db31-4043-a2ef-b80661bf084a"/>
    <xsd:import namespace="http://schemas.microsoft.com/sharepoint.v3"/>
    <xsd:import namespace="41a5885a-0c1c-4092-a9d6-fe19d4f79797"/>
    <xsd:import namespace="http://schemas.microsoft.com/sharepoint/v4"/>
    <xsd:import namespace="a380be94-46f4-415c-8d30-6090c77b8914"/>
    <xsd:element name="properties">
      <xsd:complexType>
        <xsd:sequence>
          <xsd:element name="documentManagement">
            <xsd:complexType>
              <xsd:all>
                <xsd:element ref="ns2:ContentLanguage"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2:WrittenBy" minOccurs="0"/>
                <xsd:element ref="ns3:CategoryDescription" minOccurs="0"/>
                <xsd:element ref="ns2:RecipientsEmail" minOccurs="0"/>
                <xsd:element ref="ns2:SenderEmail" minOccurs="0"/>
                <xsd:element ref="ns2:DateTransmittedEmail" minOccurs="0"/>
                <xsd:element ref="ns2:k8c968e8c72a4eda96b7e8fdbe192be2" minOccurs="0"/>
                <xsd:element ref="ns4:_dlc_DocId" minOccurs="0"/>
                <xsd:element ref="ns4:_dlc_DocIdUrl" minOccurs="0"/>
                <xsd:element ref="ns4:_dlc_DocIdPersistId" minOccurs="0"/>
                <xsd:element ref="ns5:IconOverlay" minOccurs="0"/>
                <xsd:element ref="ns1:_vti_ItemDeclaredRecord" minOccurs="0"/>
                <xsd:element ref="ns1:_vti_ItemHoldRecordStatus" minOccurs="0"/>
                <xsd:element ref="ns4:TaxKeywordTaxHTField" minOccurs="0"/>
                <xsd:element ref="ns6:MediaServiceMetadata" minOccurs="0"/>
                <xsd:element ref="ns6:MediaServiceFastMetadata" minOccurs="0"/>
                <xsd:element ref="ns6:MediaServiceAutoKeyPoints" minOccurs="0"/>
                <xsd:element ref="ns6:MediaServiceKeyPoints" minOccurs="0"/>
                <xsd:element ref="ns4:SharedWithUsers" minOccurs="0"/>
                <xsd:element ref="ns4:SharedWithDetails" minOccurs="0"/>
                <xsd:element ref="ns6:MediaLengthInSeconds" minOccurs="0"/>
                <xsd:element ref="ns6:MediaServiceDateTaken" minOccurs="0"/>
                <xsd:element ref="ns6:MediaServiceGenerationTime" minOccurs="0"/>
                <xsd:element ref="ns6:MediaServiceEventHashCode" minOccurs="0"/>
                <xsd:element ref="ns6:MediaServiceLocation" minOccurs="0"/>
                <xsd:element ref="ns6:MediaServiceOCR" minOccurs="0"/>
                <xsd:element ref="ns6:lcf76f155ced4ddcb4097134ff3c332f" minOccurs="0"/>
                <xsd:element ref="ns6:MediaServiceObjectDetectorVersions" minOccurs="0"/>
                <xsd:element ref="ns6:MediaServiceSearchProperties" minOccurs="0"/>
                <xsd:element ref="ns6: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4" nillable="true" ma:displayName="Declared Record" ma:hidden="true" ma:internalName="_vti_ItemDeclaredRecord" ma:readOnly="true">
      <xsd:simpleType>
        <xsd:restriction base="dms:DateTime"/>
      </xsd:simpleType>
    </xsd:element>
    <xsd:element name="_vti_ItemHoldRecordStatus" ma:index="3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ContentLanguage" ma:index="3"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ga975397408f43e4b84ec8e5a598e523" ma:index="8" nillable="true" ma:taxonomy="true" ma:internalName="ga975397408f43e4b84ec8e5a598e523" ma:taxonomyFieldName="OfficeDivision" ma:displayName="Office/Division *" ma:readOnly="false" ma:default="4;#Denmark-1200|659a1518-a057-49e4-87e3-a15fb5fd11de"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9"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0" nillable="true" ma:displayName="Taxonomy Catch All Column1" ma:hidden="true" ma:list="{9cda3665-b67e-437b-93c7-cfd82d4eab04}" ma:internalName="TaxCatchAllLabel" ma:readOnly="true" ma:showField="CatchAllDataLabel" ma:web="41a5885a-0c1c-4092-a9d6-fe19d4f79797">
      <xsd:complexType>
        <xsd:complexContent>
          <xsd:extension base="dms:MultiChoiceLookup">
            <xsd:sequence>
              <xsd:element name="Value" type="dms:Lookup" maxOccurs="unbounded" minOccurs="0" nillable="true"/>
            </xsd:sequence>
          </xsd:extension>
        </xsd:complexContent>
      </xsd:complexType>
    </xsd:element>
    <xsd:element name="TaxCatchAll" ma:index="14" nillable="true" ma:displayName="Taxonomy Catch All Column" ma:hidden="true" ma:list="{9cda3665-b67e-437b-93c7-cfd82d4eab04}" ma:internalName="TaxCatchAll" ma:showField="CatchAllData" ma:web="41a5885a-0c1c-4092-a9d6-fe19d4f79797">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15"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17"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18"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0"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element name="WrittenBy" ma:index="2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ipientsEmail" ma:index="26" nillable="true" ma:displayName="Recipients (email)" ma:hidden="true" ma:internalName="RecipientsEmail" ma:readOnly="false">
      <xsd:simpleType>
        <xsd:restriction base="dms:Text">
          <xsd:maxLength value="255"/>
        </xsd:restriction>
      </xsd:simpleType>
    </xsd:element>
    <xsd:element name="SenderEmail" ma:index="27" nillable="true" ma:displayName="Sender (email)" ma:hidden="true" ma:internalName="SenderEmail" ma:readOnly="false">
      <xsd:simpleType>
        <xsd:restriction base="dms:Text">
          <xsd:maxLength value="255"/>
        </xsd:restriction>
      </xsd:simpleType>
    </xsd:element>
    <xsd:element name="DateTransmittedEmail" ma:index="28" nillable="true" ma:displayName="Date transmitted (email)" ma:format="DateTime" ma:hidden="true" ma:internalName="DateTransmittedEmail" ma:readOnly="false">
      <xsd:simpleType>
        <xsd:restriction base="dms:DateTime"/>
      </xsd:simpleType>
    </xsd:element>
    <xsd:element name="k8c968e8c72a4eda96b7e8fdbe192be2" ma:index="29"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24"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a5885a-0c1c-4092-a9d6-fe19d4f79797" elementFormDefault="qualified">
    <xsd:import namespace="http://schemas.microsoft.com/office/2006/documentManagement/types"/>
    <xsd:import namespace="http://schemas.microsoft.com/office/infopath/2007/PartnerControls"/>
    <xsd:element name="_dlc_DocId" ma:index="30" nillable="true" ma:displayName="Document ID Value" ma:description="The value of the document ID assigned to this item."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element name="TaxKeywordTaxHTField" ma:index="36"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4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80be94-46f4-415c-8d30-6090c77b8914" elementFormDefault="qualified">
    <xsd:import namespace="http://schemas.microsoft.com/office/2006/documentManagement/types"/>
    <xsd:import namespace="http://schemas.microsoft.com/office/infopath/2007/PartnerControls"/>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MediaServiceDateTaken" ma:index="45" nillable="true" ma:displayName="MediaServiceDateTaken" ma:hidden="true" ma:internalName="MediaServiceDateTaken" ma:readOnly="true">
      <xsd:simpleType>
        <xsd:restriction base="dms:Text"/>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Location" ma:index="48" nillable="true" ma:displayName="Location" ma:internalName="MediaServiceLocation"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3" nillable="true" ma:displayName="MediaServiceSearchProperties" ma:hidden="true" ma:internalName="MediaServiceSearchProperties" ma:readOnly="true">
      <xsd:simpleType>
        <xsd:restriction base="dms:Note"/>
      </xsd:simpleType>
    </xsd:element>
    <xsd:element name="MediaServiceBillingMetadata" ma:index="5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C6CE1D-1AFE-45ED-B193-7E29362F7AA2}">
  <ds:schemaRefs>
    <ds:schemaRef ds:uri="http://purl.org/dc/elements/1.1/"/>
    <ds:schemaRef ds:uri="http://schemas.microsoft.com/office/infopath/2007/PartnerControls"/>
    <ds:schemaRef ds:uri="http://schemas.microsoft.com/office/2006/documentManagement/types"/>
    <ds:schemaRef ds:uri="http://purl.org/dc/terms/"/>
    <ds:schemaRef ds:uri="http://schemas.microsoft.com/sharepoint/v3"/>
    <ds:schemaRef ds:uri="http://schemas.microsoft.com/sharepoint.v3"/>
    <ds:schemaRef ds:uri="http://schemas.openxmlformats.org/package/2006/metadata/core-properties"/>
    <ds:schemaRef ds:uri="a380be94-46f4-415c-8d30-6090c77b8914"/>
    <ds:schemaRef ds:uri="ca283e0b-db31-4043-a2ef-b80661bf084a"/>
    <ds:schemaRef ds:uri="http://purl.org/dc/dcmitype/"/>
    <ds:schemaRef ds:uri="http://schemas.microsoft.com/sharepoint/v4"/>
    <ds:schemaRef ds:uri="41a5885a-0c1c-4092-a9d6-fe19d4f79797"/>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79B28D0-EA01-411F-A3E8-1E36CAE7AAC6}">
  <ds:schemaRefs>
    <ds:schemaRef ds:uri="http://schemas.microsoft.com/sharepoint/events"/>
  </ds:schemaRefs>
</ds:datastoreItem>
</file>

<file path=customXml/itemProps3.xml><?xml version="1.0" encoding="utf-8"?>
<ds:datastoreItem xmlns:ds="http://schemas.openxmlformats.org/officeDocument/2006/customXml" ds:itemID="{A7364DF2-4A99-485A-9085-67F023C81DC4}">
  <ds:schemaRefs>
    <ds:schemaRef ds:uri="http://schemas.microsoft.com/office/2006/metadata/customXsn"/>
  </ds:schemaRefs>
</ds:datastoreItem>
</file>

<file path=customXml/itemProps4.xml><?xml version="1.0" encoding="utf-8"?>
<ds:datastoreItem xmlns:ds="http://schemas.openxmlformats.org/officeDocument/2006/customXml" ds:itemID="{BF101E8D-19B4-49AD-8610-7E66ECE5B6D5}">
  <ds:schemaRefs>
    <ds:schemaRef ds:uri="http://schemas.microsoft.com/sharepoint/v3/contenttype/forms"/>
  </ds:schemaRefs>
</ds:datastoreItem>
</file>

<file path=customXml/itemProps5.xml><?xml version="1.0" encoding="utf-8"?>
<ds:datastoreItem xmlns:ds="http://schemas.openxmlformats.org/officeDocument/2006/customXml" ds:itemID="{E02A3B83-1A9F-4EC3-96D0-D6BB5EBA3BCC}">
  <ds:schemaRefs>
    <ds:schemaRef ds:uri="Microsoft.SharePoint.Taxonomy.ContentTypeSync"/>
  </ds:schemaRefs>
</ds:datastoreItem>
</file>

<file path=customXml/itemProps6.xml><?xml version="1.0" encoding="utf-8"?>
<ds:datastoreItem xmlns:ds="http://schemas.openxmlformats.org/officeDocument/2006/customXml" ds:itemID="{818BB4D5-47BB-4A3C-9E79-24AED9FAC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41a5885a-0c1c-4092-a9d6-fe19d4f79797"/>
    <ds:schemaRef ds:uri="http://schemas.microsoft.com/sharepoint/v4"/>
    <ds:schemaRef ds:uri="a380be94-46f4-415c-8d30-6090c77b89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Contents</vt:lpstr>
      <vt:lpstr>1.Eligible_Ref_Freezer_Products</vt:lpstr>
      <vt:lpstr>2.Eligible_Passive_Products</vt:lpstr>
      <vt:lpstr>3.Temp_Monitoring_Device</vt:lpstr>
      <vt:lpstr>4.Voltage_Stabilizer</vt:lpstr>
      <vt:lpstr>5.Icepack</vt:lpstr>
      <vt:lpstr>Product_Category</vt:lpstr>
      <vt:lpstr>TMD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Karuna Luthra</cp:lastModifiedBy>
  <cp:revision/>
  <dcterms:created xsi:type="dcterms:W3CDTF">2026-03-23T17:23:34Z</dcterms:created>
  <dcterms:modified xsi:type="dcterms:W3CDTF">2026-04-01T16:29:47Z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0x0101009BA85F8052A6DA4FA3E31FF9F74C6970001ED31846DE02CA49A4F8BA9E60695361</vt:lpwstr>
  </property>
  <property fmtid="{D5CDD505-2E9C-101B-9397-08002B2CF9AE}" pid="3" name="OfficeDivision">
    <vt:lpwstr>4;#Denmark-1200|659a1518-a057-49e4-87e3-a15fb5fd11de</vt:lpwstr>
  </property>
  <property fmtid="{D5CDD505-2E9C-101B-9397-08002B2CF9AE}" pid="4" name="_dlc_DocIdItemGuid">
    <vt:lpwstr>754f24fa-351e-4c79-b2ba-1173f4696e02</vt:lpwstr>
  </property>
  <property fmtid="{D5CDD505-2E9C-101B-9397-08002B2CF9AE}" pid="5" name="SystemDTAC">
    <vt:lpwstr/>
  </property>
  <property fmtid="{D5CDD505-2E9C-101B-9397-08002B2CF9AE}" pid="6" name="TaxKeyword">
    <vt:lpwstr/>
  </property>
  <property fmtid="{D5CDD505-2E9C-101B-9397-08002B2CF9AE}" pid="7" name="Topic">
    <vt:lpwstr/>
  </property>
  <property fmtid="{D5CDD505-2E9C-101B-9397-08002B2CF9AE}" pid="8" name="MediaServiceImageTags">
    <vt:lpwstr/>
  </property>
  <property fmtid="{D5CDD505-2E9C-101B-9397-08002B2CF9AE}" pid="9" name="CriticalForLongTermRetention">
    <vt:lpwstr/>
  </property>
  <property fmtid="{D5CDD505-2E9C-101B-9397-08002B2CF9AE}" pid="10" name="DocumentType">
    <vt:lpwstr/>
  </property>
  <property fmtid="{D5CDD505-2E9C-101B-9397-08002B2CF9AE}" pid="11" name="GeographicScope">
    <vt:lpwstr/>
  </property>
  <property fmtid="{D5CDD505-2E9C-101B-9397-08002B2CF9AE}" pid="12" name="MSIP_Label_0a957285-7815-485a-9751-5b273b784ad5_Enabled">
    <vt:lpwstr>true</vt:lpwstr>
  </property>
  <property fmtid="{D5CDD505-2E9C-101B-9397-08002B2CF9AE}" pid="13" name="MSIP_Label_0a957285-7815-485a-9751-5b273b784ad5_SetDate">
    <vt:lpwstr>2026-04-01T16:14:18Z</vt:lpwstr>
  </property>
  <property fmtid="{D5CDD505-2E9C-101B-9397-08002B2CF9AE}" pid="14" name="MSIP_Label_0a957285-7815-485a-9751-5b273b784ad5_Method">
    <vt:lpwstr>Privileged</vt:lpwstr>
  </property>
  <property fmtid="{D5CDD505-2E9C-101B-9397-08002B2CF9AE}" pid="15" name="MSIP_Label_0a957285-7815-485a-9751-5b273b784ad5_Name">
    <vt:lpwstr>0a957285-7815-485a-9751-5b273b784ad5</vt:lpwstr>
  </property>
  <property fmtid="{D5CDD505-2E9C-101B-9397-08002B2CF9AE}" pid="16" name="MSIP_Label_0a957285-7815-485a-9751-5b273b784ad5_SiteId">
    <vt:lpwstr>1de6d9f3-0daf-4df6-b9d6-5959f16f6118</vt:lpwstr>
  </property>
  <property fmtid="{D5CDD505-2E9C-101B-9397-08002B2CF9AE}" pid="17" name="MSIP_Label_0a957285-7815-485a-9751-5b273b784ad5_ActionId">
    <vt:lpwstr>82339a41-fe43-4475-ba56-54d0ce710a71</vt:lpwstr>
  </property>
  <property fmtid="{D5CDD505-2E9C-101B-9397-08002B2CF9AE}" pid="18" name="MSIP_Label_0a957285-7815-485a-9751-5b273b784ad5_ContentBits">
    <vt:lpwstr>0</vt:lpwstr>
  </property>
  <property fmtid="{D5CDD505-2E9C-101B-9397-08002B2CF9AE}" pid="19" name="MSIP_Label_0a957285-7815-485a-9751-5b273b784ad5_Tag">
    <vt:lpwstr>10, 0, 1, 1</vt:lpwstr>
  </property>
</Properties>
</file>